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130" activeTab="2"/>
  </bookViews>
  <sheets>
    <sheet name="投资计划执行情况 " sheetId="55" r:id="rId1"/>
    <sheet name="海塘安澜等重大水利项目投资 (总表) " sheetId="56" r:id="rId2"/>
    <sheet name="海塘安澜等重大水利项目前期（总表）" sheetId="57" r:id="rId3"/>
    <sheet name="Sheet1" sheetId="46" state="hidden" r:id="rId4"/>
    <sheet name="Sheet2" sheetId="4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'海塘安澜等重大水利项目投资 (总表) '!$5:$215</definedName>
    <definedName name="_xlnm._FilterDatabase" localSheetId="0" hidden="1">'投资计划执行情况 '!$5:$114</definedName>
    <definedName name="_1_防洪减灾工程" localSheetId="0">#REF!</definedName>
    <definedName name="_1_防洪减灾工程">#REF!</definedName>
    <definedName name="_2_水资源保障工程" localSheetId="0">#REF!</definedName>
    <definedName name="_2_水资源保障工程">#REF!</definedName>
    <definedName name="_3_农田水利工程" localSheetId="0">#REF!</definedName>
    <definedName name="_3_农田水利工程">#REF!</definedName>
    <definedName name="_4_水生态保护与修复" localSheetId="0">#REF!</definedName>
    <definedName name="_4_水生态保护与修复">#REF!</definedName>
    <definedName name="_5_滩涂围垦工程" localSheetId="0">#REF!</definedName>
    <definedName name="_5_滩涂围垦工程">#REF!</definedName>
    <definedName name="_6_行业能力建设" localSheetId="0">#REF!</definedName>
    <definedName name="_6_行业能力建设">#REF!</definedName>
    <definedName name="_xlnm.Print_Area" localSheetId="0">'投资计划执行情况 '!$A$1:$L$115</definedName>
    <definedName name="_xlnm.Print_Titles" localSheetId="0">'投资计划执行情况 '!$3:$5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0">#REF!</definedName>
    <definedName name="成果3">#REF!</definedName>
    <definedName name="额" localSheetId="0">#REF!</definedName>
    <definedName name="额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0">#REF!</definedName>
    <definedName name="项目类型">#REF!</definedName>
    <definedName name="_1_防洪减灾工程" localSheetId="1">#REF!</definedName>
    <definedName name="_2_水资源保障工程" localSheetId="1">#REF!</definedName>
    <definedName name="_3_农田水利工程" localSheetId="1">#REF!</definedName>
    <definedName name="_4_水生态保护与修复" localSheetId="1">#REF!</definedName>
    <definedName name="_5_滩涂围垦工程" localSheetId="1">#REF!</definedName>
    <definedName name="_6_行业能力建设" localSheetId="1">#REF!</definedName>
    <definedName name="_xlnm.Print_Area" localSheetId="1">'海塘安澜等重大水利项目投资 (总表) '!$A$1:$J$215</definedName>
    <definedName name="_xlnm.Print_Titles" localSheetId="1">'海塘安澜等重大水利项目投资 (总表) '!$4:$5</definedName>
    <definedName name="百强" localSheetId="1">OFFSET(#REF!,MATCH([3]投入表2!$A1,#REF!,0)-1,,COUNTIF(#REF!,[3]投入表2!$A1))</definedName>
    <definedName name="成果3" localSheetId="1">#REF!</definedName>
    <definedName name="额" localSheetId="1">#REF!</definedName>
    <definedName name="二级" localSheetId="1">#REF!</definedName>
    <definedName name="发" localSheetId="1">#REF!</definedName>
    <definedName name="分项目类型" localSheetId="1">OFFSET(#REF!,MATCH([3]投入表2!$A1,#REF!,0)-1,,COUNTIF(#REF!,[3]投入表2!$A1))</definedName>
    <definedName name="项目类型" localSheetId="1">#REF!</definedName>
    <definedName name="_xlnm._FilterDatabase" localSheetId="2" hidden="1">'海塘安澜等重大水利项目前期（总表）'!$A$3:$H$164</definedName>
    <definedName name="_1_防洪减灾工程" localSheetId="2">#REF!</definedName>
    <definedName name="_2_水资源保障工程" localSheetId="2">#REF!</definedName>
    <definedName name="_3_农田水利工程" localSheetId="2">#REF!</definedName>
    <definedName name="_4_水生态保护与修复" localSheetId="2">#REF!</definedName>
    <definedName name="_5_滩涂围垦工程" localSheetId="2">#REF!</definedName>
    <definedName name="_6_行业能力建设" localSheetId="2">#REF!</definedName>
    <definedName name="_xlnm.Print_Area" localSheetId="2">'海塘安澜等重大水利项目前期（总表）'!$A$1:$H$164</definedName>
    <definedName name="_xlnm.Print_Titles" localSheetId="2">'海塘安澜等重大水利项目前期（总表）'!$3:$3</definedName>
    <definedName name="百强" localSheetId="2">OFFSET(#REF!,MATCH([2]投入表2!$A1,#REF!,0)-1,,COUNTIF(#REF!,[2]投入表2!$A1))</definedName>
    <definedName name="成果3" localSheetId="2">#REF!</definedName>
    <definedName name="额" localSheetId="2">#REF!</definedName>
    <definedName name="二级" localSheetId="2">#REF!</definedName>
    <definedName name="发" localSheetId="2">#REF!</definedName>
    <definedName name="分项目类型" localSheetId="2">OFFSET(#REF!,MATCH([2]投入表2!$A1,#REF!,0)-1,,COUNTIF(#REF!,[2]投入表2!$A1))</definedName>
    <definedName name="项目类型" localSheetId="2">#REF!</definedName>
  </definedNames>
  <calcPr calcId="144525"/>
</workbook>
</file>

<file path=xl/sharedStrings.xml><?xml version="1.0" encoding="utf-8"?>
<sst xmlns="http://schemas.openxmlformats.org/spreadsheetml/2006/main" count="2264" uniqueCount="667">
  <si>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</si>
  <si>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t>2022年市县（市、区）年度投资计划完成情况</t>
  </si>
  <si>
    <t>序号</t>
  </si>
  <si>
    <t>市、县（市、区）</t>
  </si>
  <si>
    <r>
      <rPr>
        <sz val="11"/>
        <rFont val="方正小标宋简体"/>
        <charset val="134"/>
      </rPr>
      <t>年度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目标</t>
    </r>
  </si>
  <si>
    <t>省级补助资金</t>
  </si>
  <si>
    <t>投资计划完成情况</t>
  </si>
  <si>
    <r>
      <rPr>
        <sz val="11"/>
        <rFont val="Times New Roman"/>
        <charset val="134"/>
      </rPr>
      <t>2022</t>
    </r>
    <r>
      <rPr>
        <sz val="11"/>
        <rFont val="方正小标宋简体"/>
        <charset val="134"/>
      </rPr>
      <t>年中央投资计划及完成情况</t>
    </r>
  </si>
  <si>
    <r>
      <rPr>
        <sz val="11"/>
        <rFont val="Times New Roman"/>
        <charset val="134"/>
      </rPr>
      <t>1~11</t>
    </r>
    <r>
      <rPr>
        <sz val="11"/>
        <rFont val="方正小标宋简体"/>
        <charset val="134"/>
      </rPr>
      <t>月完成投资</t>
    </r>
  </si>
  <si>
    <r>
      <rPr>
        <sz val="11"/>
        <rFont val="Times New Roman"/>
        <charset val="134"/>
      </rPr>
      <t>1~11</t>
    </r>
    <r>
      <rPr>
        <sz val="11"/>
        <rFont val="方正小标宋简体"/>
        <charset val="134"/>
      </rPr>
      <t>月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投资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完成率</t>
    </r>
  </si>
  <si>
    <r>
      <rPr>
        <sz val="11"/>
        <rFont val="方正小标宋简体"/>
        <charset val="134"/>
      </rPr>
      <t>投资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计划</t>
    </r>
  </si>
  <si>
    <r>
      <rPr>
        <sz val="11"/>
        <rFont val="方正小标宋简体"/>
        <charset val="134"/>
      </rPr>
      <t>中央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</si>
  <si>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</si>
  <si>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</si>
  <si>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</si>
  <si>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</si>
  <si>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</si>
  <si>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</si>
  <si>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</si>
  <si>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</si>
  <si>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</si>
  <si>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</si>
  <si>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</si>
  <si>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</si>
  <si>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</si>
  <si>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</si>
  <si>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</si>
  <si>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</si>
  <si>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</si>
  <si>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临平区</t>
  </si>
  <si>
    <t>/</t>
  </si>
  <si>
    <t>钱塘区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</si>
  <si>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</si>
  <si>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</si>
  <si>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</si>
  <si>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</si>
  <si>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</si>
  <si>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</si>
  <si>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</si>
  <si>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</si>
  <si>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</si>
  <si>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</si>
  <si>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</si>
  <si>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</si>
  <si>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</si>
  <si>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</si>
  <si>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</si>
  <si>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</si>
  <si>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</si>
  <si>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</si>
  <si>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</si>
  <si>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</si>
  <si>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</si>
  <si>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</si>
  <si>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</si>
  <si>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</si>
  <si>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</si>
  <si>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</si>
  <si>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</si>
  <si>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</si>
  <si>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</si>
  <si>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</si>
  <si>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</si>
  <si>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</si>
  <si>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</si>
  <si>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</si>
  <si>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</si>
  <si>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</si>
  <si>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</si>
  <si>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</si>
  <si>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</si>
  <si>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</si>
  <si>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</si>
  <si>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</si>
  <si>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</si>
  <si>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</si>
  <si>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</si>
  <si>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</si>
  <si>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</si>
  <si>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</si>
  <si>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</si>
  <si>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</si>
  <si>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</si>
  <si>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</si>
  <si>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</si>
  <si>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</si>
  <si>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</si>
  <si>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</si>
  <si>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</si>
  <si>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</si>
  <si>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</si>
  <si>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</si>
  <si>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</si>
  <si>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</si>
  <si>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</si>
  <si>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</si>
  <si>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</si>
  <si>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</si>
  <si>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r>
      <rPr>
        <sz val="11"/>
        <color theme="1"/>
        <rFont val="宋体"/>
        <charset val="134"/>
      </rPr>
      <t>磐安县</t>
    </r>
    <r>
      <rPr>
        <sz val="11"/>
        <color theme="1"/>
        <rFont val="Times New Roman"/>
        <charset val="134"/>
      </rPr>
      <t>▲</t>
    </r>
  </si>
  <si>
    <r>
      <rPr>
        <sz val="11"/>
        <color theme="1"/>
        <rFont val="Times New Roman"/>
        <charset val="134"/>
      </rPr>
      <t>4.50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2.64</t>
    </r>
    <r>
      <rPr>
        <sz val="11"/>
        <color theme="1"/>
        <rFont val="宋体"/>
        <charset val="134"/>
      </rPr>
      <t>）</t>
    </r>
  </si>
  <si>
    <t>八</t>
  </si>
  <si>
    <t>衢州市</t>
  </si>
  <si>
    <t>衢州市本级</t>
  </si>
  <si>
    <t>柯城区</t>
  </si>
  <si>
    <r>
      <rPr>
        <sz val="11"/>
        <color theme="1"/>
        <rFont val="宋体"/>
        <charset val="134"/>
      </rPr>
      <t>衢江区</t>
    </r>
    <r>
      <rPr>
        <sz val="11"/>
        <color theme="1"/>
        <rFont val="Times New Roman"/>
        <charset val="134"/>
      </rPr>
      <t>▲</t>
    </r>
  </si>
  <si>
    <r>
      <rPr>
        <sz val="11"/>
        <color theme="1"/>
        <rFont val="Times New Roman"/>
        <charset val="134"/>
      </rPr>
      <t>5.31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2.95</t>
    </r>
    <r>
      <rPr>
        <sz val="11"/>
        <color theme="1"/>
        <rFont val="宋体"/>
        <charset val="134"/>
      </rPr>
      <t>）</t>
    </r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</si>
  <si>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</si>
  <si>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</si>
  <si>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</si>
  <si>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</si>
  <si>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</si>
  <si>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</si>
  <si>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</si>
  <si>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</si>
  <si>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</si>
  <si>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</si>
  <si>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</si>
  <si>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</si>
  <si>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</si>
  <si>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</si>
  <si>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</si>
  <si>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</si>
  <si>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</si>
  <si>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</si>
  <si>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</si>
  <si>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</si>
  <si>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</si>
  <si>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</si>
  <si>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</si>
  <si>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</si>
  <si>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</si>
  <si>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</si>
  <si>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</si>
  <si>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</si>
  <si>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</si>
  <si>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</si>
  <si>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</si>
  <si>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</si>
  <si>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</si>
  <si>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</si>
  <si>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</si>
  <si>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省本级</t>
  </si>
  <si>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2</t>
    </r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</si>
  <si>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</si>
  <si>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</si>
  <si>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t>市</t>
  </si>
  <si>
    <t>县（市、区）</t>
  </si>
  <si>
    <t>项目名称</t>
  </si>
  <si>
    <t>总投资</t>
  </si>
  <si>
    <r>
      <rPr>
        <sz val="10"/>
        <rFont val="方正小标宋简体"/>
        <charset val="134"/>
      </rPr>
      <t>截至</t>
    </r>
    <r>
      <rPr>
        <sz val="10"/>
        <rFont val="Times New Roman"/>
        <charset val="134"/>
      </rPr>
      <t>2021</t>
    </r>
    <r>
      <rPr>
        <sz val="10"/>
        <rFont val="方正小标宋简体"/>
        <charset val="134"/>
      </rPr>
      <t>年底累计完成投资</t>
    </r>
  </si>
  <si>
    <r>
      <rPr>
        <sz val="10"/>
        <rFont val="Times New Roman"/>
        <charset val="134"/>
      </rPr>
      <t>2022</t>
    </r>
    <r>
      <rPr>
        <sz val="10"/>
        <rFont val="方正小标宋简体"/>
        <charset val="134"/>
      </rPr>
      <t>年计划</t>
    </r>
  </si>
  <si>
    <t>年度目标</t>
  </si>
  <si>
    <r>
      <rPr>
        <sz val="10"/>
        <rFont val="Times New Roman"/>
        <charset val="134"/>
      </rPr>
      <t>1-11</t>
    </r>
    <r>
      <rPr>
        <sz val="10"/>
        <rFont val="方正小标宋简体"/>
        <charset val="134"/>
      </rPr>
      <t>月计划目标</t>
    </r>
  </si>
  <si>
    <r>
      <rPr>
        <sz val="10"/>
        <rFont val="Times New Roman"/>
        <charset val="134"/>
      </rPr>
      <t>1-11</t>
    </r>
    <r>
      <rPr>
        <sz val="10"/>
        <rFont val="方正小标宋简体"/>
        <charset val="134"/>
      </rPr>
      <t>月完成投资</t>
    </r>
  </si>
  <si>
    <t>进展情况</t>
  </si>
  <si>
    <t>预估全年完成投资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</si>
  <si>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</si>
  <si>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杭州</t>
    </r>
  </si>
  <si>
    <t>市本级</t>
  </si>
  <si>
    <t>滨江区沿江区域提升改造项目</t>
  </si>
  <si>
    <t>正常</t>
  </si>
  <si>
    <r>
      <rPr>
        <sz val="10"/>
        <rFont val="宋体"/>
        <charset val="134"/>
      </rPr>
      <t>扩大杭嘉湖南排工程（八堡泵站）</t>
    </r>
  </si>
  <si>
    <t>青山水库防洪能力提升工程</t>
  </si>
  <si>
    <t>杭州市本级海塘安澜工程（珊瑚沙海塘）▲</t>
  </si>
  <si>
    <t>杭州市本级海塘安澜工程（上泗南北大塘）▲</t>
  </si>
  <si>
    <t>杭州市本级海塘安澜工程（三堡船闸段海塘）</t>
  </si>
  <si>
    <r>
      <rPr>
        <b/>
        <sz val="10"/>
        <rFont val="宋体"/>
        <charset val="134"/>
      </rPr>
      <t>东苕溪防洪后续西险大塘达标加固工程</t>
    </r>
  </si>
  <si>
    <r>
      <rPr>
        <sz val="10"/>
        <rFont val="宋体"/>
        <charset val="134"/>
      </rPr>
      <t>萧山区</t>
    </r>
  </si>
  <si>
    <t>扩大杭嘉湖南排后续西部通道工程（南北线）</t>
  </si>
  <si>
    <r>
      <rPr>
        <sz val="10"/>
        <rFont val="宋体"/>
        <charset val="134"/>
      </rPr>
      <t>杭州市萧山区浦阳江治理工程</t>
    </r>
  </si>
  <si>
    <t>萧山区海塘安澜工程（七甲船闸至赭山湾闸段海塘）</t>
  </si>
  <si>
    <r>
      <rPr>
        <sz val="10"/>
        <rFont val="宋体"/>
        <charset val="134"/>
      </rPr>
      <t>杭州市大江东片外排工程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东湖防洪调蓄湖</t>
    </r>
  </si>
  <si>
    <t>杭州市萧围西线（一工段至四工段）提标加固工程</t>
  </si>
  <si>
    <r>
      <rPr>
        <sz val="10"/>
        <rFont val="宋体"/>
        <charset val="134"/>
      </rPr>
      <t>富阳区</t>
    </r>
  </si>
  <si>
    <t>富阳区富春江治理工程</t>
  </si>
  <si>
    <t>富阳区北支江综合整治工程</t>
  </si>
  <si>
    <t xml:space="preserve">  </t>
  </si>
  <si>
    <r>
      <rPr>
        <sz val="10"/>
        <rFont val="宋体"/>
        <charset val="134"/>
      </rPr>
      <t>临安区</t>
    </r>
  </si>
  <si>
    <t>临安区双溪口水库工程</t>
  </si>
  <si>
    <r>
      <rPr>
        <sz val="10"/>
        <rFont val="宋体"/>
        <charset val="134"/>
      </rPr>
      <t>青山湖综合治理保护工程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库区整治工程</t>
    </r>
  </si>
  <si>
    <t>桐庐县富春江堤防提升工程</t>
  </si>
  <si>
    <t>建德“三江”治理提升改造工程</t>
  </si>
  <si>
    <t>建德市寿昌江流域综合治理工程（二期）</t>
  </si>
  <si>
    <r>
      <rPr>
        <sz val="10"/>
        <rFont val="宋体"/>
        <charset val="134"/>
      </rPr>
      <t>宁波</t>
    </r>
  </si>
  <si>
    <r>
      <rPr>
        <sz val="10"/>
        <rFont val="宋体"/>
        <charset val="134"/>
      </rPr>
      <t>宁波市杭州湾新区海塘安澜工程</t>
    </r>
  </si>
  <si>
    <r>
      <rPr>
        <sz val="10"/>
        <rFont val="宋体"/>
        <charset val="134"/>
      </rPr>
      <t>宁波市鄞奉平原排涝二期工程</t>
    </r>
  </si>
  <si>
    <r>
      <rPr>
        <sz val="10"/>
        <rFont val="宋体"/>
        <charset val="134"/>
      </rPr>
      <t>宁波至杭州湾新区引水工程</t>
    </r>
  </si>
  <si>
    <t>宁波市清水环通工程</t>
  </si>
  <si>
    <t>慈溪市慈西水库工程</t>
  </si>
  <si>
    <t>宁波市水库群东西线联通（一期）工程</t>
  </si>
  <si>
    <t>宁波市海曙区沿江泵站群工程</t>
  </si>
  <si>
    <t>严重滞后</t>
  </si>
  <si>
    <t>宁波市海曙区鄞江堤防整治工程</t>
  </si>
  <si>
    <r>
      <rPr>
        <sz val="10"/>
        <rFont val="宋体"/>
        <charset val="134"/>
      </rPr>
      <t>北仑区</t>
    </r>
  </si>
  <si>
    <r>
      <rPr>
        <sz val="10"/>
        <rFont val="宋体"/>
        <charset val="134"/>
      </rPr>
      <t>宁波市北仑区海塘安澜工程</t>
    </r>
  </si>
  <si>
    <t>滞后</t>
  </si>
  <si>
    <r>
      <rPr>
        <sz val="10"/>
        <rFont val="宋体"/>
        <charset val="134"/>
      </rPr>
      <t>鄞州区</t>
    </r>
  </si>
  <si>
    <r>
      <rPr>
        <sz val="10"/>
        <rFont val="宋体"/>
        <charset val="134"/>
      </rPr>
      <t>宁波市鄞州区海塘安澜工程</t>
    </r>
  </si>
  <si>
    <t>宁波市鄞州区东钱湖北排工程</t>
  </si>
  <si>
    <r>
      <rPr>
        <sz val="10"/>
        <rFont val="宋体"/>
        <charset val="134"/>
      </rPr>
      <t>镇海区</t>
    </r>
  </si>
  <si>
    <r>
      <rPr>
        <sz val="10"/>
        <rFont val="宋体"/>
        <charset val="134"/>
      </rPr>
      <t>宁波市镇海区海塘安澜工程</t>
    </r>
  </si>
  <si>
    <t>奉化区柏坑水库扩容工程</t>
  </si>
  <si>
    <r>
      <rPr>
        <sz val="10"/>
        <rFont val="宋体"/>
        <charset val="134"/>
      </rPr>
      <t>奉化区</t>
    </r>
  </si>
  <si>
    <r>
      <rPr>
        <sz val="10"/>
        <rFont val="宋体"/>
        <charset val="134"/>
      </rPr>
      <t>宁波市奉化区海塘安澜工程</t>
    </r>
  </si>
  <si>
    <r>
      <rPr>
        <sz val="10"/>
        <rFont val="宋体"/>
        <charset val="134"/>
      </rPr>
      <t>宁波市葛岙水库工程</t>
    </r>
  </si>
  <si>
    <t>甬江防洪工程东江剡江奉化段堤防整治（二期）工程</t>
  </si>
  <si>
    <t>奉化区奉化江干流堤防工程</t>
  </si>
  <si>
    <r>
      <rPr>
        <sz val="10"/>
        <rFont val="宋体"/>
        <charset val="134"/>
      </rPr>
      <t>余姚市</t>
    </r>
  </si>
  <si>
    <t>余姚市海塘安澜工程</t>
  </si>
  <si>
    <t>余姚市扩大北排工程</t>
  </si>
  <si>
    <r>
      <rPr>
        <sz val="10"/>
        <rFont val="宋体"/>
        <charset val="134"/>
      </rPr>
      <t>余姚市姚江上游西分工程</t>
    </r>
  </si>
  <si>
    <t>余姚市四明湖水库自溃坝改造工程</t>
  </si>
  <si>
    <r>
      <rPr>
        <sz val="10"/>
        <rFont val="宋体"/>
        <charset val="134"/>
      </rPr>
      <t>慈溪市</t>
    </r>
  </si>
  <si>
    <r>
      <rPr>
        <sz val="10"/>
        <rFont val="宋体"/>
        <charset val="134"/>
      </rPr>
      <t>慈溪市海塘安澜工程</t>
    </r>
  </si>
  <si>
    <r>
      <rPr>
        <sz val="10"/>
        <rFont val="宋体"/>
        <charset val="134"/>
      </rPr>
      <t>慈溪市北排工程</t>
    </r>
  </si>
  <si>
    <t>慈溪市水库群联网联调工程</t>
  </si>
  <si>
    <r>
      <rPr>
        <sz val="10"/>
        <rFont val="宋体"/>
        <charset val="134"/>
      </rPr>
      <t>宁海县</t>
    </r>
  </si>
  <si>
    <r>
      <rPr>
        <sz val="10"/>
        <rFont val="宋体"/>
        <charset val="134"/>
      </rPr>
      <t>宁海县海塘安澜工程</t>
    </r>
  </si>
  <si>
    <t>清溪水库工程</t>
  </si>
  <si>
    <t>台州</t>
  </si>
  <si>
    <t>宁海县中心城区防洪排涝工程</t>
  </si>
  <si>
    <t>宁海县东部沿海防洪排涝工程</t>
  </si>
  <si>
    <r>
      <rPr>
        <sz val="10"/>
        <rFont val="宋体"/>
        <charset val="134"/>
      </rPr>
      <t>象山县</t>
    </r>
  </si>
  <si>
    <r>
      <rPr>
        <sz val="10"/>
        <rFont val="宋体"/>
        <charset val="134"/>
      </rPr>
      <t>象山县海塘安澜工程</t>
    </r>
  </si>
  <si>
    <t>象山县中心城区防洪排涝工程</t>
  </si>
  <si>
    <r>
      <rPr>
        <sz val="10"/>
        <rFont val="宋体"/>
        <charset val="134"/>
      </rPr>
      <t>温州</t>
    </r>
  </si>
  <si>
    <t>温州瓯江口产业集聚区海塘安澜工程（浅滩二期生态堤）</t>
  </si>
  <si>
    <r>
      <rPr>
        <sz val="10"/>
        <rFont val="宋体"/>
        <charset val="134"/>
      </rPr>
      <t>温州市浙南产业集聚区海塘智慧提升（一期）工程</t>
    </r>
    <r>
      <rPr>
        <sz val="10"/>
        <rFont val="Segoe UI Symbol"/>
        <charset val="134"/>
      </rPr>
      <t>▲</t>
    </r>
  </si>
  <si>
    <t>温州市瓯江引水工程</t>
  </si>
  <si>
    <t>温州</t>
  </si>
  <si>
    <r>
      <rPr>
        <sz val="10"/>
        <rFont val="宋体"/>
        <charset val="134"/>
      </rPr>
      <t>鹿城区</t>
    </r>
  </si>
  <si>
    <t>温州市温瑞平原西片排涝工程</t>
  </si>
  <si>
    <r>
      <rPr>
        <sz val="10"/>
        <rFont val="宋体"/>
        <charset val="134"/>
      </rPr>
      <t>瓯海区</t>
    </r>
  </si>
  <si>
    <r>
      <rPr>
        <sz val="10"/>
        <rFont val="宋体"/>
        <charset val="134"/>
      </rPr>
      <t>温州市温瑞平原西片排涝工程（仙湖调蓄工程）</t>
    </r>
  </si>
  <si>
    <t>鹿城区戍浦江河道（藤桥至河口段）整治工程</t>
  </si>
  <si>
    <t>鹿城区七都岛西段标准堤加固工程</t>
  </si>
  <si>
    <t>温州市鹿城区海塘安澜工程（仰义塘）</t>
  </si>
  <si>
    <r>
      <rPr>
        <sz val="10"/>
        <rFont val="宋体"/>
        <charset val="134"/>
      </rPr>
      <t>龙湾区</t>
    </r>
  </si>
  <si>
    <t>龙湾区海塘安澜工程（蒲州水闸至炮台山段）</t>
  </si>
  <si>
    <t>龙湾区海塘安澜工程（炮台山至龙江路段海塘）</t>
  </si>
  <si>
    <t>龙湾区瓯江标准海塘提升改造工程（南口大桥至海滨围垦段）</t>
  </si>
  <si>
    <r>
      <rPr>
        <sz val="10"/>
        <rFont val="宋体"/>
        <charset val="134"/>
      </rPr>
      <t>温州市温瑞平原东片排涝工程</t>
    </r>
  </si>
  <si>
    <r>
      <rPr>
        <sz val="10"/>
        <rFont val="宋体"/>
        <charset val="134"/>
      </rPr>
      <t>经开区</t>
    </r>
  </si>
  <si>
    <t>温州南部新区南湖排涝调蓄工程</t>
  </si>
  <si>
    <t>温州市洞头区陆域引调水工程</t>
  </si>
  <si>
    <r>
      <rPr>
        <sz val="10"/>
        <rFont val="宋体"/>
        <charset val="134"/>
      </rPr>
      <t>乐清市</t>
    </r>
  </si>
  <si>
    <r>
      <rPr>
        <sz val="10"/>
        <rFont val="宋体"/>
        <charset val="134"/>
      </rPr>
      <t>乐清市乐柳虹平原排涝工程（一期）</t>
    </r>
  </si>
  <si>
    <t>乐清市大荆分洪工程</t>
  </si>
  <si>
    <t>乐清市海塘安澜工程（港区海塘）</t>
  </si>
  <si>
    <t>乐清市海塘安澜工程（翁垟等海塘）</t>
  </si>
  <si>
    <r>
      <rPr>
        <sz val="10"/>
        <rFont val="宋体"/>
        <charset val="134"/>
      </rPr>
      <t>瑞安市</t>
    </r>
  </si>
  <si>
    <t>瑞安市海塘安澜工程（丁山二期海塘）▲</t>
  </si>
  <si>
    <t>瑞安市海塘安澜工程（阁巷围区海塘）▲</t>
  </si>
  <si>
    <r>
      <rPr>
        <sz val="10"/>
        <rFont val="宋体"/>
        <charset val="134"/>
      </rPr>
      <t>瑞安市温瑞平原南部排涝工程（一期）</t>
    </r>
  </si>
  <si>
    <r>
      <rPr>
        <sz val="10"/>
        <rFont val="宋体"/>
        <charset val="134"/>
      </rPr>
      <t>瑞安市飞云江治理二期工程（桐田段）</t>
    </r>
  </si>
  <si>
    <t>瑞安市林溪水库加固改造提升工程（除险加固项目）</t>
  </si>
  <si>
    <r>
      <rPr>
        <sz val="10"/>
        <rFont val="宋体"/>
        <charset val="134"/>
      </rPr>
      <t>瑞安市南滨江生态科技园综合配套工程</t>
    </r>
    <r>
      <rPr>
        <sz val="10"/>
        <rFont val="宋体"/>
        <charset val="134"/>
      </rPr>
      <t>—</t>
    </r>
    <r>
      <rPr>
        <sz val="10"/>
        <rFont val="宋体"/>
        <charset val="134"/>
      </rPr>
      <t>滨江景观带一期工程</t>
    </r>
  </si>
  <si>
    <r>
      <rPr>
        <sz val="10"/>
        <rFont val="宋体"/>
        <charset val="134"/>
      </rPr>
      <t>永嘉县</t>
    </r>
  </si>
  <si>
    <r>
      <rPr>
        <sz val="10"/>
        <rFont val="宋体"/>
        <charset val="134"/>
      </rPr>
      <t>永嘉县瓯北三江标准堤工程</t>
    </r>
  </si>
  <si>
    <t>文成县西北部城乡一体化供水提升工程</t>
  </si>
  <si>
    <r>
      <rPr>
        <sz val="10"/>
        <rFont val="宋体"/>
        <charset val="134"/>
      </rPr>
      <t>平阳县</t>
    </r>
  </si>
  <si>
    <t>平阳县海塘安澜工程（宋埠西湾海塘）</t>
  </si>
  <si>
    <t>平阳县鳌江标准堤（下厂段、下埠水闸、雁门水闸）加固工程</t>
  </si>
  <si>
    <r>
      <rPr>
        <sz val="10"/>
        <rFont val="宋体"/>
        <charset val="134"/>
      </rPr>
      <t>平阳县水头南湖分洪工程</t>
    </r>
  </si>
  <si>
    <t>平阳县瑞平平原排涝工程</t>
  </si>
  <si>
    <r>
      <rPr>
        <sz val="10"/>
        <rFont val="宋体"/>
        <charset val="134"/>
      </rPr>
      <t>鳌江干流治理水头段防洪带溪右岸闭合抢先应急工程</t>
    </r>
  </si>
  <si>
    <r>
      <rPr>
        <sz val="10"/>
        <rFont val="宋体"/>
        <charset val="134"/>
      </rPr>
      <t>苍南县</t>
    </r>
  </si>
  <si>
    <t>苍南县海塘安澜工程（北片海塘）</t>
  </si>
  <si>
    <t>苍南县海塘安澜工程（南片海塘）</t>
  </si>
  <si>
    <t>苍南县江南垟平原骨干排涝工程</t>
  </si>
  <si>
    <r>
      <rPr>
        <sz val="10"/>
        <rFont val="宋体"/>
        <charset val="134"/>
      </rPr>
      <t>龙港市</t>
    </r>
  </si>
  <si>
    <r>
      <rPr>
        <sz val="10"/>
        <rFont val="宋体"/>
        <charset val="134"/>
      </rPr>
      <t>温州市江西垟平原排涝工程（一期）</t>
    </r>
  </si>
  <si>
    <t>温州市江西垟平原排涝工程（二期）</t>
  </si>
  <si>
    <t>温州市江西垟平原排涝工程（三期）▲</t>
  </si>
  <si>
    <t>苍南县城乡一体化供水提升工程</t>
  </si>
  <si>
    <t>龙港市舥艚渔港海塘加固工程</t>
  </si>
  <si>
    <r>
      <rPr>
        <sz val="10"/>
        <rFont val="宋体"/>
        <charset val="134"/>
      </rPr>
      <t>湖州</t>
    </r>
  </si>
  <si>
    <t>苕溪清水入湖河道整治后续工程（市直管、德清、安吉、长兴段）</t>
  </si>
  <si>
    <r>
      <rPr>
        <sz val="10"/>
        <rFont val="宋体"/>
        <charset val="134"/>
      </rPr>
      <t>湖州市太嘉河及杭嘉湖环湖河道整治后续工程</t>
    </r>
  </si>
  <si>
    <t>环湖大堤（浙江段）后续工程</t>
  </si>
  <si>
    <t>安吉两库引水工程</t>
  </si>
  <si>
    <t>湖州</t>
  </si>
  <si>
    <t>杭嘉湖北排通道后续工程（南浔段）</t>
  </si>
  <si>
    <t>安吉县西苕溪流域综合治理工程（一期）</t>
  </si>
  <si>
    <r>
      <rPr>
        <sz val="10"/>
        <rFont val="宋体"/>
        <charset val="134"/>
      </rPr>
      <t>嘉兴</t>
    </r>
  </si>
  <si>
    <r>
      <rPr>
        <sz val="10"/>
        <rFont val="宋体"/>
        <charset val="134"/>
      </rPr>
      <t>嘉兴港区海塘安澜工程（乍浦港三期至山湾段海塘）</t>
    </r>
    <r>
      <rPr>
        <sz val="10"/>
        <rFont val="Segoe UI Symbol"/>
        <charset val="134"/>
      </rPr>
      <t>▲</t>
    </r>
  </si>
  <si>
    <r>
      <rPr>
        <sz val="10"/>
        <rFont val="宋体"/>
        <charset val="134"/>
      </rPr>
      <t>嘉善县</t>
    </r>
  </si>
  <si>
    <t>嘉兴中心河拓浚及河湖连通工程</t>
  </si>
  <si>
    <r>
      <rPr>
        <sz val="10"/>
        <rFont val="宋体"/>
        <charset val="134"/>
      </rPr>
      <t>嘉兴市北部湖荡整治及河湖连通工程（嘉善县）</t>
    </r>
  </si>
  <si>
    <t>嘉兴</t>
  </si>
  <si>
    <t>青嘉蓝色珠链工程（嘉善段）</t>
  </si>
  <si>
    <t>平湖市平湖塘流域水系综合治理</t>
  </si>
  <si>
    <r>
      <rPr>
        <sz val="10"/>
        <rFont val="宋体"/>
        <charset val="134"/>
      </rPr>
      <t>海盐县</t>
    </r>
  </si>
  <si>
    <t>海盐县东段围涂标准海塘二期工程（海堤部分）</t>
  </si>
  <si>
    <t>扩大杭嘉湖南排南台头排涝后续工程</t>
  </si>
  <si>
    <t>海盐县海塘安澜工程（长山至杨柳山段海塘）▲</t>
  </si>
  <si>
    <t>海宁市百里钱塘综合整治提升工程一期（盐仓段）</t>
  </si>
  <si>
    <t>海宁市百里钱塘综合整治提升工程二期（尖山段海塘）</t>
  </si>
  <si>
    <r>
      <rPr>
        <sz val="10"/>
        <rFont val="宋体"/>
        <charset val="134"/>
      </rPr>
      <t>绍兴</t>
    </r>
  </si>
  <si>
    <t>绍兴市汤浦水库扩容工程</t>
  </si>
  <si>
    <r>
      <rPr>
        <sz val="10"/>
        <rFont val="宋体"/>
        <charset val="134"/>
      </rPr>
      <t>越城区</t>
    </r>
  </si>
  <si>
    <t>绍兴市袍江片东入曹娥江排涝工程</t>
  </si>
  <si>
    <r>
      <rPr>
        <sz val="10"/>
        <rFont val="宋体"/>
        <charset val="134"/>
      </rPr>
      <t>绍兴市马山闸强排及配套河道工程</t>
    </r>
  </si>
  <si>
    <t>绍兴</t>
  </si>
  <si>
    <t>绍兴市曹娥江综合整治工程</t>
  </si>
  <si>
    <t>绍兴市柯桥区海塘安澜工程</t>
  </si>
  <si>
    <t>柯桥区型塘江流域综合治理工程</t>
  </si>
  <si>
    <t>柯桥区兰亭江综合治理工程</t>
  </si>
  <si>
    <r>
      <rPr>
        <sz val="10"/>
        <rFont val="宋体"/>
        <charset val="134"/>
      </rPr>
      <t>上虞区</t>
    </r>
  </si>
  <si>
    <t>绍兴市上虞区崧北河综合治理工程</t>
  </si>
  <si>
    <t>绍兴市上虞区海塘安澜工程</t>
  </si>
  <si>
    <r>
      <rPr>
        <sz val="10"/>
        <rFont val="宋体"/>
        <charset val="134"/>
      </rPr>
      <t>诸暨市</t>
    </r>
  </si>
  <si>
    <r>
      <rPr>
        <sz val="10"/>
        <rFont val="宋体"/>
        <charset val="134"/>
      </rPr>
      <t>诸暨市陈蔡水库加固改造工程</t>
    </r>
  </si>
  <si>
    <t>诸暨市水系连通及水美乡村建设试点县项目</t>
  </si>
  <si>
    <r>
      <rPr>
        <sz val="10"/>
        <rFont val="宋体"/>
        <charset val="134"/>
      </rPr>
      <t>金华</t>
    </r>
  </si>
  <si>
    <r>
      <rPr>
        <sz val="10"/>
        <rFont val="宋体"/>
        <charset val="134"/>
      </rPr>
      <t>金华市本级金华江治理二期工程</t>
    </r>
  </si>
  <si>
    <t>金华市金东区金华江治理二期工程</t>
  </si>
  <si>
    <r>
      <rPr>
        <sz val="10"/>
        <rFont val="宋体"/>
        <charset val="134"/>
      </rPr>
      <t>义乌市</t>
    </r>
  </si>
  <si>
    <t>义乌市双江水利枢纽工程</t>
  </si>
  <si>
    <t>义乌市义乌江美丽城防工程</t>
  </si>
  <si>
    <r>
      <rPr>
        <sz val="10"/>
        <rFont val="宋体"/>
        <charset val="134"/>
      </rPr>
      <t>磐安县</t>
    </r>
  </si>
  <si>
    <r>
      <rPr>
        <sz val="10"/>
        <rFont val="宋体"/>
        <charset val="134"/>
      </rPr>
      <t>磐安县流岸水库工程</t>
    </r>
  </si>
  <si>
    <t>金华市长湖区块水系综合治理工程</t>
  </si>
  <si>
    <t>金华</t>
  </si>
  <si>
    <t>乌溪江引水工程灌区（金华片）“十四五”续建配套与现代化改造工程</t>
  </si>
  <si>
    <r>
      <rPr>
        <sz val="10"/>
        <rFont val="宋体"/>
        <charset val="134"/>
      </rPr>
      <t>衢州</t>
    </r>
  </si>
  <si>
    <t>乌溪江引水工程灌区（衢州片）“十四五”续建配套与现代化改造工程</t>
  </si>
  <si>
    <r>
      <rPr>
        <sz val="10"/>
        <rFont val="宋体"/>
        <charset val="134"/>
      </rPr>
      <t>衢州市本级衢江治理二期工程</t>
    </r>
  </si>
  <si>
    <r>
      <rPr>
        <sz val="10"/>
        <rFont val="宋体"/>
        <charset val="134"/>
      </rPr>
      <t>衢州市西片区水系综合整治工程</t>
    </r>
  </si>
  <si>
    <t>衢州市乌溪江西干渠灌区引调水工程（一期）</t>
  </si>
  <si>
    <r>
      <rPr>
        <b/>
        <sz val="10"/>
        <rFont val="宋体"/>
        <charset val="134"/>
      </rPr>
      <t>衢州市铜山源水库灌区</t>
    </r>
    <r>
      <rPr>
        <b/>
        <sz val="10"/>
        <rFont val="微软雅黑"/>
        <charset val="134"/>
      </rPr>
      <t>“</t>
    </r>
    <r>
      <rPr>
        <b/>
        <sz val="10"/>
        <rFont val="宋体"/>
        <charset val="134"/>
      </rPr>
      <t>十四五</t>
    </r>
    <r>
      <rPr>
        <b/>
        <sz val="10"/>
        <rFont val="微软雅黑"/>
        <charset val="134"/>
      </rPr>
      <t>”</t>
    </r>
    <r>
      <rPr>
        <b/>
        <sz val="10"/>
        <rFont val="宋体"/>
        <charset val="134"/>
      </rPr>
      <t>续建配套与现代化改造工程</t>
    </r>
  </si>
  <si>
    <r>
      <rPr>
        <sz val="10"/>
        <rFont val="宋体"/>
        <charset val="134"/>
      </rPr>
      <t>柯城区</t>
    </r>
  </si>
  <si>
    <r>
      <rPr>
        <sz val="10"/>
        <rFont val="宋体"/>
        <charset val="134"/>
      </rPr>
      <t>衢州市柯城区常山港治理工程</t>
    </r>
  </si>
  <si>
    <r>
      <rPr>
        <sz val="10"/>
        <rFont val="宋体"/>
        <charset val="134"/>
      </rPr>
      <t>衢州市柯城区寺桥水库工程</t>
    </r>
  </si>
  <si>
    <t>柯城区水系连通及水美乡村建设试点县项目</t>
  </si>
  <si>
    <t>衢江区</t>
  </si>
  <si>
    <t>衢江区芝溪流域综合治理工程</t>
  </si>
  <si>
    <t>龙游县灵山港流域综合治理工程</t>
  </si>
  <si>
    <t>钱塘江源头重点流域水生态治理工程（龙游县）--幸福水岸龙南片区一期项目</t>
  </si>
  <si>
    <r>
      <rPr>
        <sz val="10"/>
        <rFont val="宋体"/>
        <charset val="134"/>
      </rPr>
      <t>江山市</t>
    </r>
  </si>
  <si>
    <r>
      <rPr>
        <sz val="10"/>
        <rFont val="宋体"/>
        <charset val="134"/>
      </rPr>
      <t>江山市江山港综合治理工程</t>
    </r>
  </si>
  <si>
    <r>
      <rPr>
        <sz val="10"/>
        <rFont val="宋体"/>
        <charset val="134"/>
      </rPr>
      <t>常山县</t>
    </r>
  </si>
  <si>
    <r>
      <rPr>
        <sz val="10"/>
        <rFont val="宋体"/>
        <charset val="134"/>
      </rPr>
      <t>常山县芳村溪流域综合治理工程</t>
    </r>
  </si>
  <si>
    <r>
      <rPr>
        <sz val="10"/>
        <rFont val="宋体"/>
        <charset val="134"/>
      </rPr>
      <t>开化县</t>
    </r>
  </si>
  <si>
    <t>浙江省开化水库工程</t>
  </si>
  <si>
    <r>
      <rPr>
        <sz val="10"/>
        <rFont val="宋体"/>
        <charset val="134"/>
      </rPr>
      <t>舟山</t>
    </r>
  </si>
  <si>
    <t>舟山市本级海塘安澜工程（新城片海塘）</t>
  </si>
  <si>
    <t>舟山本岛水资源优化利用工程</t>
  </si>
  <si>
    <t>舟山</t>
  </si>
  <si>
    <t>舟山市海塘加固工程</t>
  </si>
  <si>
    <r>
      <rPr>
        <sz val="10"/>
        <rFont val="宋体"/>
        <charset val="134"/>
      </rPr>
      <t>定海区</t>
    </r>
  </si>
  <si>
    <r>
      <rPr>
        <sz val="10"/>
        <rFont val="宋体"/>
        <charset val="134"/>
      </rPr>
      <t>普陀区</t>
    </r>
  </si>
  <si>
    <t>舟山群岛新区定海强排工程</t>
  </si>
  <si>
    <t>舟山市定海区海塘安澜工程（洋螺、锡丈等海塘）</t>
  </si>
  <si>
    <t>舟山市定海区海塘安澜工程（本岛西北片海塘）</t>
  </si>
  <si>
    <t>舟山市定海区海塘安澜工程（金塘片海塘）</t>
  </si>
  <si>
    <t>舟山市定海中心片区排涝提升工程（五山生态旅游带建设项目）</t>
  </si>
  <si>
    <t>岱山县海塘安澜工程（城防海塘）</t>
  </si>
  <si>
    <t>岱山县磨心水库及河库联网工程</t>
  </si>
  <si>
    <t>嵊泗大陆引水（上海至泗礁岛）工程</t>
  </si>
  <si>
    <t>嵊泗县海塘安澜工程（菜园、南岙）</t>
  </si>
  <si>
    <r>
      <rPr>
        <sz val="10"/>
        <rFont val="宋体"/>
        <charset val="134"/>
      </rPr>
      <t>台州</t>
    </r>
  </si>
  <si>
    <r>
      <rPr>
        <sz val="10"/>
        <rFont val="宋体"/>
        <charset val="134"/>
      </rPr>
      <t>台州市循环经济产业集聚区海塘提升工程</t>
    </r>
  </si>
  <si>
    <r>
      <rPr>
        <sz val="10"/>
        <rFont val="宋体"/>
        <charset val="134"/>
      </rPr>
      <t>台州市朱溪水库工程</t>
    </r>
  </si>
  <si>
    <t>台州市椒江区海塘安澜工程（江南、城西段海塘）</t>
  </si>
  <si>
    <t>台州市七条河拓浚工程（椒江段）</t>
  </si>
  <si>
    <t>台州市黄岩区海塘安澜工程（椒江黄岩段海塘）</t>
  </si>
  <si>
    <t>台州市椒江区海塘安澜工程（椒北片海塘）</t>
  </si>
  <si>
    <r>
      <rPr>
        <sz val="10"/>
        <rFont val="宋体"/>
        <charset val="134"/>
      </rPr>
      <t>黄岩区</t>
    </r>
  </si>
  <si>
    <t>台州市永宁江闸强排工程（一期）</t>
  </si>
  <si>
    <r>
      <rPr>
        <sz val="10"/>
        <rFont val="宋体"/>
        <charset val="134"/>
      </rPr>
      <t>台州市引水工程</t>
    </r>
  </si>
  <si>
    <t>黄岩区佛岭水库除险加固工程</t>
  </si>
  <si>
    <r>
      <rPr>
        <sz val="10"/>
        <rFont val="宋体"/>
        <charset val="134"/>
      </rPr>
      <t>路桥区</t>
    </r>
  </si>
  <si>
    <t>台州市路桥区青龙浦排涝工程</t>
  </si>
  <si>
    <r>
      <rPr>
        <sz val="10"/>
        <rFont val="宋体"/>
        <charset val="134"/>
      </rPr>
      <t>临海市</t>
    </r>
  </si>
  <si>
    <t>临海市海塘安澜工程（南洋海塘）</t>
  </si>
  <si>
    <r>
      <rPr>
        <sz val="10"/>
        <rFont val="宋体"/>
        <charset val="134"/>
      </rPr>
      <t>临海市大田平原排涝二期工程（外排段）</t>
    </r>
  </si>
  <si>
    <r>
      <rPr>
        <sz val="10"/>
        <rFont val="宋体"/>
        <charset val="134"/>
      </rPr>
      <t>临海市东部平原排涝工程（一期）</t>
    </r>
  </si>
  <si>
    <t>方溪水库引水及配套水厂工程</t>
  </si>
  <si>
    <t>临海市尤汛分洪工程</t>
  </si>
  <si>
    <r>
      <rPr>
        <sz val="10"/>
        <rFont val="宋体"/>
        <charset val="134"/>
      </rPr>
      <t>温岭市</t>
    </r>
  </si>
  <si>
    <r>
      <rPr>
        <sz val="10"/>
        <rFont val="宋体"/>
        <charset val="134"/>
      </rPr>
      <t>温岭市南排工程</t>
    </r>
  </si>
  <si>
    <t>温岭市海塘安澜工程（东部新区海塘）</t>
  </si>
  <si>
    <r>
      <rPr>
        <sz val="10"/>
        <rFont val="宋体"/>
        <charset val="134"/>
      </rPr>
      <t>玉环市</t>
    </r>
  </si>
  <si>
    <r>
      <rPr>
        <sz val="10"/>
        <rFont val="宋体"/>
        <charset val="134"/>
      </rPr>
      <t>台州市南部湾区引水工程</t>
    </r>
  </si>
  <si>
    <t>玉环市漩门湾拓浚扩排工程</t>
  </si>
  <si>
    <t>台州市椒江治理工程（临海段）</t>
  </si>
  <si>
    <r>
      <rPr>
        <sz val="10"/>
        <rFont val="宋体"/>
        <charset val="134"/>
      </rPr>
      <t>天台县</t>
    </r>
  </si>
  <si>
    <r>
      <rPr>
        <sz val="10"/>
        <rFont val="宋体"/>
        <charset val="134"/>
      </rPr>
      <t>台州市椒江治理工程（天台始丰溪段）</t>
    </r>
  </si>
  <si>
    <t>天台县水系连通及水美乡村建设试点县项目</t>
  </si>
  <si>
    <r>
      <rPr>
        <sz val="10"/>
        <rFont val="宋体"/>
        <charset val="134"/>
      </rPr>
      <t>仙居县</t>
    </r>
  </si>
  <si>
    <t>仙居县永安溪综合治理与生态修复二期工程</t>
  </si>
  <si>
    <r>
      <rPr>
        <sz val="10"/>
        <rFont val="宋体"/>
        <charset val="134"/>
      </rPr>
      <t>三门县</t>
    </r>
  </si>
  <si>
    <r>
      <rPr>
        <sz val="10"/>
        <rFont val="宋体"/>
        <charset val="134"/>
      </rPr>
      <t>三门县海塘加固工程</t>
    </r>
  </si>
  <si>
    <r>
      <rPr>
        <sz val="10"/>
        <rFont val="宋体"/>
        <charset val="134"/>
      </rPr>
      <t>三门县东屏水库工程</t>
    </r>
  </si>
  <si>
    <r>
      <rPr>
        <sz val="10"/>
        <rFont val="宋体"/>
        <charset val="134"/>
      </rPr>
      <t>丽水</t>
    </r>
  </si>
  <si>
    <r>
      <rPr>
        <sz val="10"/>
        <rFont val="宋体"/>
        <charset val="134"/>
      </rPr>
      <t>丽水市滩坑引水工程</t>
    </r>
  </si>
  <si>
    <t>丽水市城区排水防涝工程</t>
  </si>
  <si>
    <t>丽水市大溪治理提升改造工程</t>
  </si>
  <si>
    <t>丽水市莲都区碧湖平原水系综合治理工程（一期）</t>
  </si>
  <si>
    <r>
      <rPr>
        <sz val="10"/>
        <rFont val="宋体"/>
        <charset val="134"/>
      </rPr>
      <t>龙泉市</t>
    </r>
  </si>
  <si>
    <t>龙泉市梅溪、八都溪、岩樟溪流域综合治理工程</t>
  </si>
  <si>
    <r>
      <rPr>
        <sz val="10"/>
        <rFont val="宋体"/>
        <charset val="134"/>
      </rPr>
      <t>龙泉市竹垟一级水库及供水工程</t>
    </r>
  </si>
  <si>
    <r>
      <rPr>
        <sz val="10"/>
        <rFont val="宋体"/>
        <charset val="134"/>
      </rPr>
      <t>青田县</t>
    </r>
  </si>
  <si>
    <t>青田县小溪水利枢纽工程</t>
  </si>
  <si>
    <t>青田县中部、西部引水工程</t>
  </si>
  <si>
    <r>
      <rPr>
        <sz val="10"/>
        <rFont val="宋体"/>
        <charset val="134"/>
      </rPr>
      <t>云和县</t>
    </r>
  </si>
  <si>
    <r>
      <rPr>
        <sz val="10"/>
        <rFont val="宋体"/>
        <charset val="134"/>
      </rPr>
      <t>云和县浮云溪流域综合治理工程</t>
    </r>
  </si>
  <si>
    <r>
      <rPr>
        <sz val="10"/>
        <rFont val="宋体"/>
        <charset val="134"/>
      </rPr>
      <t>云和县龙泉溪治理二期工程</t>
    </r>
  </si>
  <si>
    <r>
      <rPr>
        <sz val="10"/>
        <rFont val="宋体"/>
        <charset val="134"/>
      </rPr>
      <t>庆元县</t>
    </r>
  </si>
  <si>
    <t>庆元县兰溪桥水库扩建工程</t>
  </si>
  <si>
    <r>
      <rPr>
        <sz val="10"/>
        <rFont val="宋体"/>
        <charset val="134"/>
      </rPr>
      <t>庆元县松源溪流域综合治理工程</t>
    </r>
  </si>
  <si>
    <t>丽水</t>
  </si>
  <si>
    <t>庆元县杨楼溪水库及供水工程</t>
  </si>
  <si>
    <r>
      <rPr>
        <sz val="10"/>
        <rFont val="宋体"/>
        <charset val="134"/>
      </rPr>
      <t>缙云县</t>
    </r>
  </si>
  <si>
    <r>
      <rPr>
        <sz val="10"/>
        <rFont val="宋体"/>
        <charset val="134"/>
      </rPr>
      <t>缙云县好溪流域综合治理工程</t>
    </r>
  </si>
  <si>
    <r>
      <rPr>
        <sz val="10"/>
        <rFont val="宋体"/>
        <charset val="134"/>
      </rPr>
      <t>缙云县潜明水库引水工程</t>
    </r>
  </si>
  <si>
    <r>
      <rPr>
        <sz val="10"/>
        <rFont val="宋体"/>
        <charset val="134"/>
      </rPr>
      <t>遂昌县</t>
    </r>
  </si>
  <si>
    <r>
      <rPr>
        <sz val="10"/>
        <rFont val="宋体"/>
        <charset val="134"/>
      </rPr>
      <t>遂昌县清水源水库工程</t>
    </r>
  </si>
  <si>
    <t>松阳县松古平原水系综合治理工程</t>
  </si>
  <si>
    <r>
      <rPr>
        <sz val="10"/>
        <rFont val="宋体"/>
        <charset val="134"/>
      </rPr>
      <t>景宁县</t>
    </r>
  </si>
  <si>
    <r>
      <rPr>
        <sz val="10"/>
        <rFont val="宋体"/>
        <charset val="134"/>
      </rPr>
      <t>景宁县金村水库及供水工程</t>
    </r>
  </si>
  <si>
    <r>
      <rPr>
        <sz val="10"/>
        <rFont val="宋体"/>
        <charset val="134"/>
      </rPr>
      <t>景宁县小溪流域综合治理工程（一期）</t>
    </r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</si>
  <si>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</si>
  <si>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钱塘江中心</t>
    </r>
  </si>
  <si>
    <t>钱塘江北岸秧田庙至塔山坝段海塘工程（堤脚部分）</t>
  </si>
  <si>
    <t>钱塘江西江塘闻堰段海塘提标加固工程</t>
  </si>
  <si>
    <t>沿海
各地</t>
  </si>
  <si>
    <t>其他海塘工程</t>
  </si>
  <si>
    <r>
      <rPr>
        <sz val="10"/>
        <rFont val="宋体"/>
        <charset val="134"/>
      </rPr>
      <t>注：加粗为</t>
    </r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年新开工项目共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项；标▲为可研已批，前期经费已纳入投资统计。</t>
    </r>
    <r>
      <rPr>
        <sz val="10"/>
        <rFont val="Times New Roman"/>
        <charset val="134"/>
      </rPr>
      <t xml:space="preserve">     </t>
    </r>
  </si>
  <si>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3</t>
    </r>
  </si>
  <si>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年海塘安澜等重大水利项目进展情况表（前期类）</t>
    </r>
  </si>
  <si>
    <t>规划投资
(亿元)</t>
  </si>
  <si>
    <r>
      <rPr>
        <sz val="10"/>
        <rFont val="方正小标宋简体"/>
        <charset val="134"/>
      </rPr>
      <t>截至</t>
    </r>
    <r>
      <rPr>
        <sz val="10"/>
        <rFont val="Times New Roman"/>
        <charset val="134"/>
      </rPr>
      <t>11</t>
    </r>
    <r>
      <rPr>
        <sz val="10"/>
        <rFont val="方正小标宋简体"/>
        <charset val="134"/>
      </rPr>
      <t>月完成
进度</t>
    </r>
  </si>
  <si>
    <t>进展
情况</t>
  </si>
  <si>
    <r>
      <rPr>
        <b/>
        <sz val="10"/>
        <color theme="1"/>
        <rFont val="宋体"/>
        <charset val="134"/>
      </rPr>
      <t>一</t>
    </r>
  </si>
  <si>
    <r>
      <rPr>
        <b/>
        <sz val="10"/>
        <color theme="1"/>
        <rFont val="宋体"/>
        <charset val="134"/>
      </rPr>
      <t>年度推进前期确保开工项目（</t>
    </r>
    <r>
      <rPr>
        <b/>
        <sz val="10"/>
        <color theme="1"/>
        <rFont val="Times New Roman"/>
        <charset val="134"/>
      </rPr>
      <t>17</t>
    </r>
    <r>
      <rPr>
        <b/>
        <sz val="10"/>
        <color theme="1"/>
        <rFont val="宋体"/>
        <charset val="134"/>
      </rPr>
      <t>项）</t>
    </r>
  </si>
  <si>
    <r>
      <rPr>
        <sz val="10"/>
        <color theme="1"/>
        <rFont val="宋体"/>
        <charset val="134"/>
      </rPr>
      <t>杭州</t>
    </r>
  </si>
  <si>
    <r>
      <rPr>
        <sz val="10"/>
        <rFont val="宋体"/>
        <charset val="134"/>
      </rPr>
      <t>市本级</t>
    </r>
  </si>
  <si>
    <t>扩大杭嘉湖南排后续西部通道工程</t>
  </si>
  <si>
    <t>完成可研审批，
开工建设</t>
  </si>
  <si>
    <t>开工建设</t>
  </si>
  <si>
    <r>
      <rPr>
        <sz val="10"/>
        <color theme="1"/>
        <rFont val="宋体"/>
        <charset val="134"/>
      </rPr>
      <t>建德市</t>
    </r>
  </si>
  <si>
    <t>建德市“三江”治理提升改造工程</t>
  </si>
  <si>
    <t>可研评估</t>
  </si>
  <si>
    <r>
      <rPr>
        <sz val="10"/>
        <color theme="1"/>
        <rFont val="宋体"/>
        <charset val="134"/>
      </rPr>
      <t>宁波</t>
    </r>
  </si>
  <si>
    <r>
      <rPr>
        <sz val="10"/>
        <color theme="1"/>
        <rFont val="宋体"/>
        <charset val="134"/>
      </rPr>
      <t>温州</t>
    </r>
  </si>
  <si>
    <t>乐清市海塘安澜工程（中心区海塘）</t>
  </si>
  <si>
    <t>可研批复</t>
  </si>
  <si>
    <r>
      <rPr>
        <sz val="10"/>
        <color theme="1"/>
        <rFont val="宋体"/>
        <charset val="134"/>
      </rPr>
      <t>湖州</t>
    </r>
  </si>
  <si>
    <t>湖州市南太湖新区启动区防洪排涝工程</t>
  </si>
  <si>
    <t>初设批复</t>
  </si>
  <si>
    <r>
      <rPr>
        <sz val="10"/>
        <color theme="1"/>
        <rFont val="宋体"/>
        <charset val="134"/>
      </rPr>
      <t>嘉兴</t>
    </r>
  </si>
  <si>
    <t>嘉善县绿谷片防洪除涝口门控制工程</t>
  </si>
  <si>
    <r>
      <rPr>
        <sz val="10"/>
        <color theme="1"/>
        <rFont val="宋体"/>
        <charset val="134"/>
      </rPr>
      <t>绍兴</t>
    </r>
  </si>
  <si>
    <r>
      <rPr>
        <sz val="10"/>
        <rFont val="宋体"/>
        <charset val="134"/>
      </rPr>
      <t>嵊州市</t>
    </r>
  </si>
  <si>
    <t>嵊州市曹娥江流域防洪能力提升工程（东桥至丽湖段）</t>
  </si>
  <si>
    <r>
      <rPr>
        <sz val="10"/>
        <color theme="1"/>
        <rFont val="宋体"/>
        <charset val="134"/>
      </rPr>
      <t>衢州</t>
    </r>
  </si>
  <si>
    <r>
      <rPr>
        <sz val="10"/>
        <rFont val="宋体"/>
        <charset val="134"/>
      </rPr>
      <t>龙游县</t>
    </r>
  </si>
  <si>
    <t>钱塘江干流防洪提升工程（龙游县段）</t>
  </si>
  <si>
    <t>钱塘江干流防洪提升工程（市本级信安湖段）</t>
  </si>
  <si>
    <r>
      <rPr>
        <sz val="10"/>
        <rFont val="宋体"/>
        <charset val="134"/>
      </rPr>
      <t>完成项建受理、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可研审查</t>
    </r>
  </si>
  <si>
    <t>可研在编</t>
  </si>
  <si>
    <r>
      <rPr>
        <sz val="10"/>
        <rFont val="宋体"/>
        <charset val="134"/>
      </rPr>
      <t>衢江区</t>
    </r>
  </si>
  <si>
    <t>钱塘江干流防洪提升工程（衢江区段）</t>
  </si>
  <si>
    <t>钱塘江干流防洪提升工程（开化县段）</t>
  </si>
  <si>
    <t>前期未委托</t>
  </si>
  <si>
    <r>
      <rPr>
        <sz val="10"/>
        <color theme="1"/>
        <rFont val="宋体"/>
        <charset val="134"/>
      </rPr>
      <t>舟山</t>
    </r>
  </si>
  <si>
    <t>定海区海塘安澜工程（本岛西北片海塘）</t>
  </si>
  <si>
    <r>
      <rPr>
        <sz val="10"/>
        <rFont val="宋体"/>
        <charset val="134"/>
      </rPr>
      <t>岱山县</t>
    </r>
  </si>
  <si>
    <r>
      <rPr>
        <sz val="10"/>
        <color theme="1"/>
        <rFont val="宋体"/>
        <charset val="134"/>
      </rPr>
      <t>台州</t>
    </r>
  </si>
  <si>
    <t>黄岩区海塘安澜工程（椒江黄岩段海塘）</t>
  </si>
  <si>
    <t>临海市海塘安澜工程（南洋涂海塘）</t>
  </si>
  <si>
    <r>
      <rPr>
        <b/>
        <sz val="10"/>
        <color theme="1"/>
        <rFont val="宋体"/>
        <charset val="134"/>
      </rPr>
      <t>二</t>
    </r>
  </si>
  <si>
    <r>
      <rPr>
        <b/>
        <sz val="10"/>
        <color theme="1"/>
        <rFont val="宋体"/>
        <charset val="134"/>
      </rPr>
      <t>年度推进前期项目（</t>
    </r>
    <r>
      <rPr>
        <b/>
        <sz val="10"/>
        <color theme="1"/>
        <rFont val="Times New Roman"/>
        <charset val="134"/>
      </rPr>
      <t>118</t>
    </r>
    <r>
      <rPr>
        <b/>
        <sz val="10"/>
        <color theme="1"/>
        <rFont val="宋体"/>
        <charset val="134"/>
      </rPr>
      <t>项）</t>
    </r>
  </si>
  <si>
    <t>杭州市本级海塘安澜工程（三堡至乔司段海塘）</t>
  </si>
  <si>
    <t>完成可研审批</t>
  </si>
  <si>
    <r>
      <rPr>
        <sz val="10"/>
        <rFont val="宋体"/>
        <charset val="134"/>
      </rPr>
      <t>完成可研审批，力争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开工建设</t>
    </r>
  </si>
  <si>
    <t>杭州市本级海塘安澜工程（珊瑚沙海塘）</t>
  </si>
  <si>
    <t>杭州市本级海塘安澜工程（上泗南北大塘）</t>
  </si>
  <si>
    <t>初设已审</t>
  </si>
  <si>
    <t>钱塘江北岸五堡排涝泵站工程</t>
  </si>
  <si>
    <t>完成可研审查</t>
  </si>
  <si>
    <r>
      <rPr>
        <sz val="10"/>
        <rFont val="宋体"/>
        <charset val="134"/>
      </rPr>
      <t>钱塘区</t>
    </r>
  </si>
  <si>
    <t>杭州萧围西线（一工段至四工段）提标加固工程</t>
  </si>
  <si>
    <t>杭州市临安区里畈水库加高扩容工程</t>
  </si>
  <si>
    <t>可研已审</t>
  </si>
  <si>
    <r>
      <rPr>
        <sz val="10"/>
        <rFont val="宋体"/>
        <charset val="134"/>
      </rPr>
      <t>建德市</t>
    </r>
  </si>
  <si>
    <t>杭州市富阳区南北渠分洪隧洞工程</t>
  </si>
  <si>
    <t>项建已审</t>
  </si>
  <si>
    <r>
      <rPr>
        <sz val="10"/>
        <rFont val="宋体"/>
        <charset val="134"/>
      </rPr>
      <t>桐庐县</t>
    </r>
  </si>
  <si>
    <t>桐庐县分水江堤防提升工程</t>
  </si>
  <si>
    <t>宁波市亭下水库灌区</t>
  </si>
  <si>
    <t>委托开展前期工作</t>
  </si>
  <si>
    <t>项建在编</t>
  </si>
  <si>
    <r>
      <rPr>
        <sz val="10"/>
        <rFont val="宋体"/>
        <charset val="134"/>
      </rPr>
      <t>海曙区</t>
    </r>
  </si>
  <si>
    <r>
      <rPr>
        <sz val="10"/>
        <rFont val="宋体"/>
        <charset val="134"/>
      </rPr>
      <t>海曙区沿山导流河工程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沿山干河河道整治工程一期（横街镇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大西坝段）</t>
    </r>
  </si>
  <si>
    <t>海曙区风棚碶河整治工程（南新塘河-风棚碶）</t>
  </si>
  <si>
    <t>鄞州区楝树碶泵站配套河道整治工程</t>
  </si>
  <si>
    <t>大嵩江综合整治工程</t>
  </si>
  <si>
    <t>应急段开工建设</t>
  </si>
  <si>
    <t>宁波市奉化区柏坑水库扩容工程</t>
  </si>
  <si>
    <t>完成问题海塘前期工作，开工建设</t>
  </si>
  <si>
    <t>余姚市临海浦水库工程</t>
  </si>
  <si>
    <t>余姚市小泾浦蓄滞区工程</t>
  </si>
  <si>
    <t>余姚市下姚江堤防整治工程</t>
  </si>
  <si>
    <t>完成项建受理</t>
  </si>
  <si>
    <t>温州瓯江口产业集聚区海塘安澜工程（瓯江口南堤）</t>
  </si>
  <si>
    <t>可研编制</t>
  </si>
  <si>
    <r>
      <rPr>
        <sz val="10"/>
        <rFont val="宋体"/>
        <charset val="134"/>
      </rPr>
      <t>洞头区</t>
    </r>
  </si>
  <si>
    <t>温州市洞头区海塘安澜工程</t>
  </si>
  <si>
    <t>乐清市水库联网联调工程一期</t>
  </si>
  <si>
    <t>乐清市银溪水库工程</t>
  </si>
  <si>
    <t>出具规模意见</t>
  </si>
  <si>
    <t>瑞安市海塘安澜工程（飞云江北岸下埠至上望段海塘）</t>
  </si>
  <si>
    <t>瑞安市海塘安澜工程（滨江城防东延伸段海塘）</t>
  </si>
  <si>
    <t>瑞安市海塘安澜工程（丁山二期海塘）</t>
  </si>
  <si>
    <t>瑞安市海塘安澜工程（阁巷围区海塘）</t>
  </si>
  <si>
    <t>瑞安市林溪水库二期工程</t>
  </si>
  <si>
    <t>瑞安市六科水库工程</t>
  </si>
  <si>
    <t>金潮港流域防洪排涝综合治理工程</t>
  </si>
  <si>
    <t>温州赵山渡引水工程渠系扩能保安工程</t>
  </si>
  <si>
    <t>完成申请报告核准</t>
  </si>
  <si>
    <t>项目已核准</t>
  </si>
  <si>
    <t>永嘉县菇溪分洪工程</t>
  </si>
  <si>
    <t>项建受理</t>
  </si>
  <si>
    <r>
      <rPr>
        <sz val="10"/>
        <rFont val="宋体"/>
        <charset val="134"/>
      </rPr>
      <t>文成县</t>
    </r>
  </si>
  <si>
    <t>文成县城防洪提升工程</t>
  </si>
  <si>
    <t>龙港市海塘安澜工程（城区片海塘）</t>
  </si>
  <si>
    <t>龙港市新城排涝调蓄工程</t>
  </si>
  <si>
    <r>
      <rPr>
        <sz val="10"/>
        <rFont val="宋体"/>
        <charset val="134"/>
      </rPr>
      <t>安吉县</t>
    </r>
  </si>
  <si>
    <t>安吉县老石坎水库加高扩容工程</t>
  </si>
  <si>
    <r>
      <rPr>
        <sz val="10"/>
        <rFont val="宋体"/>
        <charset val="134"/>
      </rPr>
      <t>完成项建受理、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可研编制</t>
    </r>
  </si>
  <si>
    <t>嘉兴港区海塘安澜工程（乍浦港三期至山湾段海塘）</t>
  </si>
  <si>
    <r>
      <rPr>
        <sz val="10"/>
        <rFont val="宋体"/>
        <charset val="134"/>
      </rPr>
      <t>完成申请报告核准，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开工建设</t>
    </r>
  </si>
  <si>
    <t>太浦河后续工程（浙江段）</t>
  </si>
  <si>
    <t>大舜枢纽完成可研审批，力争开工建设</t>
  </si>
  <si>
    <t>浙北太湖引水工程</t>
  </si>
  <si>
    <t>扩大杭嘉湖南排后续东部通道（麻泾港枢纽工程）</t>
  </si>
  <si>
    <t>扩大杭嘉湖南排后续东部通道（南台头干河整治）</t>
  </si>
  <si>
    <r>
      <rPr>
        <sz val="10"/>
        <rFont val="宋体"/>
        <charset val="134"/>
      </rPr>
      <t>平湖市</t>
    </r>
  </si>
  <si>
    <t>平湖市海塘安澜工程（嘉兴独山煤炭中转码头海塘）</t>
  </si>
  <si>
    <r>
      <rPr>
        <sz val="10"/>
        <rFont val="宋体"/>
        <charset val="134"/>
      </rPr>
      <t>完成申请报告核准，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力争开工建设</t>
    </r>
  </si>
  <si>
    <t>嘉兴港区海塘安澜工程（嘉兴电厂海塘）</t>
  </si>
  <si>
    <t>申请报告在编</t>
  </si>
  <si>
    <t>嘉兴港区海塘安澜工程（汤山片海塘）</t>
  </si>
  <si>
    <t>嘉兴市本级防洪提升工程</t>
  </si>
  <si>
    <t>平湖市城市防洪扩展工程</t>
  </si>
  <si>
    <t>可研报审</t>
  </si>
  <si>
    <r>
      <rPr>
        <sz val="10"/>
        <rFont val="宋体"/>
        <charset val="134"/>
      </rPr>
      <t>桐乡市</t>
    </r>
  </si>
  <si>
    <t>桐乡市城市防洪工程</t>
  </si>
  <si>
    <r>
      <rPr>
        <sz val="10"/>
        <rFont val="宋体"/>
        <charset val="134"/>
      </rPr>
      <t>秀洲区</t>
    </r>
  </si>
  <si>
    <t>扩大杭嘉湖南排后续（秀洲区林舍港连通）</t>
  </si>
  <si>
    <t>长三角生态绿色一体化发展示范区生态水网工程</t>
  </si>
  <si>
    <t>平湖市海塘安澜工程（白沙湾治江围堤延伸段）</t>
  </si>
  <si>
    <t>平湖市海塘安澜工程（白沙湾至水口段海塘）</t>
  </si>
  <si>
    <t>平湖市广陈塘流域水系综合治理工程</t>
  </si>
  <si>
    <t>海盐县海塘安澜工程（秦山核电二期海塘）</t>
  </si>
  <si>
    <t>海盐县海塘安澜工程（长山至杨柳山段海塘）</t>
  </si>
  <si>
    <r>
      <rPr>
        <sz val="10"/>
        <rFont val="宋体"/>
        <charset val="134"/>
      </rPr>
      <t>完成可研审批，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开工建设</t>
    </r>
  </si>
  <si>
    <t>扩大杭嘉湖南排后续（海盐县长山河连通）</t>
  </si>
  <si>
    <t>海盐县海塘安澜工程（黄沙坞至长山闸段海塘）</t>
  </si>
  <si>
    <r>
      <rPr>
        <sz val="10"/>
        <rFont val="宋体"/>
        <charset val="134"/>
      </rPr>
      <t>海宁市</t>
    </r>
  </si>
  <si>
    <r>
      <rPr>
        <sz val="10"/>
        <color theme="1"/>
        <rFont val="宋体"/>
        <charset val="134"/>
      </rPr>
      <t>市本级</t>
    </r>
  </si>
  <si>
    <t>绍兴市本级海塘安澜工程（曹娥江大闸段）</t>
  </si>
  <si>
    <t>绍兴市杭州湾南翼平原排涝及配套工程</t>
  </si>
  <si>
    <t>绍兴市镜岭水库工程</t>
  </si>
  <si>
    <t>绍兴市越城区海塘安澜工程</t>
  </si>
  <si>
    <r>
      <rPr>
        <sz val="10"/>
        <rFont val="宋体"/>
        <charset val="134"/>
      </rPr>
      <t>完成可研审批，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力争开工建设</t>
    </r>
  </si>
  <si>
    <r>
      <rPr>
        <sz val="10"/>
        <rFont val="宋体"/>
        <charset val="134"/>
      </rPr>
      <t>越城区
柯桥区
上虞区</t>
    </r>
  </si>
  <si>
    <t>浙东运河综合整治工程</t>
  </si>
  <si>
    <r>
      <rPr>
        <sz val="10"/>
        <rFont val="宋体"/>
        <charset val="134"/>
      </rPr>
      <t>柯桥区</t>
    </r>
  </si>
  <si>
    <t>新三江闸排涝配套河道拓浚工程（柯桥片）</t>
  </si>
  <si>
    <t>绍兴市柯桥区西小江流域综合治理工程</t>
  </si>
  <si>
    <t>诸暨市浦阳江治理三期工程</t>
  </si>
  <si>
    <t>诸暨市安华水库扩容提升工程</t>
  </si>
  <si>
    <t>完成项建、可研编制</t>
  </si>
  <si>
    <t>嵊州市三溪水库工程</t>
  </si>
  <si>
    <r>
      <rPr>
        <sz val="10"/>
        <rFont val="宋体"/>
        <charset val="134"/>
      </rPr>
      <t>新昌县</t>
    </r>
  </si>
  <si>
    <t>新昌县长诏水库—钦寸水库连通工程</t>
  </si>
  <si>
    <t>完成项建编制</t>
  </si>
  <si>
    <r>
      <rPr>
        <sz val="10"/>
        <color theme="1"/>
        <rFont val="宋体"/>
        <charset val="134"/>
      </rPr>
      <t>金华</t>
    </r>
  </si>
  <si>
    <r>
      <rPr>
        <sz val="10"/>
        <rFont val="宋体"/>
        <charset val="134"/>
      </rPr>
      <t>金华
衢州</t>
    </r>
  </si>
  <si>
    <t>浙中城市群水资源配置工程</t>
  </si>
  <si>
    <r>
      <rPr>
        <sz val="10"/>
        <rFont val="宋体"/>
        <charset val="134"/>
      </rPr>
      <t>婺城区</t>
    </r>
  </si>
  <si>
    <r>
      <rPr>
        <sz val="10"/>
        <rFont val="宋体"/>
        <charset val="134"/>
      </rPr>
      <t>金义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新区</t>
    </r>
  </si>
  <si>
    <t>金义新城区块水系综合治理工程</t>
  </si>
  <si>
    <t>金义高教园区水系综合治理工程</t>
  </si>
  <si>
    <r>
      <rPr>
        <sz val="10"/>
        <rFont val="宋体"/>
        <charset val="134"/>
      </rPr>
      <t>金东区</t>
    </r>
  </si>
  <si>
    <r>
      <rPr>
        <sz val="10"/>
        <rFont val="宋体"/>
        <charset val="134"/>
      </rPr>
      <t>兰溪市</t>
    </r>
  </si>
  <si>
    <t>兰溪市“三江”防洪安全提升工程（一期）</t>
  </si>
  <si>
    <t>兰溪市赤溪游埠溪流域综合治理工程</t>
  </si>
  <si>
    <r>
      <rPr>
        <sz val="10"/>
        <rFont val="宋体"/>
        <charset val="134"/>
      </rPr>
      <t>东阳市</t>
    </r>
  </si>
  <si>
    <t>东阳市北片水库联网联调工程</t>
  </si>
  <si>
    <r>
      <rPr>
        <sz val="10"/>
        <rFont val="宋体"/>
        <charset val="134"/>
      </rPr>
      <t>永康市</t>
    </r>
  </si>
  <si>
    <t>永康市城市防洪工程</t>
  </si>
  <si>
    <r>
      <rPr>
        <sz val="10"/>
        <rFont val="宋体"/>
        <charset val="134"/>
      </rPr>
      <t>浦江县</t>
    </r>
  </si>
  <si>
    <t>浦江县外胡水库扩容工程</t>
  </si>
  <si>
    <t>浦江县双溪水库工程</t>
  </si>
  <si>
    <t>衢州市铜山源水库防洪能力提升工程</t>
  </si>
  <si>
    <t>衢州市湖南镇水库防洪能力提升工程</t>
  </si>
  <si>
    <t>衢州市钱塘江源头重点流域水生态治理工程（市本级信安湖片区）</t>
  </si>
  <si>
    <t>衢州市钱塘江源头重点流域水生态治理工程（衢江区）</t>
  </si>
  <si>
    <t>衢州市钱塘江源头重点流域水生态治理工程（江山市）</t>
  </si>
  <si>
    <t>大俱源流域山洪灾害系统整治工程</t>
  </si>
  <si>
    <t>衢州市柯城区寺桥灌区工程</t>
  </si>
  <si>
    <t>衢州市衢江区空港新城输配水工程</t>
  </si>
  <si>
    <t>衢州市衢江区江山港综合治理工程</t>
  </si>
  <si>
    <t>龙游县佛乡水库工程</t>
  </si>
  <si>
    <t>江山市张村水库工程</t>
  </si>
  <si>
    <t>碗窑灌区续建配套与现代化改造工程</t>
  </si>
  <si>
    <t>常山县龙潭水库工程</t>
  </si>
  <si>
    <t>常山县芙蓉水库引水二期工程</t>
  </si>
  <si>
    <t>舟山市本级海塘安澜工程（千岛中央商务区片海塘）</t>
  </si>
  <si>
    <t>舟山市岑港水库扩容工程</t>
  </si>
  <si>
    <t>舟山市海洋集聚区海塘安澜工程</t>
  </si>
  <si>
    <t>普陀区岛际引水连通工程</t>
  </si>
  <si>
    <t>普陀区海塘安澜工程（东港海塘）</t>
  </si>
  <si>
    <r>
      <rPr>
        <sz val="10"/>
        <rFont val="宋体"/>
        <charset val="134"/>
      </rPr>
      <t>嵊泗县</t>
    </r>
  </si>
  <si>
    <t>嵊泗县海塘安澜工程</t>
  </si>
  <si>
    <t>椒江河口水利枢纽工程</t>
  </si>
  <si>
    <t>完成规模论证</t>
  </si>
  <si>
    <t>台州市长潭水库增容清淤工程</t>
  </si>
  <si>
    <t>台州市洪家场浦强排工程（台州湾新区段）</t>
  </si>
  <si>
    <t>台州市南片水资源优化利用工程</t>
  </si>
  <si>
    <t>初设在编</t>
  </si>
  <si>
    <r>
      <rPr>
        <sz val="10"/>
        <rFont val="宋体"/>
        <charset val="134"/>
      </rPr>
      <t>椒江区</t>
    </r>
  </si>
  <si>
    <t>椒江区海塘安澜工程（城区东段、外沙海塘）</t>
  </si>
  <si>
    <t>台州市椒江区海塘安澜工程（山东十塘）</t>
  </si>
  <si>
    <t>台州市黄岩区北排工程</t>
  </si>
  <si>
    <t>完成方案调整</t>
  </si>
  <si>
    <t>临海市古城墙段防洪能力提升工程</t>
  </si>
  <si>
    <t>临海市城市防洪二期工程</t>
  </si>
  <si>
    <t>临海市方溪水库引水及配套水厂工程</t>
  </si>
  <si>
    <t>温岭市九龙汇调蓄工程</t>
  </si>
  <si>
    <t>玉环市海塘安澜工程（漩门三期海塘）</t>
  </si>
  <si>
    <r>
      <rPr>
        <sz val="10"/>
        <color theme="1"/>
        <rFont val="宋体"/>
        <charset val="134"/>
      </rPr>
      <t>丽水</t>
    </r>
  </si>
  <si>
    <t>丽水市莲湖水库工程</t>
  </si>
  <si>
    <t>龙泉市均溪三级水库改建工程</t>
  </si>
  <si>
    <t>青田县八源水库工程</t>
  </si>
  <si>
    <t>缙云县棠溪水库工程</t>
  </si>
  <si>
    <t>遂昌县成屏二级水库扩建工程</t>
  </si>
  <si>
    <t>湖南镇水库岸线保护及水生态修复工程</t>
  </si>
  <si>
    <r>
      <rPr>
        <sz val="10"/>
        <color theme="1"/>
        <rFont val="宋体"/>
        <charset val="134"/>
      </rPr>
      <t>省本级</t>
    </r>
  </si>
  <si>
    <t>钱塘江北岸海塘安澜工程（老盐仓至尖山段海塘）</t>
  </si>
  <si>
    <t>钱塘江北岸海塘安澜工程（海盐秦山至敕海庙段海塘）</t>
  </si>
  <si>
    <t>开展前期论证</t>
  </si>
  <si>
    <r>
      <rPr>
        <b/>
        <sz val="10"/>
        <color theme="1"/>
        <rFont val="宋体"/>
        <charset val="134"/>
      </rPr>
      <t>三</t>
    </r>
  </si>
  <si>
    <r>
      <rPr>
        <b/>
        <sz val="10"/>
        <color theme="1"/>
        <rFont val="宋体"/>
        <charset val="134"/>
      </rPr>
      <t>在建项目年度分期推进前期项目（</t>
    </r>
    <r>
      <rPr>
        <b/>
        <sz val="10"/>
        <color theme="1"/>
        <rFont val="Times New Roman"/>
        <charset val="134"/>
      </rPr>
      <t>4</t>
    </r>
    <r>
      <rPr>
        <b/>
        <sz val="10"/>
        <color theme="1"/>
        <rFont val="宋体"/>
        <charset val="134"/>
      </rPr>
      <t>项）</t>
    </r>
  </si>
  <si>
    <r>
      <rPr>
        <sz val="10"/>
        <color theme="1"/>
        <rFont val="宋体"/>
        <charset val="134"/>
      </rPr>
      <t>龙湾区</t>
    </r>
  </si>
  <si>
    <t>龙湾区海塘安澜工程（龙江路至南口大桥段海塘）</t>
  </si>
  <si>
    <r>
      <rPr>
        <sz val="10"/>
        <color theme="1"/>
        <rFont val="宋体"/>
        <charset val="134"/>
      </rPr>
      <t>瑞安市</t>
    </r>
  </si>
  <si>
    <t>瑞安市温瑞平原南部排涝工程（二期）</t>
  </si>
  <si>
    <t>可研委托</t>
  </si>
  <si>
    <t>瑞安市飞云江治理二期工程（生态岸堤）</t>
  </si>
  <si>
    <r>
      <rPr>
        <sz val="10"/>
        <color theme="1"/>
        <rFont val="宋体"/>
        <charset val="134"/>
      </rPr>
      <t>苍南县</t>
    </r>
  </si>
  <si>
    <t>温州市江西垟平原排涝工程（三期）</t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</si>
  <si>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</si>
  <si>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</si>
  <si>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</si>
  <si>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</si>
  <si>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</si>
  <si>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</si>
  <si>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</si>
  <si>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</si>
  <si>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</si>
  <si>
    <t>磐安县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</si>
</sst>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);[Red]\(0.0\)"/>
    <numFmt numFmtId="178" formatCode="0.0"/>
    <numFmt numFmtId="179" formatCode="0.0_ "/>
    <numFmt numFmtId="180" formatCode="0_);\(0\)"/>
    <numFmt numFmtId="181" formatCode="0.00_ "/>
    <numFmt numFmtId="182" formatCode="0_);[Red]\(0\)"/>
    <numFmt numFmtId="183" formatCode="0_ "/>
    <numFmt numFmtId="184" formatCode="0.0%"/>
  </numFmts>
  <fonts count="10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theme="1"/>
      <name val="方正仿宋简体"/>
      <charset val="134"/>
    </font>
    <font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8"/>
      <color theme="1"/>
      <name val="Times New Roman"/>
      <charset val="134"/>
    </font>
    <font>
      <sz val="10"/>
      <color theme="1"/>
      <name val="方正小标宋简体"/>
      <charset val="134"/>
    </font>
    <font>
      <sz val="10"/>
      <name val="方正小标宋简体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1"/>
      <color theme="1"/>
      <name val="方正小标宋简体"/>
      <charset val="134"/>
    </font>
    <font>
      <sz val="11"/>
      <name val="方正小标宋简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8"/>
      <name val="Times New Roman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b/>
      <sz val="10"/>
      <name val="方正小标宋简体"/>
      <charset val="134"/>
    </font>
    <font>
      <sz val="12"/>
      <name val="方正小标宋简体"/>
      <charset val="134"/>
    </font>
    <font>
      <sz val="16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等线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63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等线"/>
      <charset val="134"/>
    </font>
    <font>
      <sz val="10"/>
      <name val="仿宋体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color theme="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Segoe UI Symbol"/>
      <charset val="134"/>
    </font>
    <font>
      <b/>
      <sz val="10"/>
      <name val="微软雅黑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 tint="-0.149723807489242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432355723746"/>
        <bgColor indexed="64"/>
      </patternFill>
    </fill>
    <fill>
      <patternFill patternType="solid">
        <fgColor theme="7" tint="0.799432355723746"/>
        <bgColor indexed="64"/>
      </patternFill>
    </fill>
    <fill>
      <patternFill patternType="solid">
        <fgColor theme="8" tint="0.7994323557237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426252021851"/>
        <bgColor indexed="64"/>
      </patternFill>
    </fill>
    <fill>
      <patternFill patternType="solid">
        <fgColor theme="5" tint="0.399426252021851"/>
        <bgColor indexed="64"/>
      </patternFill>
    </fill>
    <fill>
      <patternFill patternType="solid">
        <fgColor theme="6" tint="0.799432355723746"/>
        <bgColor indexed="64"/>
      </patternFill>
    </fill>
    <fill>
      <patternFill patternType="solid">
        <fgColor theme="6" tint="0.3994262520218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4262520218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4323557237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4262520218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426252021851"/>
        <bgColor indexed="64"/>
      </patternFill>
    </fill>
    <fill>
      <patternFill patternType="solid">
        <fgColor theme="9" tint="0.799432355723746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426252021851"/>
      </bottom>
      <diagonal/>
    </border>
  </borders>
  <cellStyleXfs count="1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8" applyNumberFormat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43" fillId="12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6" borderId="11" applyNumberFormat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/>
    <xf numFmtId="0" fontId="28" fillId="0" borderId="0"/>
    <xf numFmtId="0" fontId="57" fillId="0" borderId="0" applyNumberFormat="0" applyFill="0" applyBorder="0" applyAlignment="0" applyProtection="0">
      <alignment vertical="center"/>
    </xf>
    <xf numFmtId="0" fontId="43" fillId="27" borderId="13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3" fillId="0" borderId="0"/>
    <xf numFmtId="0" fontId="58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62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64" fillId="0" borderId="0"/>
    <xf numFmtId="0" fontId="65" fillId="31" borderId="16" applyNumberFormat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7" fillId="31" borderId="8" applyNumberFormat="0" applyAlignment="0" applyProtection="0">
      <alignment vertical="center"/>
    </xf>
    <xf numFmtId="0" fontId="68" fillId="32" borderId="18" applyNumberFormat="0" applyAlignment="0" applyProtection="0">
      <alignment vertical="center"/>
    </xf>
    <xf numFmtId="0" fontId="69" fillId="16" borderId="19" applyNumberFormat="0" applyAlignment="0" applyProtection="0">
      <alignment vertical="center"/>
    </xf>
    <xf numFmtId="0" fontId="70" fillId="31" borderId="1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9" fontId="72" fillId="0" borderId="0">
      <alignment vertical="top"/>
      <protection locked="0"/>
    </xf>
    <xf numFmtId="0" fontId="73" fillId="0" borderId="1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76" fillId="7" borderId="11" applyNumberFormat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79" fillId="0" borderId="21" applyNumberFormat="0" applyFill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2" fillId="53" borderId="22" applyNumberFormat="0" applyAlignment="0" applyProtection="0">
      <alignment vertical="center"/>
    </xf>
    <xf numFmtId="0" fontId="83" fillId="0" borderId="0">
      <alignment vertical="center"/>
    </xf>
    <xf numFmtId="0" fontId="0" fillId="5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43" fontId="64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53" fillId="57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53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63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/>
    <xf numFmtId="0" fontId="62" fillId="0" borderId="23" applyNumberFormat="0" applyFill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/>
    <xf numFmtId="0" fontId="72" fillId="0" borderId="0">
      <protection locked="0"/>
    </xf>
    <xf numFmtId="0" fontId="43" fillId="24" borderId="12" applyNumberFormat="0" applyFont="0" applyAlignment="0" applyProtection="0">
      <alignment vertical="center"/>
    </xf>
    <xf numFmtId="0" fontId="91" fillId="0" borderId="0"/>
    <xf numFmtId="0" fontId="0" fillId="65" borderId="0" applyNumberFormat="0" applyBorder="0" applyAlignment="0" applyProtection="0">
      <alignment vertical="center"/>
    </xf>
    <xf numFmtId="0" fontId="80" fillId="43" borderId="0" applyNumberFormat="0" applyBorder="0" applyAlignment="0" applyProtection="0">
      <alignment vertical="center"/>
    </xf>
    <xf numFmtId="0" fontId="91" fillId="0" borderId="0">
      <alignment vertical="center"/>
    </xf>
    <xf numFmtId="0" fontId="80" fillId="42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92" fillId="0" borderId="0">
      <alignment vertical="center"/>
    </xf>
    <xf numFmtId="0" fontId="53" fillId="68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93" fillId="0" borderId="0"/>
    <xf numFmtId="0" fontId="80" fillId="34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95" fillId="8" borderId="8" applyNumberFormat="0" applyAlignment="0" applyProtection="0">
      <alignment vertical="center"/>
    </xf>
    <xf numFmtId="0" fontId="96" fillId="32" borderId="18" applyNumberFormat="0" applyAlignment="0" applyProtection="0">
      <alignment vertical="center"/>
    </xf>
    <xf numFmtId="0" fontId="9" fillId="0" borderId="0">
      <alignment vertical="center"/>
    </xf>
    <xf numFmtId="0" fontId="53" fillId="7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27" borderId="13" applyNumberFormat="0" applyFont="0" applyAlignment="0" applyProtection="0">
      <alignment vertical="center"/>
    </xf>
    <xf numFmtId="0" fontId="97" fillId="35" borderId="0" applyNumberFormat="0" applyBorder="0" applyAlignment="0" applyProtection="0">
      <alignment vertical="center"/>
    </xf>
    <xf numFmtId="0" fontId="98" fillId="31" borderId="8" applyNumberFormat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3" fillId="0" borderId="0">
      <alignment vertical="center"/>
    </xf>
    <xf numFmtId="0" fontId="92" fillId="0" borderId="0"/>
    <xf numFmtId="0" fontId="99" fillId="0" borderId="0" applyNumberFormat="0" applyFill="0" applyBorder="0" applyAlignment="0" applyProtection="0"/>
  </cellStyleXfs>
  <cellXfs count="198">
    <xf numFmtId="0" fontId="0" fillId="0" borderId="0" xfId="0">
      <alignment vertical="center"/>
    </xf>
    <xf numFmtId="0" fontId="1" fillId="2" borderId="1" xfId="108" applyFont="1" applyFill="1" applyBorder="1" applyAlignment="1">
      <alignment horizontal="left" vertical="center"/>
    </xf>
    <xf numFmtId="177" fontId="2" fillId="2" borderId="1" xfId="108" applyNumberFormat="1" applyFont="1" applyFill="1" applyBorder="1" applyAlignment="1">
      <alignment horizontal="center" vertical="center"/>
    </xf>
    <xf numFmtId="176" fontId="2" fillId="3" borderId="1" xfId="108" applyNumberFormat="1" applyFont="1" applyFill="1" applyBorder="1" applyAlignment="1">
      <alignment horizontal="center" vertical="center"/>
    </xf>
    <xf numFmtId="9" fontId="2" fillId="3" borderId="1" xfId="25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6" fontId="2" fillId="2" borderId="1" xfId="108" applyNumberFormat="1" applyFont="1" applyFill="1" applyBorder="1" applyAlignment="1">
      <alignment horizontal="center" vertical="center"/>
    </xf>
    <xf numFmtId="9" fontId="2" fillId="3" borderId="1" xfId="25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4" fillId="0" borderId="0" xfId="121" applyFont="1" applyAlignment="1" applyProtection="1">
      <alignment horizontal="center" vertical="center"/>
    </xf>
    <xf numFmtId="0" fontId="5" fillId="0" borderId="0" xfId="121" applyFont="1" applyAlignment="1" applyProtection="1">
      <alignment horizontal="center" vertical="center"/>
    </xf>
    <xf numFmtId="0" fontId="6" fillId="0" borderId="0" xfId="121" applyFont="1" applyAlignment="1" applyProtection="1">
      <alignment horizontal="center" vertical="center"/>
    </xf>
    <xf numFmtId="0" fontId="7" fillId="0" borderId="0" xfId="121" applyFont="1" applyAlignment="1" applyProtection="1">
      <alignment vertical="center"/>
    </xf>
    <xf numFmtId="0" fontId="8" fillId="0" borderId="0" xfId="121" applyFont="1" applyAlignment="1" applyProtection="1">
      <alignment vertical="center"/>
    </xf>
    <xf numFmtId="0" fontId="9" fillId="0" borderId="0" xfId="149">
      <alignment vertical="center"/>
    </xf>
    <xf numFmtId="0" fontId="0" fillId="0" borderId="0" xfId="121" applyFont="1" applyAlignment="1" applyProtection="1">
      <alignment horizontal="center" vertical="center"/>
    </xf>
    <xf numFmtId="0" fontId="10" fillId="0" borderId="0" xfId="121" applyFont="1" applyAlignment="1" applyProtection="1">
      <alignment horizontal="center" vertical="center"/>
    </xf>
    <xf numFmtId="0" fontId="0" fillId="0" borderId="0" xfId="121" applyFont="1" applyAlignment="1" applyProtection="1">
      <alignment vertical="center"/>
    </xf>
    <xf numFmtId="0" fontId="11" fillId="0" borderId="0" xfId="121" applyFont="1" applyAlignment="1" applyProtection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3" fillId="0" borderId="1" xfId="121" applyFont="1" applyBorder="1" applyAlignment="1" applyProtection="1">
      <alignment horizontal="center" vertical="center" wrapText="1"/>
    </xf>
    <xf numFmtId="0" fontId="14" fillId="0" borderId="1" xfId="121" applyFont="1" applyBorder="1" applyAlignment="1" applyProtection="1">
      <alignment horizontal="center" vertical="center" wrapText="1"/>
    </xf>
    <xf numFmtId="0" fontId="15" fillId="0" borderId="1" xfId="121" applyFont="1" applyBorder="1" applyAlignment="1" applyProtection="1">
      <alignment horizontal="center" vertical="center" wrapText="1"/>
    </xf>
    <xf numFmtId="0" fontId="15" fillId="0" borderId="1" xfId="121" applyFont="1" applyBorder="1" applyAlignment="1" applyProtection="1">
      <alignment horizontal="left" vertical="center"/>
    </xf>
    <xf numFmtId="0" fontId="15" fillId="0" borderId="1" xfId="121" applyFont="1" applyBorder="1" applyAlignment="1" applyProtection="1">
      <alignment horizontal="left" vertical="center" wrapText="1"/>
    </xf>
    <xf numFmtId="0" fontId="16" fillId="0" borderId="1" xfId="121" applyFont="1" applyBorder="1" applyAlignment="1" applyProtection="1">
      <alignment horizontal="center" vertical="center" wrapText="1"/>
    </xf>
    <xf numFmtId="0" fontId="17" fillId="0" borderId="1" xfId="121" applyFont="1" applyBorder="1" applyAlignment="1" applyProtection="1">
      <alignment horizontal="center" vertical="center" wrapText="1"/>
    </xf>
    <xf numFmtId="0" fontId="18" fillId="0" borderId="1" xfId="150" applyFont="1" applyBorder="1" applyAlignment="1">
      <alignment horizontal="center" vertical="center" wrapText="1"/>
    </xf>
    <xf numFmtId="0" fontId="19" fillId="0" borderId="1" xfId="150" applyFont="1" applyBorder="1" applyAlignment="1">
      <alignment horizontal="left" vertical="center" wrapText="1"/>
    </xf>
    <xf numFmtId="179" fontId="18" fillId="0" borderId="1" xfId="150" applyNumberFormat="1" applyFont="1" applyBorder="1" applyAlignment="1">
      <alignment horizontal="center" vertical="center"/>
    </xf>
    <xf numFmtId="179" fontId="19" fillId="0" borderId="1" xfId="15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150" applyFont="1" applyBorder="1" applyAlignment="1">
      <alignment horizontal="center" vertical="center" wrapText="1"/>
    </xf>
    <xf numFmtId="179" fontId="17" fillId="0" borderId="1" xfId="150" applyNumberFormat="1" applyFont="1" applyBorder="1" applyAlignment="1">
      <alignment horizontal="center" vertical="center"/>
    </xf>
    <xf numFmtId="0" fontId="18" fillId="0" borderId="1" xfId="150" applyFont="1" applyBorder="1" applyAlignment="1">
      <alignment horizontal="left" vertical="center" wrapText="1"/>
    </xf>
    <xf numFmtId="179" fontId="18" fillId="0" borderId="1" xfId="15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150" applyFont="1" applyBorder="1" applyAlignment="1">
      <alignment vertical="center" wrapText="1"/>
    </xf>
    <xf numFmtId="0" fontId="18" fillId="0" borderId="1" xfId="150" applyFont="1" applyBorder="1" applyAlignment="1">
      <alignment vertical="center" wrapText="1"/>
    </xf>
    <xf numFmtId="180" fontId="18" fillId="0" borderId="1" xfId="153" applyNumberFormat="1" applyFont="1" applyBorder="1" applyAlignment="1">
      <alignment horizontal="center" vertical="center" wrapText="1"/>
    </xf>
    <xf numFmtId="180" fontId="18" fillId="0" borderId="1" xfId="150" applyNumberFormat="1" applyFont="1" applyBorder="1" applyAlignment="1">
      <alignment horizontal="center" vertical="center"/>
    </xf>
    <xf numFmtId="0" fontId="18" fillId="0" borderId="1" xfId="153" applyFont="1" applyBorder="1" applyAlignment="1">
      <alignment horizontal="center" vertical="center" wrapText="1"/>
    </xf>
    <xf numFmtId="0" fontId="19" fillId="0" borderId="1" xfId="153" applyFont="1" applyBorder="1" applyAlignment="1">
      <alignment vertical="center" wrapText="1"/>
    </xf>
    <xf numFmtId="177" fontId="18" fillId="0" borderId="1" xfId="153" applyNumberFormat="1" applyFont="1" applyBorder="1" applyAlignment="1">
      <alignment horizontal="center" vertical="center" wrapText="1"/>
    </xf>
    <xf numFmtId="0" fontId="18" fillId="0" borderId="1" xfId="152" applyFont="1" applyBorder="1" applyAlignment="1">
      <alignment horizontal="center" vertical="center" wrapText="1"/>
    </xf>
    <xf numFmtId="181" fontId="19" fillId="0" borderId="1" xfId="153" applyNumberFormat="1" applyFont="1" applyBorder="1" applyAlignment="1">
      <alignment horizontal="left" vertical="center" wrapText="1"/>
    </xf>
    <xf numFmtId="0" fontId="19" fillId="0" borderId="1" xfId="152" applyFont="1" applyBorder="1" applyAlignment="1">
      <alignment horizontal="left" vertical="center" wrapText="1"/>
    </xf>
    <xf numFmtId="0" fontId="18" fillId="0" borderId="1" xfId="153" applyFont="1" applyBorder="1" applyAlignment="1">
      <alignment horizontal="left" vertical="center" wrapText="1"/>
    </xf>
    <xf numFmtId="0" fontId="18" fillId="0" borderId="1" xfId="153" applyFont="1" applyBorder="1" applyAlignment="1">
      <alignment vertical="center" wrapText="1"/>
    </xf>
    <xf numFmtId="0" fontId="19" fillId="0" borderId="1" xfId="153" applyFont="1" applyBorder="1" applyAlignment="1">
      <alignment horizontal="left" vertical="center" wrapText="1"/>
    </xf>
    <xf numFmtId="181" fontId="18" fillId="0" borderId="1" xfId="153" applyNumberFormat="1" applyFont="1" applyBorder="1" applyAlignment="1">
      <alignment horizontal="left" vertical="center" wrapText="1"/>
    </xf>
    <xf numFmtId="180" fontId="17" fillId="0" borderId="1" xfId="153" applyNumberFormat="1" applyFont="1" applyBorder="1" applyAlignment="1">
      <alignment horizontal="center" vertical="center"/>
    </xf>
    <xf numFmtId="0" fontId="18" fillId="0" borderId="1" xfId="154" applyFont="1" applyBorder="1" applyAlignment="1">
      <alignment horizontal="left" vertical="center" wrapText="1"/>
    </xf>
    <xf numFmtId="180" fontId="17" fillId="0" borderId="1" xfId="155" applyNumberFormat="1" applyFont="1" applyFill="1" applyBorder="1" applyAlignment="1">
      <alignment horizontal="center" vertical="center" wrapText="1"/>
    </xf>
    <xf numFmtId="177" fontId="17" fillId="0" borderId="1" xfId="153" applyNumberFormat="1" applyFont="1" applyBorder="1" applyAlignment="1">
      <alignment horizontal="center" vertical="center" wrapText="1"/>
    </xf>
    <xf numFmtId="0" fontId="20" fillId="0" borderId="1" xfId="153" applyFont="1" applyBorder="1" applyAlignment="1">
      <alignment horizontal="left" vertical="center" wrapText="1"/>
    </xf>
    <xf numFmtId="177" fontId="20" fillId="0" borderId="1" xfId="153" applyNumberFormat="1" applyFont="1" applyBorder="1" applyAlignment="1">
      <alignment horizontal="center" vertical="center" wrapText="1"/>
    </xf>
    <xf numFmtId="0" fontId="21" fillId="0" borderId="1" xfId="155" applyFont="1" applyFill="1" applyBorder="1" applyAlignment="1">
      <alignment vertical="center" wrapText="1"/>
    </xf>
    <xf numFmtId="177" fontId="17" fillId="0" borderId="1" xfId="155" applyNumberFormat="1" applyFont="1" applyFill="1" applyBorder="1" applyAlignment="1">
      <alignment horizontal="center" vertical="center" wrapText="1"/>
    </xf>
    <xf numFmtId="0" fontId="18" fillId="0" borderId="1" xfId="152" applyFont="1" applyBorder="1" applyAlignment="1">
      <alignment horizontal="left" vertical="center" wrapText="1"/>
    </xf>
    <xf numFmtId="0" fontId="17" fillId="0" borderId="1" xfId="153" applyFont="1" applyBorder="1" applyAlignment="1">
      <alignment horizontal="center" vertical="center"/>
    </xf>
    <xf numFmtId="0" fontId="19" fillId="0" borderId="1" xfId="153" applyFont="1" applyBorder="1" applyAlignment="1">
      <alignment horizontal="center" vertical="center" wrapText="1"/>
    </xf>
    <xf numFmtId="0" fontId="22" fillId="0" borderId="1" xfId="152" applyFont="1" applyBorder="1" applyAlignment="1">
      <alignment horizontal="left" vertical="center" wrapText="1"/>
    </xf>
    <xf numFmtId="182" fontId="18" fillId="0" borderId="1" xfId="153" applyNumberFormat="1" applyFont="1" applyBorder="1" applyAlignment="1">
      <alignment horizontal="center" vertical="center" wrapText="1"/>
    </xf>
    <xf numFmtId="182" fontId="18" fillId="0" borderId="1" xfId="153" applyNumberFormat="1" applyFont="1" applyBorder="1" applyAlignment="1">
      <alignment horizontal="left" vertical="center" wrapText="1"/>
    </xf>
    <xf numFmtId="0" fontId="17" fillId="0" borderId="1" xfId="153" applyFont="1" applyBorder="1">
      <alignment vertical="center"/>
    </xf>
    <xf numFmtId="0" fontId="18" fillId="0" borderId="1" xfId="155" applyFont="1" applyFill="1" applyBorder="1" applyAlignment="1">
      <alignment vertical="center" wrapText="1"/>
    </xf>
    <xf numFmtId="49" fontId="19" fillId="0" borderId="1" xfId="153" applyNumberFormat="1" applyFont="1" applyBorder="1" applyAlignment="1">
      <alignment horizontal="left" vertical="center" wrapText="1"/>
    </xf>
    <xf numFmtId="0" fontId="17" fillId="0" borderId="1" xfId="121" applyFont="1" applyBorder="1" applyAlignment="1" applyProtection="1">
      <alignment horizontal="center" vertical="center"/>
    </xf>
    <xf numFmtId="178" fontId="17" fillId="0" borderId="1" xfId="121" applyNumberFormat="1" applyFont="1" applyBorder="1" applyAlignment="1" applyProtection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183" fontId="27" fillId="0" borderId="0" xfId="0" applyNumberFormat="1" applyFont="1" applyAlignment="1">
      <alignment horizontal="center" vertical="center"/>
    </xf>
    <xf numFmtId="182" fontId="29" fillId="0" borderId="0" xfId="0" applyNumberFormat="1" applyFont="1" applyAlignment="1">
      <alignment horizontal="center" vertical="center"/>
    </xf>
    <xf numFmtId="182" fontId="29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83" fontId="14" fillId="0" borderId="1" xfId="0" applyNumberFormat="1" applyFont="1" applyBorder="1" applyAlignment="1">
      <alignment horizontal="center" vertical="center" wrapText="1"/>
    </xf>
    <xf numFmtId="182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82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83" fontId="15" fillId="0" borderId="1" xfId="108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83" fontId="17" fillId="0" borderId="1" xfId="108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150" applyFont="1" applyFill="1" applyBorder="1" applyAlignment="1">
      <alignment horizontal="left" vertical="center" wrapText="1"/>
    </xf>
    <xf numFmtId="0" fontId="32" fillId="0" borderId="1" xfId="150" applyFont="1" applyFill="1" applyBorder="1" applyAlignment="1">
      <alignment horizontal="left" vertical="center" wrapText="1"/>
    </xf>
    <xf numFmtId="0" fontId="16" fillId="0" borderId="1" xfId="15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83" fontId="18" fillId="0" borderId="1" xfId="0" applyNumberFormat="1" applyFont="1" applyBorder="1" applyAlignment="1">
      <alignment horizontal="center" vertical="center" wrapText="1"/>
    </xf>
    <xf numFmtId="183" fontId="17" fillId="0" borderId="1" xfId="121" applyNumberFormat="1" applyFont="1" applyBorder="1" applyAlignment="1" applyProtection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183" fontId="17" fillId="0" borderId="3" xfId="108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/>
    </xf>
    <xf numFmtId="183" fontId="17" fillId="0" borderId="4" xfId="108" applyNumberFormat="1" applyFont="1" applyBorder="1" applyAlignment="1">
      <alignment horizontal="center" vertical="center" wrapText="1"/>
    </xf>
    <xf numFmtId="0" fontId="33" fillId="0" borderId="0" xfId="121" applyFont="1" applyFill="1" applyAlignment="1" applyProtection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183" fontId="18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83" fontId="15" fillId="0" borderId="1" xfId="108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84" fontId="25" fillId="0" borderId="0" xfId="25" applyNumberFormat="1" applyFont="1" applyAlignment="1">
      <alignment horizontal="center" vertical="center"/>
    </xf>
    <xf numFmtId="183" fontId="17" fillId="0" borderId="1" xfId="108" applyNumberFormat="1" applyFont="1" applyFill="1" applyBorder="1" applyAlignment="1">
      <alignment horizontal="center" vertical="center" wrapText="1"/>
    </xf>
    <xf numFmtId="183" fontId="18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183" fontId="18" fillId="0" borderId="1" xfId="0" applyNumberFormat="1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83" fontId="18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83" fontId="18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83" fontId="18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32" fillId="0" borderId="1" xfId="15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/>
    </xf>
    <xf numFmtId="18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108" applyFill="1" applyAlignment="1">
      <alignment horizontal="center" vertical="center"/>
    </xf>
    <xf numFmtId="0" fontId="40" fillId="0" borderId="0" xfId="108" applyFont="1" applyFill="1" applyAlignment="1">
      <alignment horizontal="center" vertical="center"/>
    </xf>
    <xf numFmtId="182" fontId="40" fillId="0" borderId="0" xfId="108" applyNumberFormat="1" applyFont="1" applyFill="1" applyAlignment="1">
      <alignment horizontal="center" vertical="center"/>
    </xf>
    <xf numFmtId="182" fontId="40" fillId="6" borderId="0" xfId="108" applyNumberFormat="1" applyFont="1" applyFill="1" applyAlignment="1">
      <alignment horizontal="center" vertical="center"/>
    </xf>
    <xf numFmtId="9" fontId="40" fillId="0" borderId="0" xfId="25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108" applyFont="1" applyFill="1" applyAlignment="1">
      <alignment horizontal="left" vertical="center"/>
    </xf>
    <xf numFmtId="0" fontId="41" fillId="0" borderId="0" xfId="108" applyFont="1" applyFill="1" applyAlignment="1">
      <alignment horizontal="center" vertical="center"/>
    </xf>
    <xf numFmtId="0" fontId="24" fillId="0" borderId="1" xfId="108" applyFont="1" applyFill="1" applyBorder="1" applyAlignment="1">
      <alignment horizontal="center" vertical="center" wrapText="1"/>
    </xf>
    <xf numFmtId="0" fontId="24" fillId="0" borderId="6" xfId="108" applyFont="1" applyFill="1" applyBorder="1" applyAlignment="1">
      <alignment horizontal="center" vertical="center" wrapText="1"/>
    </xf>
    <xf numFmtId="0" fontId="24" fillId="0" borderId="7" xfId="108" applyFont="1" applyFill="1" applyBorder="1" applyAlignment="1">
      <alignment horizontal="center" vertical="center" wrapText="1"/>
    </xf>
    <xf numFmtId="0" fontId="26" fillId="0" borderId="1" xfId="108" applyFont="1" applyFill="1" applyBorder="1" applyAlignment="1">
      <alignment horizontal="center" vertical="center" wrapText="1"/>
    </xf>
    <xf numFmtId="181" fontId="26" fillId="0" borderId="1" xfId="108" applyNumberFormat="1" applyFont="1" applyFill="1" applyBorder="1" applyAlignment="1">
      <alignment horizontal="center" vertical="center" wrapText="1"/>
    </xf>
    <xf numFmtId="181" fontId="26" fillId="0" borderId="3" xfId="108" applyNumberFormat="1" applyFont="1" applyFill="1" applyBorder="1" applyAlignment="1">
      <alignment horizontal="center" vertical="center" wrapText="1"/>
    </xf>
    <xf numFmtId="182" fontId="24" fillId="0" borderId="1" xfId="108" applyNumberFormat="1" applyFont="1" applyFill="1" applyBorder="1" applyAlignment="1">
      <alignment horizontal="center" vertical="center" wrapText="1"/>
    </xf>
    <xf numFmtId="176" fontId="24" fillId="0" borderId="1" xfId="108" applyNumberFormat="1" applyFont="1" applyFill="1" applyBorder="1" applyAlignment="1">
      <alignment horizontal="center" vertical="center" wrapText="1"/>
    </xf>
    <xf numFmtId="181" fontId="26" fillId="0" borderId="4" xfId="108" applyNumberFormat="1" applyFont="1" applyFill="1" applyBorder="1" applyAlignment="1">
      <alignment horizontal="center" vertical="center" wrapText="1"/>
    </xf>
    <xf numFmtId="0" fontId="40" fillId="0" borderId="1" xfId="108" applyFont="1" applyFill="1" applyBorder="1" applyAlignment="1">
      <alignment horizontal="center" vertical="center"/>
    </xf>
    <xf numFmtId="0" fontId="2" fillId="0" borderId="1" xfId="108" applyFont="1" applyFill="1" applyBorder="1" applyAlignment="1">
      <alignment horizontal="center" vertical="center"/>
    </xf>
    <xf numFmtId="0" fontId="2" fillId="0" borderId="6" xfId="108" applyFont="1" applyFill="1" applyBorder="1" applyAlignment="1">
      <alignment horizontal="center" vertical="center"/>
    </xf>
    <xf numFmtId="179" fontId="2" fillId="0" borderId="1" xfId="108" applyNumberFormat="1" applyFont="1" applyFill="1" applyBorder="1" applyAlignment="1">
      <alignment horizontal="center" vertical="center"/>
    </xf>
    <xf numFmtId="177" fontId="2" fillId="0" borderId="1" xfId="108" applyNumberFormat="1" applyFont="1" applyFill="1" applyBorder="1" applyAlignment="1">
      <alignment horizontal="center" vertical="center"/>
    </xf>
    <xf numFmtId="184" fontId="2" fillId="0" borderId="1" xfId="25" applyNumberFormat="1" applyFont="1" applyFill="1" applyBorder="1" applyAlignment="1">
      <alignment horizontal="center" vertical="center"/>
    </xf>
    <xf numFmtId="182" fontId="2" fillId="0" borderId="1" xfId="108" applyNumberFormat="1" applyFont="1" applyFill="1" applyBorder="1" applyAlignment="1">
      <alignment horizontal="center" vertical="center"/>
    </xf>
    <xf numFmtId="0" fontId="1" fillId="5" borderId="1" xfId="108" applyFont="1" applyFill="1" applyBorder="1" applyAlignment="1">
      <alignment horizontal="center" vertical="center"/>
    </xf>
    <xf numFmtId="177" fontId="2" fillId="5" borderId="1" xfId="108" applyNumberFormat="1" applyFont="1" applyFill="1" applyBorder="1" applyAlignment="1">
      <alignment horizontal="center" vertical="center"/>
    </xf>
    <xf numFmtId="179" fontId="2" fillId="5" borderId="1" xfId="108" applyNumberFormat="1" applyFont="1" applyFill="1" applyBorder="1" applyAlignment="1">
      <alignment horizontal="center" vertical="center"/>
    </xf>
    <xf numFmtId="176" fontId="2" fillId="5" borderId="1" xfId="108" applyNumberFormat="1" applyFont="1" applyFill="1" applyBorder="1" applyAlignment="1">
      <alignment horizontal="center" vertical="center"/>
    </xf>
    <xf numFmtId="184" fontId="2" fillId="5" borderId="1" xfId="25" applyNumberFormat="1" applyFont="1" applyFill="1" applyBorder="1" applyAlignment="1">
      <alignment horizontal="center" vertical="center"/>
    </xf>
    <xf numFmtId="182" fontId="2" fillId="5" borderId="1" xfId="108" applyNumberFormat="1" applyFont="1" applyFill="1" applyBorder="1" applyAlignment="1">
      <alignment horizontal="center" vertical="center"/>
    </xf>
    <xf numFmtId="0" fontId="42" fillId="0" borderId="1" xfId="108" applyFont="1" applyFill="1" applyBorder="1" applyAlignment="1">
      <alignment horizontal="center" vertical="center"/>
    </xf>
    <xf numFmtId="177" fontId="40" fillId="0" borderId="1" xfId="108" applyNumberFormat="1" applyFont="1" applyFill="1" applyBorder="1" applyAlignment="1">
      <alignment horizontal="center" vertical="center"/>
    </xf>
    <xf numFmtId="179" fontId="40" fillId="0" borderId="1" xfId="108" applyNumberFormat="1" applyFont="1" applyFill="1" applyBorder="1" applyAlignment="1">
      <alignment horizontal="center" vertical="center"/>
    </xf>
    <xf numFmtId="176" fontId="40" fillId="0" borderId="1" xfId="108" applyNumberFormat="1" applyFont="1" applyFill="1" applyBorder="1" applyAlignment="1">
      <alignment horizontal="center" vertical="center"/>
    </xf>
    <xf numFmtId="184" fontId="40" fillId="0" borderId="1" xfId="25" applyNumberFormat="1" applyFont="1" applyFill="1" applyBorder="1" applyAlignment="1">
      <alignment horizontal="center" vertical="center"/>
    </xf>
    <xf numFmtId="182" fontId="40" fillId="0" borderId="1" xfId="108" applyNumberFormat="1" applyFont="1" applyFill="1" applyBorder="1" applyAlignment="1">
      <alignment horizontal="center" vertical="center"/>
    </xf>
    <xf numFmtId="0" fontId="2" fillId="5" borderId="1" xfId="108" applyFont="1" applyFill="1" applyBorder="1" applyAlignment="1">
      <alignment horizontal="center" vertical="center"/>
    </xf>
    <xf numFmtId="0" fontId="42" fillId="0" borderId="1" xfId="108" applyFont="1" applyFill="1" applyBorder="1" applyAlignment="1">
      <alignment horizontal="center" vertical="center" wrapText="1"/>
    </xf>
    <xf numFmtId="179" fontId="40" fillId="0" borderId="1" xfId="108" applyNumberFormat="1" applyFont="1" applyFill="1" applyBorder="1" applyAlignment="1">
      <alignment horizontal="center" vertical="center" wrapText="1"/>
    </xf>
    <xf numFmtId="9" fontId="24" fillId="0" borderId="1" xfId="25" applyFont="1" applyFill="1" applyBorder="1" applyAlignment="1">
      <alignment horizontal="center" vertical="center" wrapText="1"/>
    </xf>
    <xf numFmtId="9" fontId="26" fillId="0" borderId="1" xfId="25" applyFont="1" applyFill="1" applyBorder="1" applyAlignment="1">
      <alignment horizontal="center" vertical="center" wrapText="1"/>
    </xf>
    <xf numFmtId="9" fontId="25" fillId="0" borderId="1" xfId="25" applyNumberFormat="1" applyFont="1" applyFill="1" applyBorder="1" applyAlignment="1">
      <alignment horizontal="center" vertical="center"/>
    </xf>
    <xf numFmtId="184" fontId="0" fillId="0" borderId="0" xfId="108" applyNumberFormat="1" applyFill="1" applyAlignment="1">
      <alignment horizontal="center" vertical="center"/>
    </xf>
    <xf numFmtId="9" fontId="2" fillId="5" borderId="1" xfId="25" applyFont="1" applyFill="1" applyBorder="1" applyAlignment="1" applyProtection="1">
      <alignment horizontal="center" vertical="center"/>
    </xf>
    <xf numFmtId="184" fontId="0" fillId="5" borderId="0" xfId="108" applyNumberFormat="1" applyFill="1" applyAlignment="1">
      <alignment horizontal="center" vertical="center"/>
    </xf>
    <xf numFmtId="0" fontId="0" fillId="5" borderId="0" xfId="108" applyFill="1" applyAlignment="1">
      <alignment horizontal="center" vertical="center"/>
    </xf>
    <xf numFmtId="9" fontId="40" fillId="0" borderId="1" xfId="25" applyFont="1" applyFill="1" applyBorder="1" applyAlignment="1" applyProtection="1">
      <alignment horizontal="center" vertical="center"/>
    </xf>
    <xf numFmtId="182" fontId="40" fillId="0" borderId="1" xfId="0" applyNumberFormat="1" applyFont="1" applyFill="1" applyBorder="1" applyAlignment="1">
      <alignment horizontal="center" vertical="center"/>
    </xf>
    <xf numFmtId="0" fontId="40" fillId="5" borderId="1" xfId="108" applyFont="1" applyFill="1" applyBorder="1" applyAlignment="1">
      <alignment horizontal="center" vertical="center"/>
    </xf>
    <xf numFmtId="9" fontId="40" fillId="0" borderId="1" xfId="0" applyNumberFormat="1" applyFont="1" applyFill="1" applyBorder="1" applyAlignment="1">
      <alignment horizontal="center" vertical="center"/>
    </xf>
  </cellXfs>
  <cellStyles count="156">
    <cellStyle name="常规" xfId="0" builtinId="0"/>
    <cellStyle name="货币[0]" xfId="1" builtinId="7"/>
    <cellStyle name="20% - 强调文字颜色 6 3 2 5 3" xfId="2"/>
    <cellStyle name="输入" xfId="3" builtinId="20"/>
    <cellStyle name="汇总 3 2 10" xfId="4"/>
    <cellStyle name="20% - 强调文字颜色 3 2 3 3" xfId="5"/>
    <cellStyle name="40% - 强调文字颜色 3 3 2 6 3" xfId="6"/>
    <cellStyle name="20% - 强调文字颜色 3" xfId="7" builtinId="38"/>
    <cellStyle name="链接单元格 5" xfId="8"/>
    <cellStyle name="货币" xfId="9" builtinId="4"/>
    <cellStyle name="常规 44" xfId="10"/>
    <cellStyle name="20% - 强调文字颜色 2 3 6" xfId="11"/>
    <cellStyle name="百分比 2 8 2" xfId="12"/>
    <cellStyle name="千位分隔[0]" xfId="13" builtinId="6"/>
    <cellStyle name="40% - 强调文字颜色 2 2 3 2 2" xfId="14"/>
    <cellStyle name="40% - 强调文字颜色 3" xfId="15" builtinId="39"/>
    <cellStyle name="40% - 强调文字颜色 4 3 4" xfId="16"/>
    <cellStyle name="千位分隔" xfId="17" builtinId="3"/>
    <cellStyle name="计算 2 2 9 2 3" xfId="18"/>
    <cellStyle name="差" xfId="19" builtinId="27"/>
    <cellStyle name="超链接" xfId="20" builtinId="8"/>
    <cellStyle name="警告文本 2 2 5" xfId="21"/>
    <cellStyle name="40% - 强调文字颜色 5 4 2 2" xfId="22"/>
    <cellStyle name="60% - 强调文字颜色 3" xfId="23" builtinId="40"/>
    <cellStyle name="60% - 强调文字颜色 1 2 4 4" xfId="24"/>
    <cellStyle name="百分比" xfId="25" builtinId="5"/>
    <cellStyle name="强调文字颜色 4 4 3" xfId="26"/>
    <cellStyle name="40% - 强调文字颜色 2 12" xfId="27"/>
    <cellStyle name="40% - 强调文字颜色 6 4 2" xfId="28"/>
    <cellStyle name="已访问的超链接" xfId="29" builtinId="9"/>
    <cellStyle name="60% - 强调文字颜色 2 3" xfId="30"/>
    <cellStyle name="注释" xfId="31" builtinId="10"/>
    <cellStyle name="60% - 强调文字颜色 2" xfId="32" builtinId="36"/>
    <cellStyle name="20% - 强调文字颜色 5 3 6" xfId="33"/>
    <cellStyle name="解释性文本 2 2" xfId="34"/>
    <cellStyle name="标题 4" xfId="35" builtinId="19"/>
    <cellStyle name="常规 4 4 3" xfId="36"/>
    <cellStyle name="常规 6 5" xfId="37"/>
    <cellStyle name="警告文本" xfId="38" builtinId="11"/>
    <cellStyle name="注释 2 2 18" xfId="39"/>
    <cellStyle name="强调文字颜色 1 2 3" xfId="40"/>
    <cellStyle name="常规 3 3 7 2" xfId="41"/>
    <cellStyle name="差_VERA 5 3" xfId="42"/>
    <cellStyle name="标题" xfId="43" builtinId="15"/>
    <cellStyle name="常规 2 3 11" xfId="44"/>
    <cellStyle name="解释性文本" xfId="45" builtinId="53"/>
    <cellStyle name="常规 8 2 3 3" xfId="46"/>
    <cellStyle name="标题 1" xfId="47" builtinId="16"/>
    <cellStyle name="标题 2" xfId="48" builtinId="17"/>
    <cellStyle name="60% - 强调文字颜色 1" xfId="49" builtinId="32"/>
    <cellStyle name="标题 3" xfId="50" builtinId="18"/>
    <cellStyle name="60% - 强调文字颜色 4" xfId="51" builtinId="44"/>
    <cellStyle name="常规 85" xfId="52"/>
    <cellStyle name="输出" xfId="53" builtinId="21"/>
    <cellStyle name="标题 1 2 2 4" xfId="54"/>
    <cellStyle name="计算" xfId="55" builtinId="22"/>
    <cellStyle name="检查单元格" xfId="56" builtinId="23"/>
    <cellStyle name="输出 2 2 4 3 3" xfId="57"/>
    <cellStyle name="输出 6" xfId="58"/>
    <cellStyle name="标题 5 3 4" xfId="59"/>
    <cellStyle name="20% - 强调文字颜色 6" xfId="60" builtinId="50"/>
    <cellStyle name="强调文字颜色 2" xfId="61" builtinId="33"/>
    <cellStyle name="百分比 12" xfId="62"/>
    <cellStyle name="链接单元格" xfId="63" builtinId="24"/>
    <cellStyle name="汇总" xfId="64" builtinId="25"/>
    <cellStyle name="好" xfId="65" builtinId="26"/>
    <cellStyle name="输入 2 2 9 2 4" xfId="66"/>
    <cellStyle name="适中" xfId="67" builtinId="28"/>
    <cellStyle name="20% - 强调文字颜色 5" xfId="68" builtinId="46"/>
    <cellStyle name="强调文字颜色 1" xfId="69" builtinId="29"/>
    <cellStyle name="好_VERA_1 5 3" xfId="70"/>
    <cellStyle name="链接单元格 3" xfId="71"/>
    <cellStyle name="20% - 强调文字颜色 1" xfId="72" builtinId="30"/>
    <cellStyle name="强调文字颜色 1 6" xfId="73"/>
    <cellStyle name="40% - 强调文字颜色 1" xfId="74" builtinId="31"/>
    <cellStyle name="20% - 强调文字颜色 2" xfId="75" builtinId="34"/>
    <cellStyle name="40% - 强调文字颜色 2" xfId="76" builtinId="35"/>
    <cellStyle name="强调文字颜色 3" xfId="77" builtinId="37"/>
    <cellStyle name="强调文字颜色 4" xfId="78" builtinId="41"/>
    <cellStyle name="20% - 强调文字颜色 4" xfId="79" builtinId="42"/>
    <cellStyle name="40% - 强调文字颜色 4" xfId="80" builtinId="43"/>
    <cellStyle name="强调文字颜色 5" xfId="81" builtinId="45"/>
    <cellStyle name="40% - 强调文字颜色 5" xfId="82" builtinId="47"/>
    <cellStyle name="60% - 强调文字颜色 5" xfId="83" builtinId="48"/>
    <cellStyle name="强调文字颜色 6" xfId="84" builtinId="49"/>
    <cellStyle name="适中 2" xfId="85"/>
    <cellStyle name="40% - 强调文字颜色 6" xfId="86" builtinId="51"/>
    <cellStyle name="60% - 强调文字颜色 6" xfId="87" builtinId="52"/>
    <cellStyle name="40% - 强调文字颜色 3 12" xfId="88"/>
    <cellStyle name="检查单元格 2 5 3" xfId="89"/>
    <cellStyle name="常规 103" xfId="90"/>
    <cellStyle name="20% - 强调文字颜色 1 12" xfId="91"/>
    <cellStyle name="20% - 强调文字颜色 4 12" xfId="92"/>
    <cellStyle name="20% - 强调文字颜色 5 12" xfId="93"/>
    <cellStyle name="千位_laroux" xfId="94"/>
    <cellStyle name="解释性文本 5" xfId="95"/>
    <cellStyle name="适中 5" xfId="96"/>
    <cellStyle name="40% - 强调文字颜色 6 12" xfId="97"/>
    <cellStyle name="40% - 强调文字颜色 4 12" xfId="98"/>
    <cellStyle name="强调文字颜色 2 2 4 4" xfId="99"/>
    <cellStyle name="60% - 强调文字颜色 6 5" xfId="100"/>
    <cellStyle name="40% - 强调文字颜色 5 12" xfId="101"/>
    <cellStyle name="60% - 强调文字颜色 2 5" xfId="102"/>
    <cellStyle name="60% - 强调文字颜色 3 2 7" xfId="103"/>
    <cellStyle name="20% - 强调文字颜色 3 12" xfId="104"/>
    <cellStyle name="40% - 强调文字颜色 1 12" xfId="105"/>
    <cellStyle name="60% - 强调文字颜色 3 5" xfId="106"/>
    <cellStyle name="60% - 强调文字颜色 5 3 5" xfId="107"/>
    <cellStyle name="常规 100" xfId="108"/>
    <cellStyle name="60% - 强调文字颜色 5 5" xfId="109"/>
    <cellStyle name="60% - 强调文字颜色 6 3" xfId="110"/>
    <cellStyle name="ColLevel_0" xfId="111"/>
    <cellStyle name="标题 1 5" xfId="112"/>
    <cellStyle name="标题 2 2 2" xfId="113"/>
    <cellStyle name="标题 2 5" xfId="114"/>
    <cellStyle name="标题 3 2 2 4" xfId="115"/>
    <cellStyle name="标题 3 5" xfId="116"/>
    <cellStyle name="标题 4 2 6 2" xfId="117"/>
    <cellStyle name="标题 8" xfId="118"/>
    <cellStyle name="差_RESULTS 2 3" xfId="119"/>
    <cellStyle name="千位[0]_laroux" xfId="120"/>
    <cellStyle name="常规 100 2" xfId="121"/>
    <cellStyle name="注释 9" xfId="122"/>
    <cellStyle name="常规 6 9" xfId="123"/>
    <cellStyle name="20% - 强调文字颜色 2 12" xfId="124"/>
    <cellStyle name="强调文字颜色 4 6" xfId="125"/>
    <cellStyle name="常规 93" xfId="126"/>
    <cellStyle name="强调文字颜色 3 6" xfId="127"/>
    <cellStyle name="20% - 强调文字颜色 1 2" xfId="128"/>
    <cellStyle name="60% - 强调文字颜色 4 5" xfId="129"/>
    <cellStyle name="常规 2 2 11" xfId="130"/>
    <cellStyle name="强调文字颜色 3 4 3" xfId="131"/>
    <cellStyle name="60% - 强调文字颜色 1 5" xfId="132"/>
    <cellStyle name="汇总 8" xfId="133"/>
    <cellStyle name="普通_laroux" xfId="134"/>
    <cellStyle name="强调文字颜色 2 6" xfId="135"/>
    <cellStyle name="警告文本 6" xfId="136"/>
    <cellStyle name="20% - 强调文字颜色 6 12" xfId="137"/>
    <cellStyle name="输入 7" xfId="138"/>
    <cellStyle name="检查单元格 5" xfId="139"/>
    <cellStyle name="常规 106" xfId="140"/>
    <cellStyle name="强调文字颜色 6 4 3" xfId="141"/>
    <cellStyle name="常规 19 8" xfId="142"/>
    <cellStyle name="注释 5 3" xfId="143"/>
    <cellStyle name="好_RESULTS 2" xfId="144"/>
    <cellStyle name="计算 7" xfId="145"/>
    <cellStyle name="千位分隔 2 4 5" xfId="146"/>
    <cellStyle name="强调文字颜色 5 6" xfId="147"/>
    <cellStyle name="强调文字颜色 6 6" xfId="148"/>
    <cellStyle name="常规 4" xfId="149"/>
    <cellStyle name="常规 10 23" xfId="150"/>
    <cellStyle name="常规 2" xfId="151"/>
    <cellStyle name="常规 3" xfId="152"/>
    <cellStyle name="常规 2 2" xfId="153"/>
    <cellStyle name="常规 4 2" xfId="154"/>
    <cellStyle name="样式 1" xfId="155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2D2D"/>
      <color rgb="00FF4343"/>
      <color rgb="00FF0101"/>
      <color rgb="00BDD7EE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6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zjslt\Desktop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zjslt\Desktop\&#31616;&#25253;\E: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zjslt\Desktop\&#31616;&#25253;\home\zjslt\Desktop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32479;&#35745;\2-&#30465;&#26376;&#25253;\11&#26376;\&#27993;&#27743;&#30465;&#27700;&#21033;&#25237;&#36164;&#32479;&#35745;&#26376;&#25253;2022&#24180;1-11&#26376;%2012.2%20636.9&#2015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2&#24180;&#32479;&#35745;\1-&#20013;&#22830;&#26376;&#25253;\&#20013;&#22830;&#26376;&#25253;\&#20013;&#22830;&#24180;&#24230;&#25237;&#36164;&#35745;&#21010;&#27700;&#21033;&#39033;&#30446;&#26376;&#25253;-2022&#24180;11&#263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&#27700;&#21033;&#21381;\&#35745;&#21010;&#22788;\&#21152;&#24555;2022&#24180;&#26032;&#24320;&#24037;&#37325;&#22823;&#39033;&#30446;&#25237;&#36164;&#35745;&#21010;&#25191;&#34892;&#24037;&#20316;&#30340;&#20989;\&#38656;&#21152;&#24555;&#25512;&#36827;2022&#24180;&#26032;&#24320;&#24037;&#37325;&#22823;&#27700;&#21033;&#39033;&#30446;&#25237;&#36164;&#35745;&#21010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11月项目进度统计报表 "/>
      <sheetName val="分类型环比 "/>
      <sheetName val="排名图-660"/>
      <sheetName val="五水项目类型"/>
      <sheetName val="项目类型"/>
      <sheetName val="类型比较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615701.7448</v>
          </cell>
        </row>
        <row r="6">
          <cell r="A6" t="str">
            <v>杭州市本级</v>
          </cell>
          <cell r="B6">
            <v>64800</v>
          </cell>
        </row>
        <row r="7">
          <cell r="A7" t="str">
            <v>萧山区</v>
          </cell>
          <cell r="B7">
            <v>58218.9848</v>
          </cell>
        </row>
        <row r="8">
          <cell r="A8" t="str">
            <v>余杭区</v>
          </cell>
          <cell r="B8">
            <v>146027</v>
          </cell>
        </row>
        <row r="9">
          <cell r="A9" t="str">
            <v>富阳区</v>
          </cell>
          <cell r="B9">
            <v>120252</v>
          </cell>
        </row>
        <row r="10">
          <cell r="A10" t="str">
            <v>临安区</v>
          </cell>
          <cell r="B10">
            <v>66702.12</v>
          </cell>
        </row>
        <row r="11">
          <cell r="A11" t="str">
            <v>桐庐县</v>
          </cell>
          <cell r="B11">
            <v>35087.4</v>
          </cell>
        </row>
        <row r="12">
          <cell r="A12" t="str">
            <v>淳安县</v>
          </cell>
          <cell r="B12">
            <v>48141.24</v>
          </cell>
        </row>
        <row r="13">
          <cell r="A13" t="str">
            <v>建德市</v>
          </cell>
          <cell r="B13">
            <v>31378</v>
          </cell>
        </row>
        <row r="14">
          <cell r="A14" t="str">
            <v>钱塘区</v>
          </cell>
          <cell r="B14">
            <v>14946</v>
          </cell>
        </row>
        <row r="15">
          <cell r="A15" t="str">
            <v>临平区</v>
          </cell>
          <cell r="B15">
            <v>30149</v>
          </cell>
        </row>
        <row r="16">
          <cell r="A16" t="str">
            <v>宁波市</v>
          </cell>
          <cell r="B16">
            <v>1254676.31</v>
          </cell>
        </row>
        <row r="17">
          <cell r="A17" t="str">
            <v>海曙区</v>
          </cell>
          <cell r="B17">
            <v>103656</v>
          </cell>
        </row>
        <row r="18">
          <cell r="A18" t="str">
            <v>江北区</v>
          </cell>
          <cell r="B18">
            <v>30082</v>
          </cell>
        </row>
        <row r="19">
          <cell r="A19" t="str">
            <v>镇海区</v>
          </cell>
          <cell r="B19">
            <v>61410.5</v>
          </cell>
        </row>
        <row r="20">
          <cell r="A20" t="str">
            <v>北仑区</v>
          </cell>
          <cell r="B20">
            <v>90266</v>
          </cell>
        </row>
        <row r="21">
          <cell r="A21" t="str">
            <v>鄞州区</v>
          </cell>
          <cell r="B21">
            <v>63567.47</v>
          </cell>
        </row>
        <row r="22">
          <cell r="A22" t="str">
            <v>奉化区</v>
          </cell>
          <cell r="B22">
            <v>180180</v>
          </cell>
        </row>
        <row r="23">
          <cell r="A23" t="str">
            <v>余姚市</v>
          </cell>
          <cell r="B23">
            <v>98949.34</v>
          </cell>
        </row>
        <row r="24">
          <cell r="A24" t="str">
            <v>慈溪市</v>
          </cell>
          <cell r="B24">
            <v>167946</v>
          </cell>
        </row>
        <row r="25">
          <cell r="A25" t="str">
            <v>宁海县</v>
          </cell>
          <cell r="B25">
            <v>138217</v>
          </cell>
        </row>
        <row r="26">
          <cell r="A26" t="str">
            <v>象山县</v>
          </cell>
          <cell r="B26">
            <v>40641</v>
          </cell>
        </row>
        <row r="27">
          <cell r="A27" t="str">
            <v>宁波市本级</v>
          </cell>
          <cell r="B27">
            <v>279761</v>
          </cell>
        </row>
        <row r="28">
          <cell r="A28" t="str">
            <v>温州市</v>
          </cell>
          <cell r="B28">
            <v>791613.1027</v>
          </cell>
        </row>
        <row r="29">
          <cell r="A29" t="str">
            <v>温州市本级</v>
          </cell>
          <cell r="B29">
            <v>131862.94</v>
          </cell>
        </row>
        <row r="30">
          <cell r="A30" t="str">
            <v>鹿城区</v>
          </cell>
          <cell r="B30">
            <v>56660.33</v>
          </cell>
        </row>
        <row r="31">
          <cell r="A31" t="str">
            <v>龙湾区</v>
          </cell>
          <cell r="B31">
            <v>34355</v>
          </cell>
        </row>
        <row r="32">
          <cell r="A32" t="str">
            <v>瓯海区</v>
          </cell>
          <cell r="B32">
            <v>44499.47</v>
          </cell>
        </row>
        <row r="33">
          <cell r="A33" t="str">
            <v>洞头区</v>
          </cell>
          <cell r="B33">
            <v>23460.52</v>
          </cell>
        </row>
        <row r="34">
          <cell r="A34" t="str">
            <v>乐清市</v>
          </cell>
          <cell r="B34">
            <v>60536</v>
          </cell>
        </row>
        <row r="35">
          <cell r="A35" t="str">
            <v>瑞安市</v>
          </cell>
          <cell r="B35">
            <v>94822.75</v>
          </cell>
        </row>
        <row r="36">
          <cell r="A36" t="str">
            <v>永嘉县</v>
          </cell>
          <cell r="B36">
            <v>29324.95</v>
          </cell>
        </row>
        <row r="37">
          <cell r="A37" t="str">
            <v>文成县</v>
          </cell>
          <cell r="B37">
            <v>23684</v>
          </cell>
        </row>
        <row r="38">
          <cell r="A38" t="str">
            <v>平阳县</v>
          </cell>
          <cell r="B38">
            <v>89133.51</v>
          </cell>
        </row>
        <row r="39">
          <cell r="A39" t="str">
            <v>泰顺县</v>
          </cell>
          <cell r="B39">
            <v>41823</v>
          </cell>
        </row>
        <row r="40">
          <cell r="A40" t="str">
            <v>苍南县</v>
          </cell>
          <cell r="B40">
            <v>78658</v>
          </cell>
        </row>
        <row r="41">
          <cell r="A41" t="str">
            <v>龙港市</v>
          </cell>
          <cell r="B41">
            <v>82792.6327</v>
          </cell>
        </row>
        <row r="42">
          <cell r="A42" t="str">
            <v>嘉兴市</v>
          </cell>
          <cell r="B42">
            <v>474779.8335</v>
          </cell>
        </row>
        <row r="43">
          <cell r="A43" t="str">
            <v>嘉兴市本级</v>
          </cell>
          <cell r="B43">
            <v>43206.52</v>
          </cell>
        </row>
        <row r="44">
          <cell r="A44" t="str">
            <v>南湖区</v>
          </cell>
          <cell r="B44">
            <v>21572.4</v>
          </cell>
        </row>
        <row r="45">
          <cell r="A45" t="str">
            <v>秀洲区</v>
          </cell>
          <cell r="B45">
            <v>23771</v>
          </cell>
        </row>
        <row r="46">
          <cell r="A46" t="str">
            <v>嘉善县</v>
          </cell>
          <cell r="B46">
            <v>104116.6</v>
          </cell>
        </row>
        <row r="47">
          <cell r="A47" t="str">
            <v>平湖市</v>
          </cell>
          <cell r="B47">
            <v>41069.29</v>
          </cell>
        </row>
        <row r="48">
          <cell r="A48" t="str">
            <v>海盐县</v>
          </cell>
          <cell r="B48">
            <v>54668.4435</v>
          </cell>
        </row>
        <row r="49">
          <cell r="A49" t="str">
            <v>海宁市</v>
          </cell>
          <cell r="B49">
            <v>143128.98</v>
          </cell>
        </row>
        <row r="50">
          <cell r="A50" t="str">
            <v>桐乡市</v>
          </cell>
          <cell r="B50">
            <v>43246.6</v>
          </cell>
        </row>
        <row r="51">
          <cell r="A51" t="str">
            <v>湖州市</v>
          </cell>
          <cell r="B51">
            <v>480440.3636</v>
          </cell>
        </row>
        <row r="52">
          <cell r="A52" t="str">
            <v>湖州市本级</v>
          </cell>
          <cell r="B52">
            <v>114777.82</v>
          </cell>
        </row>
        <row r="53">
          <cell r="A53" t="str">
            <v>吴兴区</v>
          </cell>
          <cell r="B53">
            <v>58813.46</v>
          </cell>
        </row>
        <row r="54">
          <cell r="A54" t="str">
            <v>南浔区</v>
          </cell>
          <cell r="B54">
            <v>52543</v>
          </cell>
        </row>
        <row r="55">
          <cell r="A55" t="str">
            <v>德清县</v>
          </cell>
          <cell r="B55">
            <v>47796.9736</v>
          </cell>
        </row>
        <row r="56">
          <cell r="A56" t="str">
            <v>长兴县</v>
          </cell>
          <cell r="B56">
            <v>127432.49</v>
          </cell>
        </row>
        <row r="57">
          <cell r="A57" t="str">
            <v>安吉县</v>
          </cell>
          <cell r="B57">
            <v>79076.62</v>
          </cell>
        </row>
        <row r="58">
          <cell r="A58" t="str">
            <v>绍兴市</v>
          </cell>
          <cell r="B58">
            <v>525307.3872</v>
          </cell>
        </row>
        <row r="59">
          <cell r="A59" t="str">
            <v>绍兴市本级</v>
          </cell>
          <cell r="B59">
            <v>12000</v>
          </cell>
        </row>
        <row r="60">
          <cell r="A60" t="str">
            <v>越城区</v>
          </cell>
          <cell r="B60">
            <v>171723.84</v>
          </cell>
        </row>
        <row r="61">
          <cell r="A61" t="str">
            <v>柯桥区</v>
          </cell>
          <cell r="B61">
            <v>68975.35</v>
          </cell>
        </row>
        <row r="62">
          <cell r="A62" t="str">
            <v>上虞区</v>
          </cell>
          <cell r="B62">
            <v>79379</v>
          </cell>
        </row>
        <row r="63">
          <cell r="A63" t="str">
            <v>诸暨市</v>
          </cell>
          <cell r="B63">
            <v>88941.97</v>
          </cell>
        </row>
        <row r="64">
          <cell r="A64" t="str">
            <v>嵊州市</v>
          </cell>
          <cell r="B64">
            <v>61823.2272</v>
          </cell>
        </row>
        <row r="65">
          <cell r="A65" t="str">
            <v>新昌县</v>
          </cell>
          <cell r="B65">
            <v>42464</v>
          </cell>
        </row>
        <row r="66">
          <cell r="A66" t="str">
            <v>金华市</v>
          </cell>
          <cell r="B66">
            <v>419692.0604</v>
          </cell>
        </row>
        <row r="67">
          <cell r="A67" t="str">
            <v>金华市本级</v>
          </cell>
          <cell r="B67">
            <v>13847.85</v>
          </cell>
        </row>
        <row r="68">
          <cell r="A68" t="str">
            <v>婺城区</v>
          </cell>
          <cell r="B68">
            <v>50760.02</v>
          </cell>
        </row>
        <row r="69">
          <cell r="A69" t="str">
            <v>金东区</v>
          </cell>
          <cell r="B69">
            <v>29144.94</v>
          </cell>
        </row>
        <row r="70">
          <cell r="A70" t="str">
            <v>兰溪市</v>
          </cell>
          <cell r="B70">
            <v>49530.38</v>
          </cell>
        </row>
        <row r="71">
          <cell r="A71" t="str">
            <v>东阳市</v>
          </cell>
          <cell r="B71">
            <v>46994.35</v>
          </cell>
        </row>
        <row r="72">
          <cell r="A72" t="str">
            <v>义乌市</v>
          </cell>
          <cell r="B72">
            <v>76340</v>
          </cell>
        </row>
        <row r="73">
          <cell r="A73" t="str">
            <v>永康市</v>
          </cell>
          <cell r="B73">
            <v>68223.98</v>
          </cell>
        </row>
        <row r="74">
          <cell r="A74" t="str">
            <v>浦江县</v>
          </cell>
          <cell r="B74">
            <v>31405.5</v>
          </cell>
        </row>
        <row r="75">
          <cell r="A75" t="str">
            <v>武义县</v>
          </cell>
          <cell r="B75">
            <v>27051.0404</v>
          </cell>
        </row>
        <row r="76">
          <cell r="A76" t="str">
            <v>磐安县</v>
          </cell>
          <cell r="B76">
            <v>26394</v>
          </cell>
        </row>
        <row r="77">
          <cell r="A77" t="str">
            <v>衢州市</v>
          </cell>
          <cell r="B77">
            <v>541843.26</v>
          </cell>
        </row>
        <row r="78">
          <cell r="A78" t="str">
            <v>衢州市本级</v>
          </cell>
          <cell r="B78">
            <v>75154.5</v>
          </cell>
        </row>
        <row r="79">
          <cell r="A79" t="str">
            <v>柯城区</v>
          </cell>
          <cell r="B79">
            <v>105807</v>
          </cell>
        </row>
        <row r="80">
          <cell r="A80" t="str">
            <v>衢江区</v>
          </cell>
          <cell r="B80">
            <v>29474</v>
          </cell>
        </row>
        <row r="81">
          <cell r="A81" t="str">
            <v>龙游县</v>
          </cell>
          <cell r="B81">
            <v>63241</v>
          </cell>
        </row>
        <row r="82">
          <cell r="A82" t="str">
            <v>江山市</v>
          </cell>
          <cell r="B82">
            <v>66050.5</v>
          </cell>
        </row>
        <row r="83">
          <cell r="A83" t="str">
            <v>常山县</v>
          </cell>
          <cell r="B83">
            <v>41617.56</v>
          </cell>
        </row>
        <row r="84">
          <cell r="A84" t="str">
            <v>开化县</v>
          </cell>
          <cell r="B84">
            <v>160498.7</v>
          </cell>
        </row>
        <row r="85">
          <cell r="A85" t="str">
            <v>舟山市</v>
          </cell>
          <cell r="B85">
            <v>255004.48</v>
          </cell>
        </row>
        <row r="86">
          <cell r="A86" t="str">
            <v>舟山市本级</v>
          </cell>
          <cell r="B86">
            <v>32333.83</v>
          </cell>
        </row>
        <row r="87">
          <cell r="A87" t="str">
            <v>定海区</v>
          </cell>
          <cell r="B87">
            <v>79625.66</v>
          </cell>
        </row>
        <row r="88">
          <cell r="A88" t="str">
            <v>普陀区</v>
          </cell>
          <cell r="B88">
            <v>43553</v>
          </cell>
        </row>
        <row r="89">
          <cell r="A89" t="str">
            <v>岱山县</v>
          </cell>
          <cell r="B89">
            <v>56258.58</v>
          </cell>
        </row>
        <row r="90">
          <cell r="A90" t="str">
            <v>嵊泗县</v>
          </cell>
          <cell r="B90">
            <v>43233.41</v>
          </cell>
        </row>
        <row r="91">
          <cell r="A91" t="str">
            <v>台州市</v>
          </cell>
          <cell r="B91">
            <v>509222.3457</v>
          </cell>
        </row>
        <row r="92">
          <cell r="A92" t="str">
            <v>台州市本级</v>
          </cell>
          <cell r="B92">
            <v>51045</v>
          </cell>
        </row>
        <row r="93">
          <cell r="A93" t="str">
            <v>椒江区</v>
          </cell>
          <cell r="B93">
            <v>21231</v>
          </cell>
        </row>
        <row r="94">
          <cell r="A94" t="str">
            <v>黄岩区</v>
          </cell>
          <cell r="B94">
            <v>56621.5</v>
          </cell>
        </row>
        <row r="95">
          <cell r="A95" t="str">
            <v>路桥区</v>
          </cell>
          <cell r="B95">
            <v>17310</v>
          </cell>
        </row>
        <row r="96">
          <cell r="A96" t="str">
            <v>温岭市</v>
          </cell>
          <cell r="B96">
            <v>54600.6857</v>
          </cell>
        </row>
        <row r="97">
          <cell r="A97" t="str">
            <v>玉环市</v>
          </cell>
          <cell r="B97">
            <v>69788.1</v>
          </cell>
        </row>
        <row r="98">
          <cell r="A98" t="str">
            <v>天台县</v>
          </cell>
          <cell r="B98">
            <v>63913.98</v>
          </cell>
        </row>
        <row r="99">
          <cell r="A99" t="str">
            <v>仙居县</v>
          </cell>
          <cell r="B99">
            <v>33616.3</v>
          </cell>
        </row>
        <row r="100">
          <cell r="A100" t="str">
            <v>三门县</v>
          </cell>
          <cell r="B100">
            <v>49274.5</v>
          </cell>
        </row>
        <row r="101">
          <cell r="A101" t="str">
            <v>临海市</v>
          </cell>
          <cell r="B101">
            <v>91821.28</v>
          </cell>
        </row>
        <row r="102">
          <cell r="A102" t="str">
            <v>丽水市</v>
          </cell>
          <cell r="B102">
            <v>460688.48</v>
          </cell>
        </row>
        <row r="103">
          <cell r="A103" t="str">
            <v>丽水市本级</v>
          </cell>
          <cell r="B103">
            <v>47882.87</v>
          </cell>
        </row>
        <row r="104">
          <cell r="A104" t="str">
            <v>莲都区</v>
          </cell>
          <cell r="B104">
            <v>15693</v>
          </cell>
        </row>
        <row r="105">
          <cell r="A105" t="str">
            <v>青田县</v>
          </cell>
          <cell r="B105">
            <v>76909</v>
          </cell>
        </row>
        <row r="106">
          <cell r="A106" t="str">
            <v>缙云县</v>
          </cell>
          <cell r="B106">
            <v>88385.91</v>
          </cell>
        </row>
        <row r="107">
          <cell r="A107" t="str">
            <v>遂昌县</v>
          </cell>
          <cell r="B107">
            <v>41974.57</v>
          </cell>
        </row>
        <row r="108">
          <cell r="A108" t="str">
            <v>松阳县</v>
          </cell>
          <cell r="B108">
            <v>62110.06</v>
          </cell>
        </row>
        <row r="109">
          <cell r="A109" t="str">
            <v>云和县</v>
          </cell>
          <cell r="B109">
            <v>25949</v>
          </cell>
        </row>
        <row r="110">
          <cell r="A110" t="str">
            <v>庆元县</v>
          </cell>
          <cell r="B110">
            <v>46505</v>
          </cell>
        </row>
        <row r="111">
          <cell r="A111" t="str">
            <v>景宁县</v>
          </cell>
          <cell r="B111">
            <v>28292</v>
          </cell>
        </row>
        <row r="112">
          <cell r="A112" t="str">
            <v>龙泉市</v>
          </cell>
          <cell r="B112">
            <v>26987.07</v>
          </cell>
        </row>
        <row r="113">
          <cell r="A113" t="str">
            <v>省本级</v>
          </cell>
          <cell r="B113">
            <v>40264.4541</v>
          </cell>
        </row>
        <row r="114">
          <cell r="A114" t="str">
            <v>省本级</v>
          </cell>
          <cell r="B114">
            <v>40264.4541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地区调整"/>
      <sheetName val="项目名称调整"/>
      <sheetName val="类型调整"/>
      <sheetName val="08-10"/>
      <sheetName val="11-12月"/>
      <sheetName val="12-12月"/>
      <sheetName val="12月合并原件"/>
      <sheetName val="透视表"/>
      <sheetName val="Sheet1"/>
      <sheetName val="11月工作表"/>
      <sheetName val="分类型表及相关图"/>
      <sheetName val="河湖处"/>
      <sheetName val="运管处"/>
      <sheetName val="建设处"/>
      <sheetName val="防御处"/>
      <sheetName val="农水处"/>
      <sheetName val="水资源处"/>
      <sheetName val="2016年批次地县完成 (不含电发)"/>
      <sheetName val="上年完成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>湖州市</v>
          </cell>
          <cell r="B7">
            <v>69532.33</v>
          </cell>
          <cell r="C7">
            <v>10853</v>
          </cell>
          <cell r="D7">
            <v>69532.39</v>
          </cell>
          <cell r="E7">
            <v>10853</v>
          </cell>
          <cell r="F7">
            <v>1.00000086290795</v>
          </cell>
          <cell r="G7">
            <v>1</v>
          </cell>
        </row>
        <row r="8">
          <cell r="A8" t="str">
            <v>吴兴区</v>
          </cell>
          <cell r="B8">
            <v>6130</v>
          </cell>
          <cell r="C8">
            <v>1256</v>
          </cell>
          <cell r="D8">
            <v>6130</v>
          </cell>
          <cell r="E8">
            <v>1256</v>
          </cell>
          <cell r="F8">
            <v>1</v>
          </cell>
          <cell r="G8">
            <v>1</v>
          </cell>
        </row>
        <row r="9">
          <cell r="A9" t="str">
            <v>南浔区</v>
          </cell>
          <cell r="B9">
            <v>454</v>
          </cell>
          <cell r="C9">
            <v>93</v>
          </cell>
          <cell r="D9">
            <v>454</v>
          </cell>
          <cell r="E9">
            <v>93</v>
          </cell>
          <cell r="F9">
            <v>1</v>
          </cell>
          <cell r="G9">
            <v>1</v>
          </cell>
        </row>
        <row r="10">
          <cell r="A10" t="str">
            <v>德清县</v>
          </cell>
          <cell r="B10">
            <v>366</v>
          </cell>
          <cell r="C10">
            <v>88</v>
          </cell>
          <cell r="D10">
            <v>366</v>
          </cell>
          <cell r="E10">
            <v>88</v>
          </cell>
          <cell r="F10">
            <v>1</v>
          </cell>
          <cell r="G10">
            <v>1</v>
          </cell>
        </row>
        <row r="11">
          <cell r="A11" t="str">
            <v>长兴县</v>
          </cell>
          <cell r="B11">
            <v>16957.98</v>
          </cell>
          <cell r="C11">
            <v>5001</v>
          </cell>
          <cell r="D11">
            <v>16958.04</v>
          </cell>
          <cell r="E11">
            <v>5001</v>
          </cell>
          <cell r="F11">
            <v>1.00000353815726</v>
          </cell>
          <cell r="G11">
            <v>1</v>
          </cell>
        </row>
        <row r="12">
          <cell r="A12" t="str">
            <v>安吉县</v>
          </cell>
          <cell r="B12">
            <v>45624.35</v>
          </cell>
          <cell r="C12">
            <v>4415</v>
          </cell>
          <cell r="D12">
            <v>45624.35</v>
          </cell>
          <cell r="E12">
            <v>4415</v>
          </cell>
          <cell r="F12">
            <v>1</v>
          </cell>
          <cell r="G12">
            <v>1</v>
          </cell>
        </row>
        <row r="13">
          <cell r="A13" t="str">
            <v>省本级</v>
          </cell>
          <cell r="B13">
            <v>589</v>
          </cell>
          <cell r="C13">
            <v>589</v>
          </cell>
          <cell r="D13">
            <v>589</v>
          </cell>
          <cell r="E13">
            <v>589</v>
          </cell>
          <cell r="F13">
            <v>1</v>
          </cell>
          <cell r="G13">
            <v>1</v>
          </cell>
        </row>
        <row r="14">
          <cell r="A14" t="str">
            <v>省本级</v>
          </cell>
          <cell r="B14">
            <v>589</v>
          </cell>
          <cell r="C14">
            <v>589</v>
          </cell>
          <cell r="D14">
            <v>589</v>
          </cell>
          <cell r="E14">
            <v>589</v>
          </cell>
          <cell r="F14">
            <v>1</v>
          </cell>
          <cell r="G14">
            <v>1</v>
          </cell>
        </row>
        <row r="15">
          <cell r="A15" t="str">
            <v>绍兴市</v>
          </cell>
          <cell r="B15">
            <v>70394.5</v>
          </cell>
          <cell r="C15">
            <v>14194</v>
          </cell>
          <cell r="D15">
            <v>70364.5</v>
          </cell>
          <cell r="E15">
            <v>14194</v>
          </cell>
          <cell r="F15">
            <v>0.999573830341859</v>
          </cell>
          <cell r="G15">
            <v>1</v>
          </cell>
        </row>
        <row r="16">
          <cell r="A16" t="str">
            <v>柯桥区</v>
          </cell>
          <cell r="B16">
            <v>640</v>
          </cell>
          <cell r="C16">
            <v>166</v>
          </cell>
          <cell r="D16">
            <v>640</v>
          </cell>
          <cell r="E16">
            <v>166</v>
          </cell>
          <cell r="F16">
            <v>1</v>
          </cell>
          <cell r="G16">
            <v>1</v>
          </cell>
        </row>
        <row r="17">
          <cell r="A17" t="str">
            <v>上虞区</v>
          </cell>
          <cell r="B17">
            <v>1157</v>
          </cell>
          <cell r="C17">
            <v>478</v>
          </cell>
          <cell r="D17">
            <v>1127</v>
          </cell>
          <cell r="E17">
            <v>478</v>
          </cell>
          <cell r="F17">
            <v>0.974070872947278</v>
          </cell>
          <cell r="G17">
            <v>1</v>
          </cell>
        </row>
        <row r="18">
          <cell r="A18" t="str">
            <v>诸暨市</v>
          </cell>
          <cell r="B18">
            <v>63441</v>
          </cell>
          <cell r="C18">
            <v>11347</v>
          </cell>
          <cell r="D18">
            <v>63441</v>
          </cell>
          <cell r="E18">
            <v>11347</v>
          </cell>
          <cell r="F18">
            <v>1</v>
          </cell>
          <cell r="G18">
            <v>1</v>
          </cell>
        </row>
        <row r="19">
          <cell r="A19" t="str">
            <v>嵊州市</v>
          </cell>
          <cell r="B19">
            <v>3994.5</v>
          </cell>
          <cell r="C19">
            <v>1742</v>
          </cell>
          <cell r="D19">
            <v>3994.5</v>
          </cell>
          <cell r="E19">
            <v>1742</v>
          </cell>
          <cell r="F19">
            <v>1</v>
          </cell>
          <cell r="G19">
            <v>1</v>
          </cell>
        </row>
        <row r="20">
          <cell r="A20" t="str">
            <v>新昌县</v>
          </cell>
          <cell r="B20">
            <v>1162</v>
          </cell>
          <cell r="C20">
            <v>461</v>
          </cell>
          <cell r="D20">
            <v>1162</v>
          </cell>
          <cell r="E20">
            <v>461</v>
          </cell>
          <cell r="F20">
            <v>1</v>
          </cell>
          <cell r="G20">
            <v>1</v>
          </cell>
        </row>
        <row r="21">
          <cell r="A21" t="str">
            <v>嘉兴市</v>
          </cell>
          <cell r="B21">
            <v>43413.27</v>
          </cell>
          <cell r="C21">
            <v>15499</v>
          </cell>
          <cell r="D21">
            <v>43413.27</v>
          </cell>
          <cell r="E21">
            <v>15499</v>
          </cell>
          <cell r="F21">
            <v>1</v>
          </cell>
          <cell r="G21">
            <v>1</v>
          </cell>
        </row>
        <row r="22">
          <cell r="A22" t="str">
            <v>南湖区</v>
          </cell>
          <cell r="B22">
            <v>2634.42</v>
          </cell>
          <cell r="C22">
            <v>1345</v>
          </cell>
          <cell r="D22">
            <v>2634.42</v>
          </cell>
          <cell r="E22">
            <v>1345</v>
          </cell>
          <cell r="F22">
            <v>1</v>
          </cell>
          <cell r="G22">
            <v>1</v>
          </cell>
        </row>
        <row r="23">
          <cell r="A23" t="str">
            <v>秀洲区</v>
          </cell>
          <cell r="B23">
            <v>103.05</v>
          </cell>
          <cell r="C23">
            <v>81</v>
          </cell>
          <cell r="D23">
            <v>103.05</v>
          </cell>
          <cell r="E23">
            <v>81</v>
          </cell>
          <cell r="F23">
            <v>1</v>
          </cell>
          <cell r="G23">
            <v>1</v>
          </cell>
        </row>
        <row r="24">
          <cell r="A24" t="str">
            <v>嘉善县</v>
          </cell>
          <cell r="B24">
            <v>498</v>
          </cell>
          <cell r="C24">
            <v>277</v>
          </cell>
          <cell r="D24">
            <v>498</v>
          </cell>
          <cell r="E24">
            <v>277</v>
          </cell>
          <cell r="F24">
            <v>1</v>
          </cell>
          <cell r="G24">
            <v>1</v>
          </cell>
        </row>
        <row r="25">
          <cell r="A25" t="str">
            <v>平湖市</v>
          </cell>
          <cell r="B25">
            <v>4839</v>
          </cell>
          <cell r="C25">
            <v>2274</v>
          </cell>
          <cell r="D25">
            <v>4839</v>
          </cell>
          <cell r="E25">
            <v>2274</v>
          </cell>
          <cell r="F25">
            <v>1</v>
          </cell>
          <cell r="G25">
            <v>1</v>
          </cell>
        </row>
        <row r="26">
          <cell r="A26" t="str">
            <v>海盐县</v>
          </cell>
          <cell r="B26">
            <v>6678.8</v>
          </cell>
          <cell r="C26">
            <v>2408</v>
          </cell>
          <cell r="D26">
            <v>6678.8</v>
          </cell>
          <cell r="E26">
            <v>2408</v>
          </cell>
          <cell r="F26">
            <v>1</v>
          </cell>
          <cell r="G26">
            <v>1</v>
          </cell>
        </row>
        <row r="27">
          <cell r="A27" t="str">
            <v>海宁市</v>
          </cell>
          <cell r="B27">
            <v>21016</v>
          </cell>
          <cell r="C27">
            <v>6058</v>
          </cell>
          <cell r="D27">
            <v>21016</v>
          </cell>
          <cell r="E27">
            <v>6058</v>
          </cell>
          <cell r="F27">
            <v>1</v>
          </cell>
          <cell r="G27">
            <v>1</v>
          </cell>
        </row>
        <row r="28">
          <cell r="A28" t="str">
            <v>桐乡市</v>
          </cell>
          <cell r="B28">
            <v>7644</v>
          </cell>
          <cell r="C28">
            <v>3056</v>
          </cell>
          <cell r="D28">
            <v>7644</v>
          </cell>
          <cell r="E28">
            <v>3056</v>
          </cell>
          <cell r="F28">
            <v>1</v>
          </cell>
          <cell r="G28">
            <v>1</v>
          </cell>
        </row>
        <row r="29">
          <cell r="A29" t="str">
            <v>舟山市</v>
          </cell>
          <cell r="B29">
            <v>5914</v>
          </cell>
          <cell r="C29">
            <v>3288</v>
          </cell>
          <cell r="D29">
            <v>5889</v>
          </cell>
          <cell r="E29">
            <v>3270</v>
          </cell>
          <cell r="F29">
            <v>0.995772742644572</v>
          </cell>
          <cell r="G29">
            <v>0.994525547445256</v>
          </cell>
        </row>
        <row r="30">
          <cell r="A30" t="str">
            <v>定海区</v>
          </cell>
          <cell r="B30">
            <v>1243</v>
          </cell>
          <cell r="C30">
            <v>836</v>
          </cell>
          <cell r="D30">
            <v>1243</v>
          </cell>
          <cell r="E30">
            <v>836</v>
          </cell>
          <cell r="F30">
            <v>1</v>
          </cell>
          <cell r="G30">
            <v>1</v>
          </cell>
        </row>
        <row r="31">
          <cell r="A31" t="str">
            <v>普陀区</v>
          </cell>
          <cell r="B31">
            <v>4086</v>
          </cell>
          <cell r="C31">
            <v>1898</v>
          </cell>
          <cell r="D31">
            <v>4061</v>
          </cell>
          <cell r="E31">
            <v>1880</v>
          </cell>
          <cell r="F31">
            <v>0.993881546744983</v>
          </cell>
          <cell r="G31">
            <v>0.990516332982086</v>
          </cell>
        </row>
        <row r="32">
          <cell r="A32" t="str">
            <v>岱山县</v>
          </cell>
          <cell r="B32">
            <v>500</v>
          </cell>
          <cell r="C32">
            <v>469</v>
          </cell>
          <cell r="D32">
            <v>500</v>
          </cell>
          <cell r="E32">
            <v>469</v>
          </cell>
          <cell r="F32">
            <v>1</v>
          </cell>
          <cell r="G32">
            <v>1</v>
          </cell>
        </row>
        <row r="33">
          <cell r="A33" t="str">
            <v>嵊泗县</v>
          </cell>
          <cell r="B33">
            <v>85</v>
          </cell>
          <cell r="C33">
            <v>85</v>
          </cell>
          <cell r="D33">
            <v>85</v>
          </cell>
          <cell r="E33">
            <v>85</v>
          </cell>
          <cell r="F33">
            <v>1</v>
          </cell>
          <cell r="G33">
            <v>1</v>
          </cell>
        </row>
        <row r="34">
          <cell r="A34" t="str">
            <v>温州市</v>
          </cell>
          <cell r="B34">
            <v>19278.452</v>
          </cell>
          <cell r="C34">
            <v>9535</v>
          </cell>
          <cell r="D34">
            <v>19067.452</v>
          </cell>
          <cell r="E34">
            <v>9335</v>
          </cell>
          <cell r="F34">
            <v>0.989055137829531</v>
          </cell>
          <cell r="G34">
            <v>0.979024646040902</v>
          </cell>
        </row>
        <row r="35">
          <cell r="A35" t="str">
            <v>洞头区</v>
          </cell>
          <cell r="B35">
            <v>60</v>
          </cell>
          <cell r="C35">
            <v>53</v>
          </cell>
          <cell r="D35">
            <v>60</v>
          </cell>
          <cell r="E35">
            <v>53</v>
          </cell>
          <cell r="F35">
            <v>1</v>
          </cell>
          <cell r="G35">
            <v>1</v>
          </cell>
        </row>
        <row r="36">
          <cell r="A36" t="str">
            <v>乐清市</v>
          </cell>
          <cell r="B36">
            <v>86.852</v>
          </cell>
          <cell r="C36">
            <v>77</v>
          </cell>
          <cell r="D36">
            <v>86.852</v>
          </cell>
          <cell r="E36">
            <v>77</v>
          </cell>
          <cell r="F36">
            <v>1</v>
          </cell>
          <cell r="G36">
            <v>1</v>
          </cell>
        </row>
        <row r="37">
          <cell r="A37" t="str">
            <v>瑞安市</v>
          </cell>
          <cell r="B37">
            <v>5079</v>
          </cell>
          <cell r="C37">
            <v>3079</v>
          </cell>
          <cell r="D37">
            <v>4879</v>
          </cell>
          <cell r="E37">
            <v>2879</v>
          </cell>
          <cell r="F37">
            <v>0.960622169718449</v>
          </cell>
          <cell r="G37">
            <v>0.935043845404352</v>
          </cell>
        </row>
        <row r="38">
          <cell r="A38" t="str">
            <v>永嘉县</v>
          </cell>
          <cell r="B38">
            <v>2822.5</v>
          </cell>
          <cell r="C38">
            <v>1945</v>
          </cell>
          <cell r="D38">
            <v>2822.5</v>
          </cell>
          <cell r="E38">
            <v>1945</v>
          </cell>
          <cell r="F38">
            <v>1</v>
          </cell>
          <cell r="G38">
            <v>1</v>
          </cell>
        </row>
        <row r="39">
          <cell r="A39" t="str">
            <v>文成县</v>
          </cell>
          <cell r="B39">
            <v>617</v>
          </cell>
          <cell r="C39">
            <v>229</v>
          </cell>
          <cell r="D39">
            <v>617</v>
          </cell>
          <cell r="E39">
            <v>229</v>
          </cell>
          <cell r="F39">
            <v>1</v>
          </cell>
          <cell r="G39">
            <v>1</v>
          </cell>
        </row>
        <row r="40">
          <cell r="A40" t="str">
            <v>平阳县</v>
          </cell>
          <cell r="B40">
            <v>7196.6</v>
          </cell>
          <cell r="C40">
            <v>2948</v>
          </cell>
          <cell r="D40">
            <v>7185.6</v>
          </cell>
          <cell r="E40">
            <v>2948</v>
          </cell>
          <cell r="F40">
            <v>0.998471500430759</v>
          </cell>
          <cell r="G40">
            <v>1</v>
          </cell>
        </row>
        <row r="41">
          <cell r="A41" t="str">
            <v>泰顺县</v>
          </cell>
          <cell r="B41">
            <v>3191.5</v>
          </cell>
          <cell r="C41">
            <v>1029</v>
          </cell>
          <cell r="D41">
            <v>3191.5</v>
          </cell>
          <cell r="E41">
            <v>1029</v>
          </cell>
          <cell r="F41">
            <v>1</v>
          </cell>
          <cell r="G41">
            <v>1</v>
          </cell>
        </row>
        <row r="42">
          <cell r="A42" t="str">
            <v>苍南县</v>
          </cell>
          <cell r="B42">
            <v>225</v>
          </cell>
          <cell r="C42">
            <v>175</v>
          </cell>
          <cell r="D42">
            <v>225</v>
          </cell>
          <cell r="E42">
            <v>175</v>
          </cell>
          <cell r="F42">
            <v>1</v>
          </cell>
          <cell r="G42">
            <v>1</v>
          </cell>
        </row>
        <row r="43">
          <cell r="A43" t="str">
            <v>杭州市</v>
          </cell>
          <cell r="B43">
            <v>44397.257</v>
          </cell>
          <cell r="C43">
            <v>8098</v>
          </cell>
          <cell r="D43">
            <v>43862.257</v>
          </cell>
          <cell r="E43">
            <v>8098</v>
          </cell>
          <cell r="F43">
            <v>0.987949705991972</v>
          </cell>
          <cell r="G43">
            <v>1</v>
          </cell>
        </row>
        <row r="44">
          <cell r="A44" t="str">
            <v>杭州市本级</v>
          </cell>
          <cell r="B44">
            <v>130.527</v>
          </cell>
          <cell r="C44">
            <v>48</v>
          </cell>
          <cell r="D44">
            <v>130.527</v>
          </cell>
          <cell r="E44">
            <v>48</v>
          </cell>
          <cell r="F44">
            <v>1</v>
          </cell>
          <cell r="G44">
            <v>1</v>
          </cell>
        </row>
        <row r="45">
          <cell r="A45" t="str">
            <v>萧山区</v>
          </cell>
          <cell r="B45">
            <v>766.13</v>
          </cell>
          <cell r="C45">
            <v>85</v>
          </cell>
          <cell r="D45">
            <v>766.13</v>
          </cell>
          <cell r="E45">
            <v>85</v>
          </cell>
          <cell r="F45">
            <v>1</v>
          </cell>
          <cell r="G45">
            <v>1</v>
          </cell>
        </row>
        <row r="46">
          <cell r="A46" t="str">
            <v>余杭区</v>
          </cell>
          <cell r="B46">
            <v>1560</v>
          </cell>
          <cell r="C46">
            <v>89</v>
          </cell>
          <cell r="D46">
            <v>1560</v>
          </cell>
          <cell r="E46">
            <v>89</v>
          </cell>
          <cell r="F46">
            <v>1</v>
          </cell>
          <cell r="G46">
            <v>1</v>
          </cell>
        </row>
        <row r="47">
          <cell r="A47" t="str">
            <v>富阳区</v>
          </cell>
          <cell r="B47">
            <v>220</v>
          </cell>
          <cell r="C47">
            <v>220</v>
          </cell>
          <cell r="D47">
            <v>220</v>
          </cell>
          <cell r="E47">
            <v>220</v>
          </cell>
          <cell r="F47">
            <v>1</v>
          </cell>
          <cell r="G47">
            <v>1</v>
          </cell>
        </row>
        <row r="48">
          <cell r="A48" t="str">
            <v>临安区</v>
          </cell>
          <cell r="B48">
            <v>1128.6</v>
          </cell>
          <cell r="C48">
            <v>593</v>
          </cell>
          <cell r="D48">
            <v>1128.6</v>
          </cell>
          <cell r="E48">
            <v>593</v>
          </cell>
          <cell r="F48">
            <v>1</v>
          </cell>
          <cell r="G48">
            <v>1</v>
          </cell>
        </row>
        <row r="49">
          <cell r="A49" t="str">
            <v>桐庐县</v>
          </cell>
          <cell r="B49">
            <v>1805</v>
          </cell>
          <cell r="C49">
            <v>810</v>
          </cell>
          <cell r="D49">
            <v>1805</v>
          </cell>
          <cell r="E49">
            <v>810</v>
          </cell>
          <cell r="F49">
            <v>1</v>
          </cell>
          <cell r="G49">
            <v>1</v>
          </cell>
        </row>
        <row r="50">
          <cell r="A50" t="str">
            <v>淳安县</v>
          </cell>
          <cell r="B50">
            <v>17353</v>
          </cell>
          <cell r="C50">
            <v>2371</v>
          </cell>
          <cell r="D50">
            <v>16818</v>
          </cell>
          <cell r="E50">
            <v>2371</v>
          </cell>
          <cell r="F50">
            <v>0.969169596035268</v>
          </cell>
          <cell r="G50">
            <v>1</v>
          </cell>
        </row>
        <row r="51">
          <cell r="A51" t="str">
            <v>建德市</v>
          </cell>
          <cell r="B51">
            <v>21434</v>
          </cell>
          <cell r="C51">
            <v>3882</v>
          </cell>
          <cell r="D51">
            <v>21434</v>
          </cell>
          <cell r="E51">
            <v>3882</v>
          </cell>
          <cell r="F51">
            <v>1</v>
          </cell>
          <cell r="G51">
            <v>1</v>
          </cell>
        </row>
        <row r="52">
          <cell r="A52" t="str">
            <v>金华市</v>
          </cell>
          <cell r="B52">
            <v>34708.11</v>
          </cell>
          <cell r="C52">
            <v>14162</v>
          </cell>
          <cell r="D52">
            <v>34208.11</v>
          </cell>
          <cell r="E52">
            <v>14162</v>
          </cell>
          <cell r="F52">
            <v>0.985594144999541</v>
          </cell>
          <cell r="G52">
            <v>1</v>
          </cell>
        </row>
        <row r="53">
          <cell r="A53" t="str">
            <v>金华市本级</v>
          </cell>
          <cell r="B53">
            <v>7802</v>
          </cell>
          <cell r="C53">
            <v>2472</v>
          </cell>
          <cell r="D53">
            <v>7302</v>
          </cell>
          <cell r="E53">
            <v>2472</v>
          </cell>
          <cell r="F53">
            <v>0.935913868238913</v>
          </cell>
          <cell r="G53">
            <v>1</v>
          </cell>
        </row>
        <row r="54">
          <cell r="A54" t="str">
            <v>婺城区</v>
          </cell>
          <cell r="B54">
            <v>5289</v>
          </cell>
          <cell r="C54">
            <v>2944</v>
          </cell>
          <cell r="D54">
            <v>5289</v>
          </cell>
          <cell r="E54">
            <v>2944</v>
          </cell>
          <cell r="F54">
            <v>1</v>
          </cell>
          <cell r="G54">
            <v>1</v>
          </cell>
        </row>
        <row r="55">
          <cell r="A55" t="str">
            <v>金东区</v>
          </cell>
          <cell r="B55">
            <v>200</v>
          </cell>
          <cell r="C55">
            <v>171</v>
          </cell>
          <cell r="D55">
            <v>200</v>
          </cell>
          <cell r="E55">
            <v>171</v>
          </cell>
          <cell r="F55">
            <v>1</v>
          </cell>
          <cell r="G55">
            <v>1</v>
          </cell>
        </row>
        <row r="56">
          <cell r="A56" t="str">
            <v>兰溪市</v>
          </cell>
          <cell r="B56">
            <v>1163</v>
          </cell>
          <cell r="C56">
            <v>367</v>
          </cell>
          <cell r="D56">
            <v>1163</v>
          </cell>
          <cell r="E56">
            <v>367</v>
          </cell>
          <cell r="F56">
            <v>1</v>
          </cell>
          <cell r="G56">
            <v>1</v>
          </cell>
        </row>
        <row r="57">
          <cell r="A57" t="str">
            <v>东阳市</v>
          </cell>
          <cell r="B57">
            <v>6005</v>
          </cell>
          <cell r="C57">
            <v>3112</v>
          </cell>
          <cell r="D57">
            <v>6005</v>
          </cell>
          <cell r="E57">
            <v>3112</v>
          </cell>
          <cell r="F57">
            <v>1</v>
          </cell>
          <cell r="G57">
            <v>1</v>
          </cell>
        </row>
        <row r="58">
          <cell r="A58" t="str">
            <v>义乌市</v>
          </cell>
          <cell r="B58">
            <v>3000</v>
          </cell>
          <cell r="C58">
            <v>1327</v>
          </cell>
          <cell r="D58">
            <v>3000</v>
          </cell>
          <cell r="E58">
            <v>1327</v>
          </cell>
          <cell r="F58">
            <v>1</v>
          </cell>
          <cell r="G58">
            <v>1</v>
          </cell>
        </row>
        <row r="59">
          <cell r="A59" t="str">
            <v>永康市</v>
          </cell>
          <cell r="B59">
            <v>1933.98</v>
          </cell>
          <cell r="C59">
            <v>769</v>
          </cell>
          <cell r="D59">
            <v>1933.98</v>
          </cell>
          <cell r="E59">
            <v>769</v>
          </cell>
          <cell r="F59">
            <v>1</v>
          </cell>
          <cell r="G59">
            <v>1</v>
          </cell>
        </row>
        <row r="60">
          <cell r="A60" t="str">
            <v>浦江县</v>
          </cell>
          <cell r="B60">
            <v>3970</v>
          </cell>
          <cell r="C60">
            <v>800</v>
          </cell>
          <cell r="D60">
            <v>3970</v>
          </cell>
          <cell r="E60">
            <v>800</v>
          </cell>
          <cell r="F60">
            <v>1</v>
          </cell>
          <cell r="G60">
            <v>1</v>
          </cell>
        </row>
        <row r="61">
          <cell r="A61" t="str">
            <v>武义县</v>
          </cell>
          <cell r="B61">
            <v>3111.13</v>
          </cell>
          <cell r="C61">
            <v>1607</v>
          </cell>
          <cell r="D61">
            <v>3111.13</v>
          </cell>
          <cell r="E61">
            <v>1607</v>
          </cell>
          <cell r="F61">
            <v>1</v>
          </cell>
          <cell r="G61">
            <v>1</v>
          </cell>
        </row>
        <row r="62">
          <cell r="A62" t="str">
            <v>磐安县</v>
          </cell>
          <cell r="B62">
            <v>2234</v>
          </cell>
          <cell r="C62">
            <v>593</v>
          </cell>
          <cell r="D62">
            <v>2234</v>
          </cell>
          <cell r="E62">
            <v>593</v>
          </cell>
          <cell r="F62">
            <v>1</v>
          </cell>
          <cell r="G62">
            <v>1</v>
          </cell>
        </row>
        <row r="63">
          <cell r="A63" t="str">
            <v>丽水市</v>
          </cell>
          <cell r="B63">
            <v>41548.56</v>
          </cell>
          <cell r="C63">
            <v>17020</v>
          </cell>
          <cell r="D63">
            <v>40859.76</v>
          </cell>
          <cell r="E63">
            <v>16839</v>
          </cell>
          <cell r="F63">
            <v>0.983421808120426</v>
          </cell>
          <cell r="G63">
            <v>0.989365452408931</v>
          </cell>
        </row>
        <row r="64">
          <cell r="A64" t="str">
            <v>丽水市本级</v>
          </cell>
          <cell r="B64">
            <v>2346.76</v>
          </cell>
          <cell r="C64">
            <v>1986</v>
          </cell>
          <cell r="D64">
            <v>2246.76</v>
          </cell>
          <cell r="E64">
            <v>1886</v>
          </cell>
          <cell r="F64">
            <v>0.957388058429494</v>
          </cell>
          <cell r="G64">
            <v>0.949647532729104</v>
          </cell>
        </row>
        <row r="65">
          <cell r="A65" t="str">
            <v>莲都区</v>
          </cell>
          <cell r="B65">
            <v>1063</v>
          </cell>
          <cell r="C65">
            <v>566</v>
          </cell>
          <cell r="D65">
            <v>1063</v>
          </cell>
          <cell r="E65">
            <v>566</v>
          </cell>
          <cell r="F65">
            <v>1</v>
          </cell>
          <cell r="G65">
            <v>1</v>
          </cell>
        </row>
        <row r="66">
          <cell r="A66" t="str">
            <v>龙泉市</v>
          </cell>
          <cell r="B66">
            <v>2363.8</v>
          </cell>
          <cell r="C66">
            <v>557</v>
          </cell>
          <cell r="D66">
            <v>2283</v>
          </cell>
          <cell r="E66">
            <v>557</v>
          </cell>
          <cell r="F66">
            <v>0.965817751078771</v>
          </cell>
          <cell r="G66">
            <v>1</v>
          </cell>
        </row>
        <row r="67">
          <cell r="A67" t="str">
            <v>青田县</v>
          </cell>
          <cell r="B67">
            <v>1505</v>
          </cell>
          <cell r="C67">
            <v>876</v>
          </cell>
          <cell r="D67">
            <v>1297</v>
          </cell>
          <cell r="E67">
            <v>795</v>
          </cell>
          <cell r="F67">
            <v>0.861794019933555</v>
          </cell>
          <cell r="G67">
            <v>0.907534246575342</v>
          </cell>
        </row>
        <row r="68">
          <cell r="A68" t="str">
            <v>云和县</v>
          </cell>
          <cell r="B68">
            <v>3391</v>
          </cell>
          <cell r="C68">
            <v>691</v>
          </cell>
          <cell r="D68">
            <v>3391</v>
          </cell>
          <cell r="E68">
            <v>691</v>
          </cell>
          <cell r="F68">
            <v>1</v>
          </cell>
          <cell r="G68">
            <v>1</v>
          </cell>
        </row>
        <row r="69">
          <cell r="A69" t="str">
            <v>庆元县</v>
          </cell>
          <cell r="B69">
            <v>5905</v>
          </cell>
          <cell r="C69">
            <v>2547</v>
          </cell>
          <cell r="D69">
            <v>5905</v>
          </cell>
          <cell r="E69">
            <v>2547</v>
          </cell>
          <cell r="F69">
            <v>1</v>
          </cell>
          <cell r="G69">
            <v>1</v>
          </cell>
        </row>
        <row r="70">
          <cell r="A70" t="str">
            <v>缙云县</v>
          </cell>
          <cell r="B70">
            <v>5889</v>
          </cell>
          <cell r="C70">
            <v>2389</v>
          </cell>
          <cell r="D70">
            <v>5889</v>
          </cell>
          <cell r="E70">
            <v>2389</v>
          </cell>
          <cell r="F70">
            <v>1</v>
          </cell>
          <cell r="G70">
            <v>1</v>
          </cell>
        </row>
        <row r="71">
          <cell r="A71" t="str">
            <v>遂昌县</v>
          </cell>
          <cell r="B71">
            <v>7495</v>
          </cell>
          <cell r="C71">
            <v>972</v>
          </cell>
          <cell r="D71">
            <v>7495</v>
          </cell>
          <cell r="E71">
            <v>972</v>
          </cell>
          <cell r="F71">
            <v>1</v>
          </cell>
          <cell r="G71">
            <v>1</v>
          </cell>
        </row>
        <row r="72">
          <cell r="A72" t="str">
            <v>松阳县</v>
          </cell>
          <cell r="B72">
            <v>11435</v>
          </cell>
          <cell r="C72">
            <v>6281</v>
          </cell>
          <cell r="D72">
            <v>11135</v>
          </cell>
          <cell r="E72">
            <v>6281</v>
          </cell>
          <cell r="F72">
            <v>0.973764757324005</v>
          </cell>
          <cell r="G72">
            <v>1</v>
          </cell>
        </row>
        <row r="73">
          <cell r="A73" t="str">
            <v>景宁县</v>
          </cell>
          <cell r="B73">
            <v>155</v>
          </cell>
          <cell r="C73">
            <v>155</v>
          </cell>
          <cell r="D73">
            <v>155</v>
          </cell>
          <cell r="E73">
            <v>155</v>
          </cell>
          <cell r="F73">
            <v>1</v>
          </cell>
          <cell r="G73">
            <v>1</v>
          </cell>
        </row>
        <row r="74">
          <cell r="A74" t="str">
            <v>衢州市</v>
          </cell>
          <cell r="B74">
            <v>216650.2</v>
          </cell>
          <cell r="C74">
            <v>77075</v>
          </cell>
          <cell r="D74">
            <v>207364.2</v>
          </cell>
          <cell r="E74">
            <v>76165</v>
          </cell>
          <cell r="F74">
            <v>0.957138280970892</v>
          </cell>
          <cell r="G74">
            <v>0.988193318196562</v>
          </cell>
        </row>
        <row r="75">
          <cell r="A75" t="str">
            <v>衢州市本级</v>
          </cell>
          <cell r="B75">
            <v>20334</v>
          </cell>
          <cell r="C75">
            <v>12200</v>
          </cell>
          <cell r="D75">
            <v>17093</v>
          </cell>
          <cell r="E75">
            <v>11290</v>
          </cell>
          <cell r="F75">
            <v>0.840611783220222</v>
          </cell>
          <cell r="G75">
            <v>0.925409836065574</v>
          </cell>
        </row>
        <row r="76">
          <cell r="A76" t="str">
            <v>柯城区</v>
          </cell>
          <cell r="B76">
            <v>18450</v>
          </cell>
          <cell r="C76">
            <v>5812</v>
          </cell>
          <cell r="D76">
            <v>18450</v>
          </cell>
          <cell r="E76">
            <v>5812</v>
          </cell>
          <cell r="F76">
            <v>1</v>
          </cell>
          <cell r="G76">
            <v>1</v>
          </cell>
        </row>
        <row r="77">
          <cell r="A77" t="str">
            <v>衢江区</v>
          </cell>
          <cell r="B77">
            <v>13515</v>
          </cell>
          <cell r="C77">
            <v>4983</v>
          </cell>
          <cell r="D77">
            <v>13515</v>
          </cell>
          <cell r="E77">
            <v>4983</v>
          </cell>
          <cell r="F77">
            <v>1</v>
          </cell>
          <cell r="G77">
            <v>1</v>
          </cell>
        </row>
        <row r="78">
          <cell r="A78" t="str">
            <v>龙游县</v>
          </cell>
          <cell r="B78">
            <v>19909.7</v>
          </cell>
          <cell r="C78">
            <v>8912</v>
          </cell>
          <cell r="D78">
            <v>18909.7</v>
          </cell>
          <cell r="E78">
            <v>8912</v>
          </cell>
          <cell r="F78">
            <v>0.949773226115913</v>
          </cell>
          <cell r="G78">
            <v>1</v>
          </cell>
        </row>
        <row r="79">
          <cell r="A79" t="str">
            <v>江山市</v>
          </cell>
          <cell r="B79">
            <v>4552.5</v>
          </cell>
          <cell r="C79">
            <v>972</v>
          </cell>
          <cell r="D79">
            <v>4552.5</v>
          </cell>
          <cell r="E79">
            <v>972</v>
          </cell>
          <cell r="F79">
            <v>1</v>
          </cell>
          <cell r="G79">
            <v>1</v>
          </cell>
        </row>
        <row r="80">
          <cell r="A80" t="str">
            <v>常山县</v>
          </cell>
          <cell r="B80">
            <v>6985</v>
          </cell>
          <cell r="C80">
            <v>2267</v>
          </cell>
          <cell r="D80">
            <v>6985</v>
          </cell>
          <cell r="E80">
            <v>2267</v>
          </cell>
          <cell r="F80">
            <v>1</v>
          </cell>
          <cell r="G80">
            <v>1</v>
          </cell>
        </row>
        <row r="81">
          <cell r="A81" t="str">
            <v>开化县</v>
          </cell>
          <cell r="B81">
            <v>132904</v>
          </cell>
          <cell r="C81">
            <v>41929</v>
          </cell>
          <cell r="D81">
            <v>127859</v>
          </cell>
          <cell r="E81">
            <v>41929</v>
          </cell>
          <cell r="F81">
            <v>0.962040269668332</v>
          </cell>
          <cell r="G81">
            <v>1</v>
          </cell>
        </row>
        <row r="82">
          <cell r="A82" t="str">
            <v>台州市</v>
          </cell>
          <cell r="B82">
            <v>105581.788</v>
          </cell>
          <cell r="C82">
            <v>23951</v>
          </cell>
          <cell r="D82">
            <v>100143.048</v>
          </cell>
          <cell r="E82">
            <v>22951</v>
          </cell>
          <cell r="F82">
            <v>0.948487896416378</v>
          </cell>
          <cell r="G82">
            <v>0.958248089850111</v>
          </cell>
        </row>
        <row r="83">
          <cell r="A83" t="str">
            <v>台州市本级</v>
          </cell>
          <cell r="B83">
            <v>2743</v>
          </cell>
          <cell r="C83">
            <v>1243</v>
          </cell>
          <cell r="D83">
            <v>2743</v>
          </cell>
          <cell r="E83">
            <v>1243</v>
          </cell>
          <cell r="F83">
            <v>1</v>
          </cell>
          <cell r="G83">
            <v>1</v>
          </cell>
        </row>
        <row r="84">
          <cell r="A84" t="str">
            <v>椒江区</v>
          </cell>
          <cell r="B84">
            <v>55.738</v>
          </cell>
          <cell r="C84">
            <v>50</v>
          </cell>
          <cell r="D84">
            <v>55.738</v>
          </cell>
          <cell r="E84">
            <v>50</v>
          </cell>
          <cell r="F84">
            <v>1</v>
          </cell>
          <cell r="G84">
            <v>1</v>
          </cell>
        </row>
        <row r="85">
          <cell r="A85" t="str">
            <v>黄岩区</v>
          </cell>
          <cell r="B85">
            <v>2550</v>
          </cell>
          <cell r="C85">
            <v>1569</v>
          </cell>
          <cell r="D85">
            <v>2550</v>
          </cell>
          <cell r="E85">
            <v>1569</v>
          </cell>
          <cell r="F85">
            <v>1</v>
          </cell>
          <cell r="G85">
            <v>1</v>
          </cell>
        </row>
        <row r="86">
          <cell r="A86" t="str">
            <v>路桥区</v>
          </cell>
          <cell r="B86">
            <v>9188.74</v>
          </cell>
          <cell r="C86">
            <v>2957</v>
          </cell>
          <cell r="D86">
            <v>8250</v>
          </cell>
          <cell r="E86">
            <v>2957</v>
          </cell>
          <cell r="F86">
            <v>0.897838006081356</v>
          </cell>
          <cell r="G86">
            <v>1</v>
          </cell>
        </row>
        <row r="87">
          <cell r="A87" t="str">
            <v>临海市</v>
          </cell>
          <cell r="B87">
            <v>7701</v>
          </cell>
          <cell r="C87">
            <v>4896</v>
          </cell>
          <cell r="D87">
            <v>6701</v>
          </cell>
          <cell r="E87">
            <v>3896</v>
          </cell>
          <cell r="F87">
            <v>0.870146734190365</v>
          </cell>
          <cell r="G87">
            <v>0.795751633986928</v>
          </cell>
        </row>
        <row r="88">
          <cell r="A88" t="str">
            <v>温岭市</v>
          </cell>
          <cell r="B88">
            <v>562</v>
          </cell>
          <cell r="C88">
            <v>159</v>
          </cell>
          <cell r="D88">
            <v>562</v>
          </cell>
          <cell r="E88">
            <v>159</v>
          </cell>
          <cell r="F88">
            <v>1</v>
          </cell>
          <cell r="G88">
            <v>1</v>
          </cell>
        </row>
        <row r="89">
          <cell r="A89" t="str">
            <v>玉环市</v>
          </cell>
          <cell r="B89">
            <v>144</v>
          </cell>
          <cell r="C89">
            <v>88</v>
          </cell>
          <cell r="D89">
            <v>144</v>
          </cell>
          <cell r="E89">
            <v>88</v>
          </cell>
          <cell r="F89">
            <v>1</v>
          </cell>
          <cell r="G89">
            <v>1</v>
          </cell>
        </row>
        <row r="90">
          <cell r="A90" t="str">
            <v>天台县</v>
          </cell>
          <cell r="B90">
            <v>66041.31</v>
          </cell>
          <cell r="C90">
            <v>9286</v>
          </cell>
          <cell r="D90">
            <v>62541.31</v>
          </cell>
          <cell r="E90">
            <v>9286</v>
          </cell>
          <cell r="F90">
            <v>0.947002868356185</v>
          </cell>
          <cell r="G90">
            <v>1</v>
          </cell>
        </row>
        <row r="91">
          <cell r="A91" t="str">
            <v>仙居县</v>
          </cell>
          <cell r="B91">
            <v>16183</v>
          </cell>
          <cell r="C91">
            <v>3487</v>
          </cell>
          <cell r="D91">
            <v>16183</v>
          </cell>
          <cell r="E91">
            <v>3487</v>
          </cell>
          <cell r="F91">
            <v>1</v>
          </cell>
          <cell r="G91">
            <v>1</v>
          </cell>
        </row>
        <row r="92">
          <cell r="A92" t="str">
            <v>三门县</v>
          </cell>
          <cell r="B92">
            <v>413</v>
          </cell>
          <cell r="C92">
            <v>216</v>
          </cell>
          <cell r="D92">
            <v>413</v>
          </cell>
          <cell r="E92">
            <v>216</v>
          </cell>
          <cell r="F92">
            <v>1</v>
          </cell>
          <cell r="G92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反馈总表"/>
      <sheetName val="杭州"/>
      <sheetName val="宁波"/>
      <sheetName val="温州"/>
      <sheetName val="湖州"/>
      <sheetName val="嘉兴"/>
      <sheetName val="绍兴"/>
      <sheetName val="金华"/>
      <sheetName val="衢州"/>
      <sheetName val="舟山"/>
      <sheetName val="台州"/>
      <sheetName val="丽水"/>
    </sheetNames>
    <sheetDataSet>
      <sheetData sheetId="0" refreshError="1"/>
      <sheetData sheetId="1" refreshError="1">
        <row r="3">
          <cell r="L3" t="str">
            <v>单位：万元</v>
          </cell>
        </row>
        <row r="4">
          <cell r="D4" t="str">
            <v>项目名称</v>
          </cell>
          <cell r="E4" t="str">
            <v>项目总投资</v>
          </cell>
          <cell r="F4" t="str">
            <v>年度目标</v>
          </cell>
          <cell r="G4" t="str">
            <v>1-10月
计划目标</v>
          </cell>
          <cell r="H4" t="str">
            <v>1-10月
完成投资</v>
          </cell>
          <cell r="I4" t="str">
            <v>1-10月目标完成率</v>
          </cell>
          <cell r="J4" t="str">
            <v>完成情况</v>
          </cell>
          <cell r="K4" t="str">
            <v>预计可达年度目标</v>
          </cell>
          <cell r="L4" t="str">
            <v>预计可达12月计划目标</v>
          </cell>
        </row>
        <row r="6">
          <cell r="D6" t="str">
            <v>温州瓯江口产业集聚区海塘安澜工程（浅滩二期生态堤）</v>
          </cell>
          <cell r="E6">
            <v>312380</v>
          </cell>
          <cell r="F6">
            <v>40000</v>
          </cell>
          <cell r="G6">
            <v>28766.6666666667</v>
          </cell>
          <cell r="H6">
            <v>9700</v>
          </cell>
          <cell r="I6">
            <v>0.337195828505214</v>
          </cell>
          <cell r="J6" t="str">
            <v>严重滞后</v>
          </cell>
          <cell r="K6">
            <v>30000</v>
          </cell>
          <cell r="L6">
            <v>30000</v>
          </cell>
        </row>
        <row r="7">
          <cell r="D7" t="str">
            <v>温州市洞头区陆域引调水工程</v>
          </cell>
          <cell r="E7">
            <v>72000</v>
          </cell>
          <cell r="F7">
            <v>10000</v>
          </cell>
          <cell r="G7">
            <v>7166.66666666667</v>
          </cell>
          <cell r="H7">
            <v>4500</v>
          </cell>
          <cell r="I7">
            <v>0.627906976744186</v>
          </cell>
          <cell r="J7" t="str">
            <v>滞后</v>
          </cell>
          <cell r="K7">
            <v>10000</v>
          </cell>
          <cell r="L7">
            <v>10000</v>
          </cell>
        </row>
        <row r="8">
          <cell r="D8" t="str">
            <v>瑞安市林溪水库加固改造提升工程（除险加固项目）</v>
          </cell>
          <cell r="E8">
            <v>20000</v>
          </cell>
          <cell r="F8">
            <v>6000</v>
          </cell>
          <cell r="G8">
            <v>4000</v>
          </cell>
          <cell r="H8">
            <v>1407</v>
          </cell>
          <cell r="I8">
            <v>0.35175</v>
          </cell>
          <cell r="J8" t="str">
            <v>严重滞后</v>
          </cell>
          <cell r="K8">
            <v>2407</v>
          </cell>
          <cell r="L8">
            <v>2407</v>
          </cell>
        </row>
        <row r="9">
          <cell r="D9" t="str">
            <v>苍南县海塘安澜工程（北片海塘）</v>
          </cell>
          <cell r="E9">
            <v>72000</v>
          </cell>
          <cell r="F9">
            <v>3000</v>
          </cell>
          <cell r="G9">
            <v>1500</v>
          </cell>
          <cell r="H9">
            <v>800</v>
          </cell>
          <cell r="I9">
            <v>0.533333333333333</v>
          </cell>
          <cell r="J9" t="str">
            <v>严重滞后</v>
          </cell>
          <cell r="K9">
            <v>1955</v>
          </cell>
          <cell r="L9">
            <v>1955</v>
          </cell>
        </row>
        <row r="10">
          <cell r="D10" t="str">
            <v>嘉兴中心河拓浚及河湖连通工程</v>
          </cell>
          <cell r="E10">
            <v>347000</v>
          </cell>
          <cell r="F10">
            <v>10000</v>
          </cell>
          <cell r="G10">
            <v>5000</v>
          </cell>
          <cell r="H10">
            <v>3500</v>
          </cell>
          <cell r="I10">
            <v>0.7</v>
          </cell>
          <cell r="J10" t="str">
            <v>滞后</v>
          </cell>
          <cell r="K10">
            <v>10000</v>
          </cell>
          <cell r="L10">
            <v>10000</v>
          </cell>
        </row>
        <row r="11">
          <cell r="D11" t="str">
            <v>铜山源水库灌区“十四五”续建配套与现代化改造工程</v>
          </cell>
          <cell r="E11">
            <v>24228</v>
          </cell>
          <cell r="F11">
            <v>8400</v>
          </cell>
          <cell r="G11">
            <v>5142.4</v>
          </cell>
          <cell r="H11">
            <v>2971</v>
          </cell>
          <cell r="I11">
            <v>0.577745799626634</v>
          </cell>
          <cell r="J11" t="str">
            <v>滞后</v>
          </cell>
          <cell r="K11">
            <v>8400</v>
          </cell>
          <cell r="L11">
            <v>8400</v>
          </cell>
        </row>
        <row r="12">
          <cell r="D12" t="str">
            <v>定海区海塘安澜工程（洋螺、锡丈等海塘）</v>
          </cell>
          <cell r="E12">
            <v>30000</v>
          </cell>
          <cell r="F12">
            <v>10000</v>
          </cell>
          <cell r="G12">
            <v>7183.33333333333</v>
          </cell>
          <cell r="H12">
            <v>3600</v>
          </cell>
          <cell r="I12">
            <v>0.501160092807425</v>
          </cell>
          <cell r="J12" t="str">
            <v>严重滞后</v>
          </cell>
          <cell r="K12">
            <v>8000</v>
          </cell>
          <cell r="L12">
            <v>8000</v>
          </cell>
        </row>
        <row r="13">
          <cell r="D13" t="str">
            <v>定海区海塘安澜工程（本岛西北片海塘）</v>
          </cell>
          <cell r="E13">
            <v>40000</v>
          </cell>
          <cell r="F13">
            <v>10000</v>
          </cell>
          <cell r="G13">
            <v>3333.33333333333</v>
          </cell>
          <cell r="H13">
            <v>600</v>
          </cell>
          <cell r="I13">
            <v>0.18</v>
          </cell>
          <cell r="J13" t="str">
            <v>严重滞后</v>
          </cell>
          <cell r="K13">
            <v>2000</v>
          </cell>
          <cell r="L13">
            <v>2000</v>
          </cell>
        </row>
        <row r="14">
          <cell r="D14" t="str">
            <v>定海区海塘安澜工程（金塘片海塘）</v>
          </cell>
          <cell r="E14">
            <v>126000</v>
          </cell>
          <cell r="F14">
            <v>20000</v>
          </cell>
          <cell r="G14">
            <v>10000</v>
          </cell>
          <cell r="H14">
            <v>5197</v>
          </cell>
          <cell r="I14">
            <v>0.5197</v>
          </cell>
          <cell r="J14" t="str">
            <v>严重滞后</v>
          </cell>
          <cell r="K14">
            <v>20000</v>
          </cell>
          <cell r="L14">
            <v>20000</v>
          </cell>
        </row>
        <row r="15">
          <cell r="D15" t="str">
            <v>椒江区海塘安澜工程（江南、城西段海塘）</v>
          </cell>
          <cell r="E15">
            <v>73900</v>
          </cell>
          <cell r="F15">
            <v>15000</v>
          </cell>
          <cell r="G15">
            <v>11700</v>
          </cell>
          <cell r="H15">
            <v>8000</v>
          </cell>
          <cell r="I15">
            <v>0.683760683760684</v>
          </cell>
          <cell r="J15" t="str">
            <v>滞后</v>
          </cell>
          <cell r="K15">
            <v>10000</v>
          </cell>
          <cell r="L15">
            <v>1000</v>
          </cell>
        </row>
        <row r="16">
          <cell r="D16" t="str">
            <v>黄岩区海塘安澜工程（椒江黄岩段海塘）</v>
          </cell>
          <cell r="E16">
            <v>62586</v>
          </cell>
          <cell r="F16">
            <v>10000</v>
          </cell>
          <cell r="G16">
            <v>5240</v>
          </cell>
          <cell r="H16">
            <v>3045</v>
          </cell>
          <cell r="I16">
            <v>0.581106870229008</v>
          </cell>
          <cell r="J16" t="str">
            <v>严重滞后</v>
          </cell>
          <cell r="K16">
            <v>7000</v>
          </cell>
          <cell r="L16">
            <v>2000</v>
          </cell>
        </row>
        <row r="17">
          <cell r="D17" t="str">
            <v>临海市海塘安澜工程（南洋海塘）</v>
          </cell>
          <cell r="E17">
            <v>5996</v>
          </cell>
          <cell r="F17">
            <v>3000</v>
          </cell>
          <cell r="G17">
            <v>2000</v>
          </cell>
          <cell r="H17">
            <v>1000</v>
          </cell>
          <cell r="I17">
            <v>0.5</v>
          </cell>
          <cell r="J17" t="str">
            <v>严重滞后</v>
          </cell>
          <cell r="K17">
            <v>2000</v>
          </cell>
          <cell r="L17">
            <v>600</v>
          </cell>
        </row>
        <row r="18">
          <cell r="D18" t="str">
            <v>丽水市大溪治理提升改造工程</v>
          </cell>
          <cell r="E18">
            <v>85302</v>
          </cell>
          <cell r="F18">
            <v>30000</v>
          </cell>
          <cell r="G18">
            <v>18764</v>
          </cell>
          <cell r="H18">
            <v>8400</v>
          </cell>
          <cell r="I18">
            <v>0.447665742911959</v>
          </cell>
          <cell r="J18" t="str">
            <v>严重滞后</v>
          </cell>
          <cell r="K18">
            <v>15000</v>
          </cell>
          <cell r="L18">
            <v>15000</v>
          </cell>
        </row>
        <row r="20">
          <cell r="D20" t="str">
            <v>东苕溪防洪后续西险大塘达标加固工程</v>
          </cell>
          <cell r="E20">
            <v>580000</v>
          </cell>
          <cell r="F20">
            <v>30000</v>
          </cell>
          <cell r="G20">
            <v>15000</v>
          </cell>
          <cell r="H20">
            <v>31130</v>
          </cell>
          <cell r="I20">
            <v>2.07533333333333</v>
          </cell>
          <cell r="J20" t="str">
            <v>正常</v>
          </cell>
          <cell r="K20">
            <v>35000</v>
          </cell>
          <cell r="L20">
            <v>35000</v>
          </cell>
        </row>
        <row r="21">
          <cell r="D21" t="str">
            <v>建德市寿昌江流域综合治理工程（二期）</v>
          </cell>
          <cell r="E21">
            <v>59347</v>
          </cell>
          <cell r="F21">
            <v>13000</v>
          </cell>
          <cell r="G21">
            <v>12016.6666666667</v>
          </cell>
          <cell r="H21">
            <v>10600</v>
          </cell>
          <cell r="I21">
            <v>0.882108183079054</v>
          </cell>
          <cell r="J21" t="str">
            <v>正常</v>
          </cell>
          <cell r="K21">
            <v>15000</v>
          </cell>
          <cell r="L21">
            <v>15000</v>
          </cell>
        </row>
        <row r="22">
          <cell r="D22" t="str">
            <v>杭州市本级海塘安澜工程（三堡船闸段海塘）</v>
          </cell>
          <cell r="E22">
            <v>16000</v>
          </cell>
          <cell r="F22">
            <v>0</v>
          </cell>
          <cell r="G22">
            <v>0</v>
          </cell>
          <cell r="H22">
            <v>1500</v>
          </cell>
          <cell r="I22" t="str">
            <v>/</v>
          </cell>
          <cell r="J22" t="str">
            <v>正常</v>
          </cell>
          <cell r="K22">
            <v>2000</v>
          </cell>
          <cell r="L22">
            <v>2000</v>
          </cell>
        </row>
        <row r="23">
          <cell r="D23" t="str">
            <v>杭州市萧山区海塘安澜工程（七甲船闸至赭山湾闸段海塘）</v>
          </cell>
          <cell r="E23">
            <v>233000</v>
          </cell>
          <cell r="F23">
            <v>0</v>
          </cell>
          <cell r="G23">
            <v>0</v>
          </cell>
          <cell r="H23">
            <v>0</v>
          </cell>
          <cell r="I23" t="str">
            <v>/</v>
          </cell>
          <cell r="J23" t="str">
            <v>正常</v>
          </cell>
          <cell r="K23">
            <v>0</v>
          </cell>
          <cell r="L23">
            <v>0</v>
          </cell>
        </row>
        <row r="24">
          <cell r="D24" t="str">
            <v>杭州市萧围西线（一工段至四工段）提标加固工程</v>
          </cell>
          <cell r="E24">
            <v>113000</v>
          </cell>
          <cell r="F24">
            <v>0</v>
          </cell>
          <cell r="G24">
            <v>0</v>
          </cell>
          <cell r="H24">
            <v>1500</v>
          </cell>
          <cell r="I24" t="str">
            <v>/</v>
          </cell>
          <cell r="J24" t="str">
            <v>正常</v>
          </cell>
          <cell r="K24">
            <v>2000</v>
          </cell>
          <cell r="L24">
            <v>2000</v>
          </cell>
        </row>
        <row r="25">
          <cell r="D25" t="str">
            <v>桐庐县富春江堤防提升工程</v>
          </cell>
          <cell r="E25">
            <v>74000</v>
          </cell>
          <cell r="F25">
            <v>0</v>
          </cell>
          <cell r="G25">
            <v>0</v>
          </cell>
          <cell r="H25">
            <v>300</v>
          </cell>
          <cell r="I25" t="str">
            <v>/</v>
          </cell>
          <cell r="J25" t="str">
            <v>正常</v>
          </cell>
          <cell r="K25">
            <v>1000</v>
          </cell>
          <cell r="L25">
            <v>1000</v>
          </cell>
        </row>
        <row r="26">
          <cell r="D26" t="str">
            <v>宁波市鄞州区东钱湖北排工程</v>
          </cell>
          <cell r="E26">
            <v>71000</v>
          </cell>
          <cell r="F26">
            <v>7000</v>
          </cell>
          <cell r="G26">
            <v>5966.66666666667</v>
          </cell>
          <cell r="H26">
            <v>5267</v>
          </cell>
          <cell r="I26">
            <v>0.882737430167597</v>
          </cell>
          <cell r="J26" t="str">
            <v>正常</v>
          </cell>
          <cell r="K26">
            <v>7000</v>
          </cell>
          <cell r="L26">
            <v>7000</v>
          </cell>
        </row>
        <row r="27">
          <cell r="D27" t="str">
            <v>奉化区奉化江干流堤防工程</v>
          </cell>
          <cell r="E27">
            <v>94000</v>
          </cell>
          <cell r="F27">
            <v>4000</v>
          </cell>
          <cell r="G27">
            <v>3520</v>
          </cell>
          <cell r="H27">
            <v>4260</v>
          </cell>
          <cell r="I27">
            <v>1.21022727272727</v>
          </cell>
          <cell r="J27" t="str">
            <v>正常</v>
          </cell>
          <cell r="K27">
            <v>4500</v>
          </cell>
          <cell r="L27">
            <v>4500</v>
          </cell>
        </row>
        <row r="28">
          <cell r="D28" t="str">
            <v>清溪水库工程（宁海）</v>
          </cell>
          <cell r="E28">
            <v>422529</v>
          </cell>
          <cell r="F28">
            <v>10000</v>
          </cell>
          <cell r="G28">
            <v>6666.66666666667</v>
          </cell>
          <cell r="H28">
            <v>18500</v>
          </cell>
          <cell r="I28">
            <v>2.775</v>
          </cell>
          <cell r="J28" t="str">
            <v>正常</v>
          </cell>
          <cell r="K28">
            <v>20000</v>
          </cell>
          <cell r="L28">
            <v>20000</v>
          </cell>
        </row>
        <row r="29">
          <cell r="D29" t="str">
            <v>宁波市水库群东西线联通（一期）工程</v>
          </cell>
          <cell r="E29">
            <v>214000</v>
          </cell>
          <cell r="F29">
            <v>22000</v>
          </cell>
          <cell r="G29">
            <v>0</v>
          </cell>
          <cell r="H29">
            <v>21000</v>
          </cell>
          <cell r="I29" t="str">
            <v>/</v>
          </cell>
          <cell r="J29" t="str">
            <v>正常</v>
          </cell>
          <cell r="K29">
            <v>22000</v>
          </cell>
          <cell r="L29">
            <v>22000</v>
          </cell>
        </row>
        <row r="30">
          <cell r="D30" t="str">
            <v>奉化区柏坑水库扩容工程</v>
          </cell>
          <cell r="E30">
            <v>118000</v>
          </cell>
          <cell r="F30">
            <v>25000</v>
          </cell>
          <cell r="G30">
            <v>0</v>
          </cell>
          <cell r="H30">
            <v>21234</v>
          </cell>
          <cell r="I30" t="str">
            <v>/</v>
          </cell>
          <cell r="J30" t="str">
            <v>正常</v>
          </cell>
          <cell r="K30">
            <v>25000</v>
          </cell>
          <cell r="L30">
            <v>25000</v>
          </cell>
        </row>
        <row r="31">
          <cell r="D31" t="str">
            <v>余姚市海塘安澜工程</v>
          </cell>
          <cell r="E31">
            <v>65400</v>
          </cell>
          <cell r="F31">
            <v>2000</v>
          </cell>
          <cell r="G31">
            <v>0</v>
          </cell>
          <cell r="H31">
            <v>1450</v>
          </cell>
          <cell r="I31" t="str">
            <v>/</v>
          </cell>
          <cell r="J31" t="str">
            <v>正常</v>
          </cell>
          <cell r="K31">
            <v>2000</v>
          </cell>
          <cell r="L31">
            <v>2000</v>
          </cell>
        </row>
        <row r="32">
          <cell r="D32" t="str">
            <v>慈溪市水库群联网联调工程</v>
          </cell>
          <cell r="E32">
            <v>45000</v>
          </cell>
          <cell r="F32">
            <v>3000</v>
          </cell>
          <cell r="G32">
            <v>0</v>
          </cell>
          <cell r="H32">
            <v>2660</v>
          </cell>
          <cell r="I32" t="str">
            <v>/</v>
          </cell>
          <cell r="J32" t="str">
            <v>正常</v>
          </cell>
          <cell r="K32">
            <v>3000</v>
          </cell>
          <cell r="L32">
            <v>3000</v>
          </cell>
        </row>
        <row r="33">
          <cell r="D33" t="str">
            <v>七都岛西段标准堤加固工程</v>
          </cell>
          <cell r="E33">
            <v>7800</v>
          </cell>
          <cell r="F33">
            <v>2000</v>
          </cell>
          <cell r="G33">
            <v>1000</v>
          </cell>
          <cell r="H33">
            <v>2350.57</v>
          </cell>
          <cell r="I33">
            <v>2.35057</v>
          </cell>
          <cell r="J33" t="str">
            <v>正常</v>
          </cell>
          <cell r="K33">
            <v>3068</v>
          </cell>
          <cell r="L33">
            <v>3068</v>
          </cell>
        </row>
        <row r="34">
          <cell r="D34" t="str">
            <v>鹿城区海塘安澜工程（仰义塘）</v>
          </cell>
          <cell r="E34">
            <v>69000</v>
          </cell>
          <cell r="F34">
            <v>5000</v>
          </cell>
          <cell r="G34">
            <v>1666.66666666667</v>
          </cell>
          <cell r="H34">
            <v>3164</v>
          </cell>
          <cell r="I34">
            <v>1.8984</v>
          </cell>
          <cell r="J34" t="str">
            <v>正常</v>
          </cell>
          <cell r="K34">
            <v>5000</v>
          </cell>
          <cell r="L34">
            <v>5000</v>
          </cell>
        </row>
        <row r="35">
          <cell r="D35" t="str">
            <v>温州南部新区南湖排涝调蓄工程</v>
          </cell>
          <cell r="E35">
            <v>70000</v>
          </cell>
          <cell r="F35">
            <v>8000</v>
          </cell>
          <cell r="G35">
            <v>6428</v>
          </cell>
          <cell r="H35">
            <v>8190</v>
          </cell>
          <cell r="I35">
            <v>1.27411325451151</v>
          </cell>
          <cell r="J35" t="str">
            <v>正常</v>
          </cell>
          <cell r="K35">
            <v>10000</v>
          </cell>
          <cell r="L35">
            <v>10000</v>
          </cell>
        </row>
        <row r="36">
          <cell r="D36" t="str">
            <v>乐清市大荆分洪工程</v>
          </cell>
          <cell r="E36">
            <v>37481</v>
          </cell>
          <cell r="F36">
            <v>3000</v>
          </cell>
          <cell r="G36">
            <v>2100</v>
          </cell>
          <cell r="H36">
            <v>3409</v>
          </cell>
          <cell r="I36">
            <v>1.62333333333333</v>
          </cell>
          <cell r="J36" t="str">
            <v>正常</v>
          </cell>
          <cell r="K36">
            <v>3500</v>
          </cell>
          <cell r="L36">
            <v>3500</v>
          </cell>
        </row>
        <row r="37">
          <cell r="D37" t="str">
            <v>文成县西北部城乡一体化供水提升工程</v>
          </cell>
          <cell r="E37">
            <v>59632</v>
          </cell>
          <cell r="F37">
            <v>6000</v>
          </cell>
          <cell r="G37">
            <v>5340</v>
          </cell>
          <cell r="H37">
            <v>5720</v>
          </cell>
          <cell r="I37">
            <v>1.07116104868914</v>
          </cell>
          <cell r="J37" t="str">
            <v>正常</v>
          </cell>
          <cell r="K37">
            <v>6000</v>
          </cell>
          <cell r="L37">
            <v>6000</v>
          </cell>
        </row>
        <row r="38">
          <cell r="D38" t="str">
            <v>平阳县鳌江标准堤（下厂段、下埠水闸、雁门水闸）加固工程</v>
          </cell>
          <cell r="E38">
            <v>48570</v>
          </cell>
          <cell r="F38">
            <v>11000</v>
          </cell>
          <cell r="G38">
            <v>7700</v>
          </cell>
          <cell r="H38">
            <v>9154</v>
          </cell>
          <cell r="I38">
            <v>1.18883116883117</v>
          </cell>
          <cell r="J38" t="str">
            <v>正常</v>
          </cell>
          <cell r="K38">
            <v>11000</v>
          </cell>
          <cell r="L38">
            <v>11000</v>
          </cell>
        </row>
        <row r="39">
          <cell r="D39" t="str">
            <v>龙港市舥艚渔港海塘加固工程</v>
          </cell>
          <cell r="E39">
            <v>11653</v>
          </cell>
          <cell r="F39">
            <v>6000</v>
          </cell>
          <cell r="G39">
            <v>5566.66666666667</v>
          </cell>
          <cell r="H39">
            <v>9449</v>
          </cell>
          <cell r="I39">
            <v>1.6974251497006</v>
          </cell>
          <cell r="J39" t="str">
            <v>正常</v>
          </cell>
          <cell r="K39">
            <v>9600</v>
          </cell>
          <cell r="L39">
            <v>9600</v>
          </cell>
        </row>
        <row r="40">
          <cell r="D40" t="str">
            <v>乐清市海塘安澜工程（港区海塘）</v>
          </cell>
          <cell r="E40">
            <v>50000</v>
          </cell>
          <cell r="F40">
            <v>0</v>
          </cell>
          <cell r="G40">
            <v>0</v>
          </cell>
          <cell r="H40">
            <v>1590</v>
          </cell>
          <cell r="I40" t="str">
            <v>/</v>
          </cell>
          <cell r="J40" t="str">
            <v>正常</v>
          </cell>
          <cell r="K40">
            <v>1590</v>
          </cell>
          <cell r="L40">
            <v>1590</v>
          </cell>
        </row>
        <row r="41">
          <cell r="D41" t="str">
            <v>乐清市海塘安澜工程（翁垟等海塘）</v>
          </cell>
          <cell r="E41">
            <v>60000</v>
          </cell>
          <cell r="F41">
            <v>3000</v>
          </cell>
          <cell r="G41">
            <v>0</v>
          </cell>
          <cell r="H41">
            <v>1430</v>
          </cell>
          <cell r="I41" t="str">
            <v>/</v>
          </cell>
          <cell r="J41" t="str">
            <v>正常</v>
          </cell>
          <cell r="K41">
            <v>3000</v>
          </cell>
          <cell r="L41">
            <v>3000</v>
          </cell>
        </row>
        <row r="42">
          <cell r="D42" t="str">
            <v>平阳县海塘安澜工程（宋埠西湾海塘）</v>
          </cell>
          <cell r="E42">
            <v>37500</v>
          </cell>
          <cell r="F42">
            <v>0</v>
          </cell>
          <cell r="G42">
            <v>0</v>
          </cell>
          <cell r="H42">
            <v>1000</v>
          </cell>
          <cell r="I42" t="str">
            <v>/</v>
          </cell>
          <cell r="J42" t="str">
            <v>正常</v>
          </cell>
          <cell r="K42">
            <v>3000</v>
          </cell>
          <cell r="L42">
            <v>3000</v>
          </cell>
        </row>
        <row r="43">
          <cell r="D43" t="str">
            <v>苕溪清水入湖河道整治后续工程（市直管段）</v>
          </cell>
          <cell r="E43">
            <v>2851</v>
          </cell>
          <cell r="F43">
            <v>1000</v>
          </cell>
          <cell r="G43">
            <v>950</v>
          </cell>
          <cell r="H43">
            <v>1391</v>
          </cell>
          <cell r="I43">
            <v>1.46421052631579</v>
          </cell>
          <cell r="J43" t="str">
            <v>正常</v>
          </cell>
          <cell r="K43">
            <v>1500</v>
          </cell>
          <cell r="L43">
            <v>1500</v>
          </cell>
        </row>
        <row r="44">
          <cell r="D44" t="str">
            <v>苕溪清水入湖河道整治后续工程（德清段）</v>
          </cell>
          <cell r="E44">
            <v>14680</v>
          </cell>
          <cell r="F44">
            <v>4000</v>
          </cell>
          <cell r="G44">
            <v>3866.66666666667</v>
          </cell>
          <cell r="H44">
            <v>5798</v>
          </cell>
          <cell r="I44">
            <v>1.49948275862069</v>
          </cell>
          <cell r="J44" t="str">
            <v>正常</v>
          </cell>
          <cell r="K44">
            <v>6500</v>
          </cell>
          <cell r="L44">
            <v>6500</v>
          </cell>
        </row>
        <row r="45">
          <cell r="D45" t="str">
            <v>苕溪清水入湖河道整治后续工程（长兴段）</v>
          </cell>
          <cell r="E45">
            <v>109544</v>
          </cell>
          <cell r="F45">
            <v>30000</v>
          </cell>
          <cell r="G45">
            <v>26666.6666666667</v>
          </cell>
          <cell r="H45">
            <v>30980</v>
          </cell>
          <cell r="I45">
            <v>1.16175</v>
          </cell>
          <cell r="J45" t="str">
            <v>正常</v>
          </cell>
          <cell r="K45">
            <v>35000</v>
          </cell>
          <cell r="L45">
            <v>35000</v>
          </cell>
        </row>
        <row r="46">
          <cell r="D46" t="str">
            <v>苕溪清水入湖河道整治后续工程（安吉段）</v>
          </cell>
          <cell r="E46">
            <v>12421</v>
          </cell>
          <cell r="F46">
            <v>4000</v>
          </cell>
          <cell r="G46">
            <v>3500</v>
          </cell>
          <cell r="H46">
            <v>3613</v>
          </cell>
          <cell r="I46">
            <v>1.03228571428571</v>
          </cell>
          <cell r="J46" t="str">
            <v>正常</v>
          </cell>
          <cell r="K46">
            <v>4000</v>
          </cell>
          <cell r="L46">
            <v>4000</v>
          </cell>
        </row>
        <row r="47">
          <cell r="D47" t="str">
            <v>杭嘉湖北排通道后续工程（南浔段）</v>
          </cell>
          <cell r="E47">
            <v>180952</v>
          </cell>
          <cell r="F47">
            <v>30000</v>
          </cell>
          <cell r="G47">
            <v>25900</v>
          </cell>
          <cell r="H47">
            <v>21850</v>
          </cell>
          <cell r="I47">
            <v>0.843629343629344</v>
          </cell>
          <cell r="J47" t="str">
            <v>正常</v>
          </cell>
          <cell r="K47">
            <v>30000</v>
          </cell>
          <cell r="L47">
            <v>30000</v>
          </cell>
        </row>
        <row r="48">
          <cell r="D48" t="str">
            <v>安吉县西苕溪流域综合治理工程（一期）</v>
          </cell>
          <cell r="E48">
            <v>120000</v>
          </cell>
          <cell r="F48">
            <v>15000</v>
          </cell>
          <cell r="G48">
            <v>11433.3333333333</v>
          </cell>
          <cell r="H48">
            <v>35990</v>
          </cell>
          <cell r="I48">
            <v>3.14781341107873</v>
          </cell>
          <cell r="J48" t="str">
            <v>正常</v>
          </cell>
          <cell r="K48">
            <v>38000</v>
          </cell>
          <cell r="L48">
            <v>38000</v>
          </cell>
        </row>
        <row r="49">
          <cell r="D49" t="str">
            <v>平湖市平湖塘流域水系综合治理</v>
          </cell>
          <cell r="E49">
            <v>87000</v>
          </cell>
          <cell r="F49">
            <v>9010.61</v>
          </cell>
          <cell r="G49">
            <v>0</v>
          </cell>
          <cell r="H49">
            <v>9660.61</v>
          </cell>
          <cell r="I49" t="str">
            <v>/</v>
          </cell>
          <cell r="J49" t="str">
            <v>正常</v>
          </cell>
          <cell r="K49">
            <v>11400</v>
          </cell>
          <cell r="L49">
            <v>11400</v>
          </cell>
        </row>
        <row r="50">
          <cell r="D50" t="str">
            <v>海宁市百里钱塘综合整治提升工程二期（尖山段海塘）</v>
          </cell>
          <cell r="E50">
            <v>188000</v>
          </cell>
          <cell r="F50">
            <v>0</v>
          </cell>
          <cell r="G50">
            <v>0</v>
          </cell>
          <cell r="H50">
            <v>0</v>
          </cell>
          <cell r="I50" t="str">
            <v>/</v>
          </cell>
          <cell r="J50" t="str">
            <v>正常</v>
          </cell>
          <cell r="K50">
            <v>5000</v>
          </cell>
          <cell r="L50">
            <v>5000</v>
          </cell>
        </row>
        <row r="51">
          <cell r="D51" t="str">
            <v>柯桥区型塘江流域综合治理工程</v>
          </cell>
          <cell r="E51">
            <v>36116</v>
          </cell>
          <cell r="F51">
            <v>32000</v>
          </cell>
          <cell r="G51">
            <v>31333.3333333333</v>
          </cell>
          <cell r="H51">
            <v>30794</v>
          </cell>
          <cell r="I51">
            <v>0.982787234042554</v>
          </cell>
          <cell r="J51" t="str">
            <v>正常</v>
          </cell>
          <cell r="K51">
            <v>32000</v>
          </cell>
          <cell r="L51">
            <v>32000</v>
          </cell>
        </row>
        <row r="52">
          <cell r="D52" t="str">
            <v>柯桥区兰亭江综合治理工程</v>
          </cell>
          <cell r="E52">
            <v>126829</v>
          </cell>
          <cell r="F52">
            <v>3000</v>
          </cell>
          <cell r="G52">
            <v>2533.33333333333</v>
          </cell>
          <cell r="H52">
            <v>3600</v>
          </cell>
          <cell r="I52">
            <v>1.42105263157895</v>
          </cell>
          <cell r="J52" t="str">
            <v>正常</v>
          </cell>
          <cell r="K52">
            <v>3600</v>
          </cell>
          <cell r="L52">
            <v>3600</v>
          </cell>
        </row>
        <row r="53">
          <cell r="D53" t="str">
            <v>诸暨市水系连通及水美乡村建设试点县项目</v>
          </cell>
          <cell r="E53">
            <v>47410</v>
          </cell>
          <cell r="F53">
            <v>20000</v>
          </cell>
          <cell r="G53">
            <v>15933.3333333333</v>
          </cell>
          <cell r="H53">
            <v>18508</v>
          </cell>
          <cell r="I53">
            <v>1.161589958159</v>
          </cell>
          <cell r="J53" t="str">
            <v>正常</v>
          </cell>
          <cell r="K53">
            <v>20000</v>
          </cell>
          <cell r="L53">
            <v>20000</v>
          </cell>
        </row>
        <row r="54">
          <cell r="D54" t="str">
            <v>绍兴市上虞区海塘安澜工程</v>
          </cell>
          <cell r="E54">
            <v>322069</v>
          </cell>
          <cell r="F54">
            <v>9000</v>
          </cell>
          <cell r="G54">
            <v>0</v>
          </cell>
          <cell r="H54">
            <v>4762</v>
          </cell>
          <cell r="I54" t="str">
            <v>/</v>
          </cell>
          <cell r="J54" t="str">
            <v>正常</v>
          </cell>
          <cell r="K54">
            <v>10000</v>
          </cell>
          <cell r="L54">
            <v>10000</v>
          </cell>
        </row>
        <row r="55">
          <cell r="D55" t="str">
            <v>金东区金华江治理二期工程</v>
          </cell>
          <cell r="E55">
            <v>19500</v>
          </cell>
          <cell r="F55">
            <v>0</v>
          </cell>
          <cell r="G55">
            <v>0</v>
          </cell>
          <cell r="H55">
            <v>3000</v>
          </cell>
          <cell r="I55" t="str">
            <v>/</v>
          </cell>
          <cell r="J55" t="str">
            <v>正常</v>
          </cell>
          <cell r="K55">
            <v>6000</v>
          </cell>
          <cell r="L55">
            <v>6000</v>
          </cell>
        </row>
        <row r="56">
          <cell r="D56" t="str">
            <v>金华市长湖区块水系综合治理工程</v>
          </cell>
          <cell r="E56">
            <v>48000</v>
          </cell>
          <cell r="F56">
            <v>0</v>
          </cell>
          <cell r="G56">
            <v>0</v>
          </cell>
          <cell r="H56">
            <v>2100</v>
          </cell>
          <cell r="I56" t="str">
            <v>/</v>
          </cell>
          <cell r="J56" t="str">
            <v>正常</v>
          </cell>
          <cell r="K56">
            <v>4500</v>
          </cell>
          <cell r="L56">
            <v>4500</v>
          </cell>
        </row>
        <row r="57">
          <cell r="D57" t="str">
            <v>乌溪江引水工程灌区（衢州片）“十四五”续建配套与现代化改造工程</v>
          </cell>
          <cell r="E57">
            <v>35680</v>
          </cell>
          <cell r="F57">
            <v>12000</v>
          </cell>
          <cell r="G57">
            <v>9930</v>
          </cell>
          <cell r="H57">
            <v>8924</v>
          </cell>
          <cell r="I57">
            <v>0.898690835850957</v>
          </cell>
          <cell r="J57" t="str">
            <v>正常</v>
          </cell>
          <cell r="K57">
            <v>12000</v>
          </cell>
          <cell r="L57">
            <v>12000</v>
          </cell>
        </row>
        <row r="58">
          <cell r="D58" t="str">
            <v>衢州市本级衢江治理二期工程</v>
          </cell>
          <cell r="E58">
            <v>138012</v>
          </cell>
          <cell r="F58">
            <v>5000</v>
          </cell>
          <cell r="G58">
            <v>5766.66666666667</v>
          </cell>
          <cell r="H58">
            <v>6029</v>
          </cell>
          <cell r="I58">
            <v>1.04549132947977</v>
          </cell>
          <cell r="J58" t="str">
            <v>正常</v>
          </cell>
          <cell r="K58">
            <v>6029</v>
          </cell>
          <cell r="L58">
            <v>6029</v>
          </cell>
        </row>
        <row r="59">
          <cell r="D59" t="str">
            <v>衢州市西片区水系综合整治工程</v>
          </cell>
          <cell r="E59">
            <v>139400</v>
          </cell>
          <cell r="F59">
            <v>20000</v>
          </cell>
          <cell r="G59">
            <v>17166.6666666667</v>
          </cell>
          <cell r="H59">
            <v>11985.5</v>
          </cell>
          <cell r="I59">
            <v>0.698184466019416</v>
          </cell>
          <cell r="J59" t="str">
            <v>滞后</v>
          </cell>
          <cell r="K59">
            <v>11986</v>
          </cell>
          <cell r="L59">
            <v>11986</v>
          </cell>
        </row>
        <row r="60">
          <cell r="D60" t="str">
            <v>乌溪江西干渠灌区引调水工程（一期）</v>
          </cell>
          <cell r="E60">
            <v>34232</v>
          </cell>
          <cell r="F60">
            <v>26500</v>
          </cell>
          <cell r="G60">
            <v>22066.6666666667</v>
          </cell>
          <cell r="H60">
            <v>21966</v>
          </cell>
          <cell r="I60">
            <v>0.995438066465255</v>
          </cell>
          <cell r="J60" t="str">
            <v>正常</v>
          </cell>
          <cell r="K60">
            <v>26500</v>
          </cell>
          <cell r="L60">
            <v>26500</v>
          </cell>
        </row>
        <row r="61">
          <cell r="D61" t="str">
            <v>衢州市柯城区常山港治理工程</v>
          </cell>
          <cell r="E61">
            <v>94806</v>
          </cell>
          <cell r="F61">
            <v>3100</v>
          </cell>
          <cell r="G61">
            <v>2783.33333333333</v>
          </cell>
          <cell r="H61">
            <v>2974</v>
          </cell>
          <cell r="I61">
            <v>1.06850299401198</v>
          </cell>
          <cell r="J61" t="str">
            <v>正常</v>
          </cell>
          <cell r="K61">
            <v>3100</v>
          </cell>
          <cell r="L61">
            <v>3100</v>
          </cell>
        </row>
        <row r="62">
          <cell r="D62" t="str">
            <v>衢州市柯城区寺桥水库工程</v>
          </cell>
          <cell r="E62">
            <v>235122</v>
          </cell>
          <cell r="F62">
            <v>50000</v>
          </cell>
          <cell r="G62">
            <v>42633.3333333333</v>
          </cell>
          <cell r="H62">
            <v>43836</v>
          </cell>
          <cell r="I62">
            <v>1.02820953870211</v>
          </cell>
          <cell r="J62" t="str">
            <v>正常</v>
          </cell>
          <cell r="K62">
            <v>55000</v>
          </cell>
          <cell r="L62">
            <v>55000</v>
          </cell>
        </row>
        <row r="63">
          <cell r="D63" t="str">
            <v>柯城区水系连通及水美乡村建设试点县项目</v>
          </cell>
          <cell r="E63">
            <v>40602</v>
          </cell>
          <cell r="F63">
            <v>20000</v>
          </cell>
          <cell r="G63">
            <v>16833.3333333333</v>
          </cell>
          <cell r="H63">
            <v>16667</v>
          </cell>
          <cell r="I63">
            <v>0.99011881188119</v>
          </cell>
          <cell r="J63" t="str">
            <v>正常</v>
          </cell>
          <cell r="K63">
            <v>22000</v>
          </cell>
          <cell r="L63">
            <v>22000</v>
          </cell>
        </row>
        <row r="64">
          <cell r="D64" t="str">
            <v>衢江区芝溪流域综合治理工程</v>
          </cell>
          <cell r="E64">
            <v>110632</v>
          </cell>
          <cell r="F64">
            <v>12000</v>
          </cell>
          <cell r="G64">
            <v>10903.3333333333</v>
          </cell>
          <cell r="H64">
            <v>12308</v>
          </cell>
          <cell r="I64">
            <v>1.12882910424947</v>
          </cell>
          <cell r="J64" t="str">
            <v>正常</v>
          </cell>
          <cell r="K64">
            <v>12308</v>
          </cell>
          <cell r="L64">
            <v>12308</v>
          </cell>
        </row>
        <row r="65">
          <cell r="D65" t="str">
            <v>龙游县灵山港流域综合治理工程</v>
          </cell>
          <cell r="E65">
            <v>52000</v>
          </cell>
          <cell r="F65">
            <v>7000</v>
          </cell>
          <cell r="G65">
            <v>5233.33333333333</v>
          </cell>
          <cell r="H65">
            <v>6335</v>
          </cell>
          <cell r="I65">
            <v>1.21050955414013</v>
          </cell>
          <cell r="J65" t="str">
            <v>正常</v>
          </cell>
          <cell r="K65">
            <v>10000</v>
          </cell>
          <cell r="L65">
            <v>10000</v>
          </cell>
        </row>
        <row r="66">
          <cell r="D66" t="str">
            <v>钱塘江干流防洪提升工程（龙游县段）</v>
          </cell>
          <cell r="E66">
            <v>76000</v>
          </cell>
          <cell r="F66">
            <v>6000</v>
          </cell>
          <cell r="G66">
            <v>0</v>
          </cell>
          <cell r="H66">
            <v>0</v>
          </cell>
          <cell r="I66" t="str">
            <v>/</v>
          </cell>
          <cell r="J66" t="str">
            <v>正常</v>
          </cell>
          <cell r="K66">
            <v>6000</v>
          </cell>
          <cell r="L66">
            <v>6000</v>
          </cell>
        </row>
        <row r="67">
          <cell r="D67" t="str">
            <v>江山市江山港综合治理工程</v>
          </cell>
          <cell r="E67">
            <v>223226</v>
          </cell>
          <cell r="F67">
            <v>15000</v>
          </cell>
          <cell r="G67">
            <v>13266.6666666667</v>
          </cell>
          <cell r="H67">
            <v>12880</v>
          </cell>
          <cell r="I67">
            <v>0.970854271356781</v>
          </cell>
          <cell r="J67" t="str">
            <v>正常</v>
          </cell>
          <cell r="K67">
            <v>15000</v>
          </cell>
          <cell r="L67">
            <v>15000</v>
          </cell>
        </row>
        <row r="68">
          <cell r="D68" t="str">
            <v>常山县芳村溪流域综合治理工程</v>
          </cell>
          <cell r="E68">
            <v>34460</v>
          </cell>
          <cell r="F68">
            <v>6400</v>
          </cell>
          <cell r="G68">
            <v>4833.33333333333</v>
          </cell>
          <cell r="H68">
            <v>5403</v>
          </cell>
          <cell r="I68">
            <v>1.11786206896552</v>
          </cell>
          <cell r="J68" t="str">
            <v>正常</v>
          </cell>
          <cell r="K68">
            <v>6400</v>
          </cell>
          <cell r="L68">
            <v>6400</v>
          </cell>
        </row>
        <row r="69">
          <cell r="D69" t="str">
            <v>浙江省开化水库工程</v>
          </cell>
          <cell r="E69">
            <v>455448</v>
          </cell>
          <cell r="F69">
            <v>100000</v>
          </cell>
          <cell r="G69">
            <v>80000</v>
          </cell>
          <cell r="H69">
            <v>84375</v>
          </cell>
          <cell r="I69">
            <v>1.0546875</v>
          </cell>
          <cell r="J69" t="str">
            <v>正常</v>
          </cell>
          <cell r="K69">
            <v>100000</v>
          </cell>
          <cell r="L69">
            <v>100000</v>
          </cell>
        </row>
        <row r="70">
          <cell r="D70" t="str">
            <v>岱山县磨心水库及河库联网工程</v>
          </cell>
          <cell r="E70">
            <v>91333</v>
          </cell>
          <cell r="F70">
            <v>16000</v>
          </cell>
          <cell r="G70">
            <v>11966.6666666667</v>
          </cell>
          <cell r="H70">
            <v>12000</v>
          </cell>
          <cell r="I70">
            <v>1.00278551532033</v>
          </cell>
          <cell r="J70" t="str">
            <v>正常</v>
          </cell>
          <cell r="K70">
            <v>16000</v>
          </cell>
          <cell r="L70">
            <v>16000</v>
          </cell>
        </row>
        <row r="71">
          <cell r="D71" t="str">
            <v>嵊泗县海塘安澜工程（菜园、南岙）</v>
          </cell>
          <cell r="E71">
            <v>21000</v>
          </cell>
          <cell r="F71">
            <v>10000</v>
          </cell>
          <cell r="G71">
            <v>7000</v>
          </cell>
          <cell r="H71">
            <v>9000</v>
          </cell>
          <cell r="I71">
            <v>1.28571428571429</v>
          </cell>
          <cell r="J71" t="str">
            <v>正常</v>
          </cell>
          <cell r="K71">
            <v>11000</v>
          </cell>
          <cell r="L71">
            <v>11000</v>
          </cell>
        </row>
        <row r="72">
          <cell r="D72" t="str">
            <v>舟山市本级海塘安澜工程（新城片海塘）</v>
          </cell>
          <cell r="E72">
            <v>60000</v>
          </cell>
          <cell r="F72">
            <v>0</v>
          </cell>
          <cell r="G72">
            <v>0</v>
          </cell>
          <cell r="H72">
            <v>450</v>
          </cell>
          <cell r="I72" t="str">
            <v>/</v>
          </cell>
          <cell r="J72" t="str">
            <v>正常</v>
          </cell>
          <cell r="K72">
            <v>1000</v>
          </cell>
          <cell r="L72">
            <v>1000</v>
          </cell>
        </row>
        <row r="73">
          <cell r="D73" t="str">
            <v>舟山本岛水资源优化利用工程</v>
          </cell>
          <cell r="E73">
            <v>102000</v>
          </cell>
          <cell r="F73">
            <v>0</v>
          </cell>
          <cell r="G73">
            <v>0</v>
          </cell>
          <cell r="H73">
            <v>1574</v>
          </cell>
          <cell r="I73" t="str">
            <v>/</v>
          </cell>
          <cell r="J73" t="str">
            <v>正常</v>
          </cell>
          <cell r="K73">
            <v>3500</v>
          </cell>
          <cell r="L73">
            <v>3500</v>
          </cell>
        </row>
        <row r="74">
          <cell r="D74" t="str">
            <v>岱山县海塘安澜工程（城防海塘）</v>
          </cell>
          <cell r="E74">
            <v>375000</v>
          </cell>
          <cell r="F74">
            <v>0</v>
          </cell>
          <cell r="G74">
            <v>0</v>
          </cell>
          <cell r="H74">
            <v>9000</v>
          </cell>
          <cell r="I74" t="str">
            <v>/</v>
          </cell>
          <cell r="J74" t="str">
            <v>正常</v>
          </cell>
          <cell r="K74">
            <v>17700</v>
          </cell>
          <cell r="L74">
            <v>17700</v>
          </cell>
        </row>
        <row r="75">
          <cell r="D75" t="str">
            <v>新城万丈塘（中段）提升改造工程</v>
          </cell>
          <cell r="E75">
            <v>55000</v>
          </cell>
          <cell r="F75">
            <v>4000</v>
          </cell>
        </row>
        <row r="75">
          <cell r="H75">
            <v>7500</v>
          </cell>
          <cell r="I75" t="str">
            <v>/</v>
          </cell>
          <cell r="J75" t="str">
            <v>正常</v>
          </cell>
          <cell r="K75">
            <v>10000</v>
          </cell>
          <cell r="L75">
            <v>10000</v>
          </cell>
        </row>
        <row r="76">
          <cell r="D76" t="str">
            <v>舟山市海塘加固工程-普朱片项目</v>
          </cell>
          <cell r="E76">
            <v>16562</v>
          </cell>
        </row>
        <row r="76">
          <cell r="H76">
            <v>3828</v>
          </cell>
          <cell r="I76" t="str">
            <v>/</v>
          </cell>
          <cell r="J76" t="str">
            <v>正常</v>
          </cell>
          <cell r="K76">
            <v>5824</v>
          </cell>
          <cell r="L76">
            <v>5824</v>
          </cell>
        </row>
        <row r="77">
          <cell r="D77" t="str">
            <v>舟山群岛新区定海强排工程</v>
          </cell>
          <cell r="E77">
            <v>123200</v>
          </cell>
          <cell r="F77">
            <v>2800</v>
          </cell>
        </row>
        <row r="77">
          <cell r="H77">
            <v>7821</v>
          </cell>
          <cell r="I77" t="str">
            <v>/</v>
          </cell>
          <cell r="J77" t="str">
            <v>正常</v>
          </cell>
          <cell r="K77">
            <v>8000</v>
          </cell>
          <cell r="L77">
            <v>8000</v>
          </cell>
        </row>
        <row r="78">
          <cell r="D78" t="str">
            <v>舟山市海塘加固工程－定海区海塘加固兼生态修复项目</v>
          </cell>
          <cell r="E78">
            <v>23700</v>
          </cell>
          <cell r="F78">
            <v>3700</v>
          </cell>
        </row>
        <row r="78">
          <cell r="H78">
            <v>3650</v>
          </cell>
          <cell r="I78" t="str">
            <v>/</v>
          </cell>
          <cell r="J78" t="str">
            <v>正常</v>
          </cell>
          <cell r="K78">
            <v>3650</v>
          </cell>
          <cell r="L78">
            <v>3650</v>
          </cell>
        </row>
        <row r="79">
          <cell r="D79" t="str">
            <v>舟山市定海中心片区排涝提升工程（五山生态旅游带建设项目）</v>
          </cell>
          <cell r="E79">
            <v>89345</v>
          </cell>
          <cell r="F79">
            <v>35000</v>
          </cell>
        </row>
        <row r="79">
          <cell r="H79">
            <v>42000</v>
          </cell>
          <cell r="I79" t="str">
            <v>/</v>
          </cell>
          <cell r="J79" t="str">
            <v>正常</v>
          </cell>
          <cell r="K79">
            <v>45000</v>
          </cell>
          <cell r="L79">
            <v>45000</v>
          </cell>
        </row>
        <row r="80">
          <cell r="D80" t="str">
            <v>舟山市海塘加固工程-普陀区项目</v>
          </cell>
          <cell r="E80">
            <v>12700</v>
          </cell>
          <cell r="F80">
            <v>1700</v>
          </cell>
        </row>
        <row r="80">
          <cell r="H80">
            <v>1695</v>
          </cell>
          <cell r="I80" t="str">
            <v>/</v>
          </cell>
          <cell r="J80" t="str">
            <v>正常</v>
          </cell>
          <cell r="K80">
            <v>1695</v>
          </cell>
          <cell r="L80">
            <v>1695</v>
          </cell>
        </row>
        <row r="81">
          <cell r="D81" t="str">
            <v>舟山市普陀区海塘安澜工程（乡镇海塘）</v>
          </cell>
          <cell r="E81">
            <v>84300</v>
          </cell>
          <cell r="F81">
            <v>0</v>
          </cell>
        </row>
        <row r="81">
          <cell r="H81">
            <v>14078</v>
          </cell>
          <cell r="I81" t="str">
            <v>/</v>
          </cell>
          <cell r="J81" t="str">
            <v>正常</v>
          </cell>
          <cell r="K81">
            <v>20000</v>
          </cell>
          <cell r="L81">
            <v>20000</v>
          </cell>
        </row>
        <row r="82">
          <cell r="D82" t="str">
            <v>岱山县海塘安澜工程（秀山、长涂片海塘）</v>
          </cell>
          <cell r="E82">
            <v>40300</v>
          </cell>
          <cell r="F82">
            <v>0</v>
          </cell>
        </row>
        <row r="82">
          <cell r="H82">
            <v>4000</v>
          </cell>
          <cell r="I82" t="str">
            <v>/</v>
          </cell>
          <cell r="J82" t="str">
            <v>正常</v>
          </cell>
          <cell r="K82">
            <v>5000</v>
          </cell>
          <cell r="L82">
            <v>5000</v>
          </cell>
        </row>
        <row r="83">
          <cell r="D83" t="str">
            <v>嵊泗县大陆引水工程</v>
          </cell>
          <cell r="E83">
            <v>47885</v>
          </cell>
          <cell r="F83">
            <v>20000</v>
          </cell>
        </row>
        <row r="83">
          <cell r="H83">
            <v>10500</v>
          </cell>
          <cell r="I83" t="str">
            <v>/</v>
          </cell>
          <cell r="J83" t="str">
            <v>正常</v>
          </cell>
          <cell r="K83">
            <v>20000</v>
          </cell>
          <cell r="L83">
            <v>20000</v>
          </cell>
        </row>
        <row r="84">
          <cell r="D84" t="str">
            <v>台州市七条河拓浚工程（椒江段）</v>
          </cell>
          <cell r="E84">
            <v>19312</v>
          </cell>
          <cell r="F84">
            <v>5000</v>
          </cell>
          <cell r="G84">
            <v>4600</v>
          </cell>
          <cell r="H84">
            <v>5100</v>
          </cell>
          <cell r="I84">
            <v>1.10869565217391</v>
          </cell>
          <cell r="J84" t="str">
            <v>正常</v>
          </cell>
          <cell r="K84">
            <v>5200</v>
          </cell>
          <cell r="L84">
            <v>50</v>
          </cell>
        </row>
        <row r="85">
          <cell r="D85" t="str">
            <v>方溪水库引水及配套水厂工程</v>
          </cell>
          <cell r="E85">
            <v>75947</v>
          </cell>
          <cell r="F85">
            <v>7000</v>
          </cell>
          <cell r="G85">
            <v>4700</v>
          </cell>
          <cell r="H85">
            <v>9300</v>
          </cell>
          <cell r="I85">
            <v>1.97872340425532</v>
          </cell>
          <cell r="J85" t="str">
            <v>正常</v>
          </cell>
          <cell r="K85">
            <v>10000</v>
          </cell>
          <cell r="L85">
            <v>400</v>
          </cell>
        </row>
        <row r="86">
          <cell r="D86" t="str">
            <v>清溪水库工程（天台）</v>
          </cell>
          <cell r="E86">
            <v>90638</v>
          </cell>
          <cell r="F86">
            <v>0</v>
          </cell>
          <cell r="G86">
            <v>0</v>
          </cell>
          <cell r="H86">
            <v>4000</v>
          </cell>
          <cell r="I86" t="str">
            <v>/</v>
          </cell>
          <cell r="J86" t="str">
            <v>正常</v>
          </cell>
          <cell r="K86">
            <v>5000</v>
          </cell>
          <cell r="L86">
            <v>1000</v>
          </cell>
        </row>
        <row r="87">
          <cell r="D87" t="str">
            <v>椒江区海塘安澜工程（椒北片海塘）</v>
          </cell>
          <cell r="E87">
            <v>50000</v>
          </cell>
          <cell r="F87">
            <v>0</v>
          </cell>
          <cell r="G87">
            <v>0</v>
          </cell>
          <cell r="H87">
            <v>0</v>
          </cell>
          <cell r="I87" t="str">
            <v>/</v>
          </cell>
          <cell r="J87" t="str">
            <v>正常</v>
          </cell>
          <cell r="K87">
            <v>0</v>
          </cell>
          <cell r="L87">
            <v>0</v>
          </cell>
        </row>
        <row r="88">
          <cell r="D88" t="str">
            <v>临海市尤汛分洪工程</v>
          </cell>
          <cell r="E88">
            <v>197786</v>
          </cell>
          <cell r="F88">
            <v>0</v>
          </cell>
          <cell r="G88">
            <v>0</v>
          </cell>
          <cell r="H88">
            <v>0</v>
          </cell>
          <cell r="I88" t="str">
            <v>/</v>
          </cell>
          <cell r="J88" t="str">
            <v>正常</v>
          </cell>
          <cell r="K88">
            <v>1000</v>
          </cell>
          <cell r="L88">
            <v>1000</v>
          </cell>
        </row>
        <row r="89">
          <cell r="D89" t="str">
            <v>莲都区碧湖平原水系综合治理工程（一期）</v>
          </cell>
          <cell r="E89">
            <v>20670</v>
          </cell>
          <cell r="F89">
            <v>5000</v>
          </cell>
          <cell r="G89">
            <v>4066.66666666667</v>
          </cell>
          <cell r="H89">
            <v>4200</v>
          </cell>
          <cell r="I89">
            <v>1.0327868852459</v>
          </cell>
          <cell r="J89" t="str">
            <v>正常</v>
          </cell>
          <cell r="K89">
            <v>5000</v>
          </cell>
          <cell r="L89">
            <v>5000</v>
          </cell>
        </row>
        <row r="90">
          <cell r="D90" t="str">
            <v>青田县中部、西部引水工程</v>
          </cell>
          <cell r="E90">
            <v>45000</v>
          </cell>
          <cell r="F90">
            <v>2000</v>
          </cell>
          <cell r="G90">
            <v>1466.66666666667</v>
          </cell>
          <cell r="H90">
            <v>1400</v>
          </cell>
          <cell r="I90">
            <v>0.954545454545452</v>
          </cell>
          <cell r="J90" t="str">
            <v>正常</v>
          </cell>
          <cell r="K90">
            <v>2000</v>
          </cell>
          <cell r="L90">
            <v>2000</v>
          </cell>
        </row>
        <row r="91">
          <cell r="D91" t="str">
            <v>松古平原水系综合治理工程</v>
          </cell>
          <cell r="E91">
            <v>286600</v>
          </cell>
          <cell r="F91">
            <v>35000</v>
          </cell>
          <cell r="G91">
            <v>28766.6666666667</v>
          </cell>
          <cell r="H91">
            <v>31500</v>
          </cell>
          <cell r="I91">
            <v>1.09501738122827</v>
          </cell>
          <cell r="J91" t="str">
            <v>正常</v>
          </cell>
          <cell r="K91">
            <v>35000</v>
          </cell>
          <cell r="L91">
            <v>35000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B115"/>
  <sheetViews>
    <sheetView view="pageBreakPreview" zoomScaleNormal="115" workbookViewId="0">
      <pane xSplit="2" ySplit="5" topLeftCell="C44" activePane="bottomRight" state="frozenSplit"/>
      <selection/>
      <selection pane="topRight"/>
      <selection pane="bottomLeft"/>
      <selection pane="bottomRight" activeCell="P16" sqref="P16"/>
    </sheetView>
  </sheetViews>
  <sheetFormatPr defaultColWidth="9" defaultRowHeight="14"/>
  <cols>
    <col min="1" max="1" width="4.66363636363636" style="148" customWidth="1"/>
    <col min="2" max="2" width="10.5" style="149" customWidth="1"/>
    <col min="3" max="4" width="6.75454545454545" style="149" customWidth="1"/>
    <col min="5" max="5" width="11.3727272727273" style="150" customWidth="1"/>
    <col min="6" max="6" width="8.25454545454545" style="151" customWidth="1"/>
    <col min="7" max="10" width="7.12727272727273" style="150" customWidth="1"/>
    <col min="11" max="11" width="7.12727272727273" style="152" customWidth="1"/>
    <col min="12" max="12" width="7.12727272727273" style="149" customWidth="1"/>
    <col min="13" max="13" width="9" style="148" customWidth="1"/>
    <col min="14" max="16382" width="9" style="148"/>
    <col min="16383" max="16384" width="9" style="153"/>
  </cols>
  <sheetData>
    <row r="1" ht="21" customHeight="1" spans="1:6">
      <c r="A1" s="154" t="s">
        <v>0</v>
      </c>
      <c r="B1" s="154"/>
      <c r="D1" s="154"/>
      <c r="F1" s="150"/>
    </row>
    <row r="2" ht="24" spans="1:12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ht="21" customHeight="1" spans="1:12">
      <c r="A3" s="156" t="s">
        <v>2</v>
      </c>
      <c r="B3" s="156" t="s">
        <v>3</v>
      </c>
      <c r="C3" s="156" t="s">
        <v>4</v>
      </c>
      <c r="D3" s="157" t="s">
        <v>5</v>
      </c>
      <c r="E3" s="158" t="s">
        <v>6</v>
      </c>
      <c r="F3" s="158"/>
      <c r="G3" s="159" t="s">
        <v>7</v>
      </c>
      <c r="H3" s="159"/>
      <c r="I3" s="159"/>
      <c r="J3" s="159"/>
      <c r="K3" s="159"/>
      <c r="L3" s="159"/>
    </row>
    <row r="4" ht="33" customHeight="1" spans="1:12">
      <c r="A4" s="159"/>
      <c r="B4" s="159"/>
      <c r="C4" s="156"/>
      <c r="D4" s="157"/>
      <c r="E4" s="160" t="s">
        <v>8</v>
      </c>
      <c r="F4" s="161" t="s">
        <v>9</v>
      </c>
      <c r="G4" s="162" t="s">
        <v>10</v>
      </c>
      <c r="H4" s="162" t="s">
        <v>11</v>
      </c>
      <c r="I4" s="162" t="s">
        <v>12</v>
      </c>
      <c r="J4" s="162" t="s">
        <v>13</v>
      </c>
      <c r="K4" s="187" t="s">
        <v>14</v>
      </c>
      <c r="L4" s="187" t="s">
        <v>15</v>
      </c>
    </row>
    <row r="5" ht="20" customHeight="1" spans="1:12">
      <c r="A5" s="159"/>
      <c r="B5" s="159"/>
      <c r="C5" s="156" t="s">
        <v>16</v>
      </c>
      <c r="D5" s="157" t="s">
        <v>16</v>
      </c>
      <c r="E5" s="163" t="s">
        <v>16</v>
      </c>
      <c r="F5" s="164"/>
      <c r="G5" s="162" t="s">
        <v>17</v>
      </c>
      <c r="H5" s="162" t="s">
        <v>17</v>
      </c>
      <c r="I5" s="162" t="s">
        <v>17</v>
      </c>
      <c r="J5" s="162" t="s">
        <v>17</v>
      </c>
      <c r="K5" s="188"/>
      <c r="L5" s="188"/>
    </row>
    <row r="6" ht="18" customHeight="1" spans="1:13">
      <c r="A6" s="165"/>
      <c r="B6" s="166" t="s">
        <v>18</v>
      </c>
      <c r="C6" s="167">
        <v>660</v>
      </c>
      <c r="D6" s="168">
        <v>86.997867</v>
      </c>
      <c r="E6" s="169">
        <f>E7+E18+E30+E44+E53+E60+E68+E79+E87+E93+E104+E115</f>
        <v>636.9233822</v>
      </c>
      <c r="F6" s="170">
        <f>E6/C6</f>
        <v>0.965035427575758</v>
      </c>
      <c r="G6" s="171">
        <f>SUM(G7:G114)/2+G115</f>
        <v>652007.467</v>
      </c>
      <c r="H6" s="171">
        <f>SUM(H7:H114)/2+H115</f>
        <v>194264</v>
      </c>
      <c r="I6" s="171">
        <f>SUM(I7:I114)/2+I115</f>
        <v>635292.987</v>
      </c>
      <c r="J6" s="171">
        <f>SUM(J7:J114)/2+J115</f>
        <v>191955</v>
      </c>
      <c r="K6" s="189">
        <f>I6/G6</f>
        <v>0.974364588066903</v>
      </c>
      <c r="L6" s="189">
        <f>J6/H6</f>
        <v>0.988114112753778</v>
      </c>
      <c r="M6" s="190"/>
    </row>
    <row r="7" s="147" customFormat="1" ht="18" customHeight="1" spans="1:16382">
      <c r="A7" s="172" t="s">
        <v>19</v>
      </c>
      <c r="B7" s="172" t="s">
        <v>20</v>
      </c>
      <c r="C7" s="173">
        <v>58.9</v>
      </c>
      <c r="D7" s="174">
        <v>6.152</v>
      </c>
      <c r="E7" s="175">
        <f>VLOOKUP(B7,[4]透视表!$A$5:$B$114,2,FALSE)/10000</f>
        <v>61.57017448</v>
      </c>
      <c r="F7" s="176">
        <f t="shared" ref="F7:F38" si="0">E7/C7</f>
        <v>1.04533403191851</v>
      </c>
      <c r="G7" s="177">
        <f>VLOOKUP(B7,[5]透视表!$A$7:$G$92,2,FALSE)</f>
        <v>44397.257</v>
      </c>
      <c r="H7" s="177">
        <f>VLOOKUP(B7,[5]透视表!$A$7:$G$92,3,FALSE)</f>
        <v>8098</v>
      </c>
      <c r="I7" s="177">
        <f>VLOOKUP(B7,[5]透视表!$A$7:$G$92,4,FALSE)</f>
        <v>43862.257</v>
      </c>
      <c r="J7" s="177">
        <f>VLOOKUP(B7,[5]透视表!$A$7:$G$92,5,FALSE)</f>
        <v>8098</v>
      </c>
      <c r="K7" s="191">
        <f>VLOOKUP(B7,[5]透视表!$A$7:$G$92,6,FALSE)</f>
        <v>0.987949705991972</v>
      </c>
      <c r="L7" s="191">
        <f>VLOOKUP(B7,[5]透视表!$A$7:$G$92,7,FALSE)</f>
        <v>1</v>
      </c>
      <c r="M7" s="192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3"/>
      <c r="IW7" s="193"/>
      <c r="IX7" s="193"/>
      <c r="IY7" s="193"/>
      <c r="IZ7" s="193"/>
      <c r="JA7" s="193"/>
      <c r="JB7" s="193"/>
      <c r="JC7" s="193"/>
      <c r="JD7" s="193"/>
      <c r="JE7" s="193"/>
      <c r="JF7" s="193"/>
      <c r="JG7" s="193"/>
      <c r="JH7" s="193"/>
      <c r="JI7" s="193"/>
      <c r="JJ7" s="193"/>
      <c r="JK7" s="193"/>
      <c r="JL7" s="193"/>
      <c r="JM7" s="193"/>
      <c r="JN7" s="193"/>
      <c r="JO7" s="193"/>
      <c r="JP7" s="193"/>
      <c r="JQ7" s="193"/>
      <c r="JR7" s="193"/>
      <c r="JS7" s="193"/>
      <c r="JT7" s="193"/>
      <c r="JU7" s="193"/>
      <c r="JV7" s="193"/>
      <c r="JW7" s="193"/>
      <c r="JX7" s="193"/>
      <c r="JY7" s="193"/>
      <c r="JZ7" s="193"/>
      <c r="KA7" s="193"/>
      <c r="KB7" s="193"/>
      <c r="KC7" s="193"/>
      <c r="KD7" s="193"/>
      <c r="KE7" s="193"/>
      <c r="KF7" s="193"/>
      <c r="KG7" s="193"/>
      <c r="KH7" s="193"/>
      <c r="KI7" s="193"/>
      <c r="KJ7" s="193"/>
      <c r="KK7" s="193"/>
      <c r="KL7" s="193"/>
      <c r="KM7" s="193"/>
      <c r="KN7" s="193"/>
      <c r="KO7" s="193"/>
      <c r="KP7" s="193"/>
      <c r="KQ7" s="193"/>
      <c r="KR7" s="193"/>
      <c r="KS7" s="193"/>
      <c r="KT7" s="193"/>
      <c r="KU7" s="193"/>
      <c r="KV7" s="193"/>
      <c r="KW7" s="193"/>
      <c r="KX7" s="193"/>
      <c r="KY7" s="193"/>
      <c r="KZ7" s="193"/>
      <c r="LA7" s="193"/>
      <c r="LB7" s="193"/>
      <c r="LC7" s="193"/>
      <c r="LD7" s="193"/>
      <c r="LE7" s="193"/>
      <c r="LF7" s="193"/>
      <c r="LG7" s="193"/>
      <c r="LH7" s="193"/>
      <c r="LI7" s="193"/>
      <c r="LJ7" s="193"/>
      <c r="LK7" s="193"/>
      <c r="LL7" s="193"/>
      <c r="LM7" s="193"/>
      <c r="LN7" s="193"/>
      <c r="LO7" s="193"/>
      <c r="LP7" s="193"/>
      <c r="LQ7" s="193"/>
      <c r="LR7" s="193"/>
      <c r="LS7" s="193"/>
      <c r="LT7" s="193"/>
      <c r="LU7" s="193"/>
      <c r="LV7" s="193"/>
      <c r="LW7" s="193"/>
      <c r="LX7" s="193"/>
      <c r="LY7" s="193"/>
      <c r="LZ7" s="193"/>
      <c r="MA7" s="193"/>
      <c r="MB7" s="193"/>
      <c r="MC7" s="193"/>
      <c r="MD7" s="193"/>
      <c r="ME7" s="193"/>
      <c r="MF7" s="193"/>
      <c r="MG7" s="193"/>
      <c r="MH7" s="193"/>
      <c r="MI7" s="193"/>
      <c r="MJ7" s="193"/>
      <c r="MK7" s="193"/>
      <c r="ML7" s="193"/>
      <c r="MM7" s="193"/>
      <c r="MN7" s="193"/>
      <c r="MO7" s="193"/>
      <c r="MP7" s="193"/>
      <c r="MQ7" s="193"/>
      <c r="MR7" s="193"/>
      <c r="MS7" s="193"/>
      <c r="MT7" s="193"/>
      <c r="MU7" s="193"/>
      <c r="MV7" s="193"/>
      <c r="MW7" s="193"/>
      <c r="MX7" s="193"/>
      <c r="MY7" s="193"/>
      <c r="MZ7" s="193"/>
      <c r="NA7" s="193"/>
      <c r="NB7" s="193"/>
      <c r="NC7" s="193"/>
      <c r="ND7" s="193"/>
      <c r="NE7" s="193"/>
      <c r="NF7" s="193"/>
      <c r="NG7" s="193"/>
      <c r="NH7" s="193"/>
      <c r="NI7" s="193"/>
      <c r="NJ7" s="193"/>
      <c r="NK7" s="193"/>
      <c r="NL7" s="193"/>
      <c r="NM7" s="193"/>
      <c r="NN7" s="193"/>
      <c r="NO7" s="193"/>
      <c r="NP7" s="193"/>
      <c r="NQ7" s="193"/>
      <c r="NR7" s="193"/>
      <c r="NS7" s="193"/>
      <c r="NT7" s="193"/>
      <c r="NU7" s="193"/>
      <c r="NV7" s="193"/>
      <c r="NW7" s="193"/>
      <c r="NX7" s="193"/>
      <c r="NY7" s="193"/>
      <c r="NZ7" s="193"/>
      <c r="OA7" s="193"/>
      <c r="OB7" s="193"/>
      <c r="OC7" s="193"/>
      <c r="OD7" s="193"/>
      <c r="OE7" s="193"/>
      <c r="OF7" s="193"/>
      <c r="OG7" s="193"/>
      <c r="OH7" s="193"/>
      <c r="OI7" s="193"/>
      <c r="OJ7" s="193"/>
      <c r="OK7" s="193"/>
      <c r="OL7" s="193"/>
      <c r="OM7" s="193"/>
      <c r="ON7" s="193"/>
      <c r="OO7" s="193"/>
      <c r="OP7" s="193"/>
      <c r="OQ7" s="193"/>
      <c r="OR7" s="193"/>
      <c r="OS7" s="193"/>
      <c r="OT7" s="193"/>
      <c r="OU7" s="193"/>
      <c r="OV7" s="193"/>
      <c r="OW7" s="193"/>
      <c r="OX7" s="193"/>
      <c r="OY7" s="193"/>
      <c r="OZ7" s="193"/>
      <c r="PA7" s="193"/>
      <c r="PB7" s="193"/>
      <c r="PC7" s="193"/>
      <c r="PD7" s="193"/>
      <c r="PE7" s="193"/>
      <c r="PF7" s="193"/>
      <c r="PG7" s="193"/>
      <c r="PH7" s="193"/>
      <c r="PI7" s="193"/>
      <c r="PJ7" s="193"/>
      <c r="PK7" s="193"/>
      <c r="PL7" s="193"/>
      <c r="PM7" s="193"/>
      <c r="PN7" s="193"/>
      <c r="PO7" s="193"/>
      <c r="PP7" s="193"/>
      <c r="PQ7" s="193"/>
      <c r="PR7" s="193"/>
      <c r="PS7" s="193"/>
      <c r="PT7" s="193"/>
      <c r="PU7" s="193"/>
      <c r="PV7" s="193"/>
      <c r="PW7" s="193"/>
      <c r="PX7" s="193"/>
      <c r="PY7" s="193"/>
      <c r="PZ7" s="193"/>
      <c r="QA7" s="193"/>
      <c r="QB7" s="193"/>
      <c r="QC7" s="193"/>
      <c r="QD7" s="193"/>
      <c r="QE7" s="193"/>
      <c r="QF7" s="193"/>
      <c r="QG7" s="193"/>
      <c r="QH7" s="193"/>
      <c r="QI7" s="193"/>
      <c r="QJ7" s="193"/>
      <c r="QK7" s="193"/>
      <c r="QL7" s="193"/>
      <c r="QM7" s="193"/>
      <c r="QN7" s="193"/>
      <c r="QO7" s="193"/>
      <c r="QP7" s="193"/>
      <c r="QQ7" s="193"/>
      <c r="QR7" s="193"/>
      <c r="QS7" s="193"/>
      <c r="QT7" s="193"/>
      <c r="QU7" s="193"/>
      <c r="QV7" s="193"/>
      <c r="QW7" s="193"/>
      <c r="QX7" s="193"/>
      <c r="QY7" s="193"/>
      <c r="QZ7" s="193"/>
      <c r="RA7" s="193"/>
      <c r="RB7" s="193"/>
      <c r="RC7" s="193"/>
      <c r="RD7" s="193"/>
      <c r="RE7" s="193"/>
      <c r="RF7" s="193"/>
      <c r="RG7" s="193"/>
      <c r="RH7" s="193"/>
      <c r="RI7" s="193"/>
      <c r="RJ7" s="193"/>
      <c r="RK7" s="193"/>
      <c r="RL7" s="193"/>
      <c r="RM7" s="193"/>
      <c r="RN7" s="193"/>
      <c r="RO7" s="193"/>
      <c r="RP7" s="193"/>
      <c r="RQ7" s="193"/>
      <c r="RR7" s="193"/>
      <c r="RS7" s="193"/>
      <c r="RT7" s="193"/>
      <c r="RU7" s="193"/>
      <c r="RV7" s="193"/>
      <c r="RW7" s="193"/>
      <c r="RX7" s="193"/>
      <c r="RY7" s="193"/>
      <c r="RZ7" s="193"/>
      <c r="SA7" s="193"/>
      <c r="SB7" s="193"/>
      <c r="SC7" s="193"/>
      <c r="SD7" s="193"/>
      <c r="SE7" s="193"/>
      <c r="SF7" s="193"/>
      <c r="SG7" s="193"/>
      <c r="SH7" s="193"/>
      <c r="SI7" s="193"/>
      <c r="SJ7" s="193"/>
      <c r="SK7" s="193"/>
      <c r="SL7" s="193"/>
      <c r="SM7" s="193"/>
      <c r="SN7" s="193"/>
      <c r="SO7" s="193"/>
      <c r="SP7" s="193"/>
      <c r="SQ7" s="193"/>
      <c r="SR7" s="193"/>
      <c r="SS7" s="193"/>
      <c r="ST7" s="193"/>
      <c r="SU7" s="193"/>
      <c r="SV7" s="193"/>
      <c r="SW7" s="193"/>
      <c r="SX7" s="193"/>
      <c r="SY7" s="193"/>
      <c r="SZ7" s="193"/>
      <c r="TA7" s="193"/>
      <c r="TB7" s="193"/>
      <c r="TC7" s="193"/>
      <c r="TD7" s="193"/>
      <c r="TE7" s="193"/>
      <c r="TF7" s="193"/>
      <c r="TG7" s="193"/>
      <c r="TH7" s="193"/>
      <c r="TI7" s="193"/>
      <c r="TJ7" s="193"/>
      <c r="TK7" s="193"/>
      <c r="TL7" s="193"/>
      <c r="TM7" s="193"/>
      <c r="TN7" s="193"/>
      <c r="TO7" s="193"/>
      <c r="TP7" s="193"/>
      <c r="TQ7" s="193"/>
      <c r="TR7" s="193"/>
      <c r="TS7" s="193"/>
      <c r="TT7" s="193"/>
      <c r="TU7" s="193"/>
      <c r="TV7" s="193"/>
      <c r="TW7" s="193"/>
      <c r="TX7" s="193"/>
      <c r="TY7" s="193"/>
      <c r="TZ7" s="193"/>
      <c r="UA7" s="193"/>
      <c r="UB7" s="193"/>
      <c r="UC7" s="193"/>
      <c r="UD7" s="193"/>
      <c r="UE7" s="193"/>
      <c r="UF7" s="193"/>
      <c r="UG7" s="193"/>
      <c r="UH7" s="193"/>
      <c r="UI7" s="193"/>
      <c r="UJ7" s="193"/>
      <c r="UK7" s="193"/>
      <c r="UL7" s="193"/>
      <c r="UM7" s="193"/>
      <c r="UN7" s="193"/>
      <c r="UO7" s="193"/>
      <c r="UP7" s="193"/>
      <c r="UQ7" s="193"/>
      <c r="UR7" s="193"/>
      <c r="US7" s="193"/>
      <c r="UT7" s="193"/>
      <c r="UU7" s="193"/>
      <c r="UV7" s="193"/>
      <c r="UW7" s="193"/>
      <c r="UX7" s="193"/>
      <c r="UY7" s="193"/>
      <c r="UZ7" s="193"/>
      <c r="VA7" s="193"/>
      <c r="VB7" s="193"/>
      <c r="VC7" s="193"/>
      <c r="VD7" s="193"/>
      <c r="VE7" s="193"/>
      <c r="VF7" s="193"/>
      <c r="VG7" s="193"/>
      <c r="VH7" s="193"/>
      <c r="VI7" s="193"/>
      <c r="VJ7" s="193"/>
      <c r="VK7" s="193"/>
      <c r="VL7" s="193"/>
      <c r="VM7" s="193"/>
      <c r="VN7" s="193"/>
      <c r="VO7" s="193"/>
      <c r="VP7" s="193"/>
      <c r="VQ7" s="193"/>
      <c r="VR7" s="193"/>
      <c r="VS7" s="193"/>
      <c r="VT7" s="193"/>
      <c r="VU7" s="193"/>
      <c r="VV7" s="193"/>
      <c r="VW7" s="193"/>
      <c r="VX7" s="193"/>
      <c r="VY7" s="193"/>
      <c r="VZ7" s="193"/>
      <c r="WA7" s="193"/>
      <c r="WB7" s="193"/>
      <c r="WC7" s="193"/>
      <c r="WD7" s="193"/>
      <c r="WE7" s="193"/>
      <c r="WF7" s="193"/>
      <c r="WG7" s="193"/>
      <c r="WH7" s="193"/>
      <c r="WI7" s="193"/>
      <c r="WJ7" s="193"/>
      <c r="WK7" s="193"/>
      <c r="WL7" s="193"/>
      <c r="WM7" s="193"/>
      <c r="WN7" s="193"/>
      <c r="WO7" s="193"/>
      <c r="WP7" s="193"/>
      <c r="WQ7" s="193"/>
      <c r="WR7" s="193"/>
      <c r="WS7" s="193"/>
      <c r="WT7" s="193"/>
      <c r="WU7" s="193"/>
      <c r="WV7" s="193"/>
      <c r="WW7" s="193"/>
      <c r="WX7" s="193"/>
      <c r="WY7" s="193"/>
      <c r="WZ7" s="193"/>
      <c r="XA7" s="193"/>
      <c r="XB7" s="193"/>
      <c r="XC7" s="193"/>
      <c r="XD7" s="193"/>
      <c r="XE7" s="193"/>
      <c r="XF7" s="193"/>
      <c r="XG7" s="193"/>
      <c r="XH7" s="193"/>
      <c r="XI7" s="193"/>
      <c r="XJ7" s="193"/>
      <c r="XK7" s="193"/>
      <c r="XL7" s="193"/>
      <c r="XM7" s="193"/>
      <c r="XN7" s="193"/>
      <c r="XO7" s="193"/>
      <c r="XP7" s="193"/>
      <c r="XQ7" s="193"/>
      <c r="XR7" s="193"/>
      <c r="XS7" s="193"/>
      <c r="XT7" s="193"/>
      <c r="XU7" s="193"/>
      <c r="XV7" s="193"/>
      <c r="XW7" s="193"/>
      <c r="XX7" s="193"/>
      <c r="XY7" s="193"/>
      <c r="XZ7" s="193"/>
      <c r="YA7" s="193"/>
      <c r="YB7" s="193"/>
      <c r="YC7" s="193"/>
      <c r="YD7" s="193"/>
      <c r="YE7" s="193"/>
      <c r="YF7" s="193"/>
      <c r="YG7" s="193"/>
      <c r="YH7" s="193"/>
      <c r="YI7" s="193"/>
      <c r="YJ7" s="193"/>
      <c r="YK7" s="193"/>
      <c r="YL7" s="193"/>
      <c r="YM7" s="193"/>
      <c r="YN7" s="193"/>
      <c r="YO7" s="193"/>
      <c r="YP7" s="193"/>
      <c r="YQ7" s="193"/>
      <c r="YR7" s="193"/>
      <c r="YS7" s="193"/>
      <c r="YT7" s="193"/>
      <c r="YU7" s="193"/>
      <c r="YV7" s="193"/>
      <c r="YW7" s="193"/>
      <c r="YX7" s="193"/>
      <c r="YY7" s="193"/>
      <c r="YZ7" s="193"/>
      <c r="ZA7" s="193"/>
      <c r="ZB7" s="193"/>
      <c r="ZC7" s="193"/>
      <c r="ZD7" s="193"/>
      <c r="ZE7" s="193"/>
      <c r="ZF7" s="193"/>
      <c r="ZG7" s="193"/>
      <c r="ZH7" s="193"/>
      <c r="ZI7" s="193"/>
      <c r="ZJ7" s="193"/>
      <c r="ZK7" s="193"/>
      <c r="ZL7" s="193"/>
      <c r="ZM7" s="193"/>
      <c r="ZN7" s="193"/>
      <c r="ZO7" s="193"/>
      <c r="ZP7" s="193"/>
      <c r="ZQ7" s="193"/>
      <c r="ZR7" s="193"/>
      <c r="ZS7" s="193"/>
      <c r="ZT7" s="193"/>
      <c r="ZU7" s="193"/>
      <c r="ZV7" s="193"/>
      <c r="ZW7" s="193"/>
      <c r="ZX7" s="193"/>
      <c r="ZY7" s="193"/>
      <c r="ZZ7" s="193"/>
      <c r="AAA7" s="193"/>
      <c r="AAB7" s="193"/>
      <c r="AAC7" s="193"/>
      <c r="AAD7" s="193"/>
      <c r="AAE7" s="193"/>
      <c r="AAF7" s="193"/>
      <c r="AAG7" s="193"/>
      <c r="AAH7" s="193"/>
      <c r="AAI7" s="193"/>
      <c r="AAJ7" s="193"/>
      <c r="AAK7" s="193"/>
      <c r="AAL7" s="193"/>
      <c r="AAM7" s="193"/>
      <c r="AAN7" s="193"/>
      <c r="AAO7" s="193"/>
      <c r="AAP7" s="193"/>
      <c r="AAQ7" s="193"/>
      <c r="AAR7" s="193"/>
      <c r="AAS7" s="193"/>
      <c r="AAT7" s="193"/>
      <c r="AAU7" s="193"/>
      <c r="AAV7" s="193"/>
      <c r="AAW7" s="193"/>
      <c r="AAX7" s="193"/>
      <c r="AAY7" s="193"/>
      <c r="AAZ7" s="193"/>
      <c r="ABA7" s="193"/>
      <c r="ABB7" s="193"/>
      <c r="ABC7" s="193"/>
      <c r="ABD7" s="193"/>
      <c r="ABE7" s="193"/>
      <c r="ABF7" s="193"/>
      <c r="ABG7" s="193"/>
      <c r="ABH7" s="193"/>
      <c r="ABI7" s="193"/>
      <c r="ABJ7" s="193"/>
      <c r="ABK7" s="193"/>
      <c r="ABL7" s="193"/>
      <c r="ABM7" s="193"/>
      <c r="ABN7" s="193"/>
      <c r="ABO7" s="193"/>
      <c r="ABP7" s="193"/>
      <c r="ABQ7" s="193"/>
      <c r="ABR7" s="193"/>
      <c r="ABS7" s="193"/>
      <c r="ABT7" s="193"/>
      <c r="ABU7" s="193"/>
      <c r="ABV7" s="193"/>
      <c r="ABW7" s="193"/>
      <c r="ABX7" s="193"/>
      <c r="ABY7" s="193"/>
      <c r="ABZ7" s="193"/>
      <c r="ACA7" s="193"/>
      <c r="ACB7" s="193"/>
      <c r="ACC7" s="193"/>
      <c r="ACD7" s="193"/>
      <c r="ACE7" s="193"/>
      <c r="ACF7" s="193"/>
      <c r="ACG7" s="193"/>
      <c r="ACH7" s="193"/>
      <c r="ACI7" s="193"/>
      <c r="ACJ7" s="193"/>
      <c r="ACK7" s="193"/>
      <c r="ACL7" s="193"/>
      <c r="ACM7" s="193"/>
      <c r="ACN7" s="193"/>
      <c r="ACO7" s="193"/>
      <c r="ACP7" s="193"/>
      <c r="ACQ7" s="193"/>
      <c r="ACR7" s="193"/>
      <c r="ACS7" s="193"/>
      <c r="ACT7" s="193"/>
      <c r="ACU7" s="193"/>
      <c r="ACV7" s="193"/>
      <c r="ACW7" s="193"/>
      <c r="ACX7" s="193"/>
      <c r="ACY7" s="193"/>
      <c r="ACZ7" s="193"/>
      <c r="ADA7" s="193"/>
      <c r="ADB7" s="193"/>
      <c r="ADC7" s="193"/>
      <c r="ADD7" s="193"/>
      <c r="ADE7" s="193"/>
      <c r="ADF7" s="193"/>
      <c r="ADG7" s="193"/>
      <c r="ADH7" s="193"/>
      <c r="ADI7" s="193"/>
      <c r="ADJ7" s="193"/>
      <c r="ADK7" s="193"/>
      <c r="ADL7" s="193"/>
      <c r="ADM7" s="193"/>
      <c r="ADN7" s="193"/>
      <c r="ADO7" s="193"/>
      <c r="ADP7" s="193"/>
      <c r="ADQ7" s="193"/>
      <c r="ADR7" s="193"/>
      <c r="ADS7" s="193"/>
      <c r="ADT7" s="193"/>
      <c r="ADU7" s="193"/>
      <c r="ADV7" s="193"/>
      <c r="ADW7" s="193"/>
      <c r="ADX7" s="193"/>
      <c r="ADY7" s="193"/>
      <c r="ADZ7" s="193"/>
      <c r="AEA7" s="193"/>
      <c r="AEB7" s="193"/>
      <c r="AEC7" s="193"/>
      <c r="AED7" s="193"/>
      <c r="AEE7" s="193"/>
      <c r="AEF7" s="193"/>
      <c r="AEG7" s="193"/>
      <c r="AEH7" s="193"/>
      <c r="AEI7" s="193"/>
      <c r="AEJ7" s="193"/>
      <c r="AEK7" s="193"/>
      <c r="AEL7" s="193"/>
      <c r="AEM7" s="193"/>
      <c r="AEN7" s="193"/>
      <c r="AEO7" s="193"/>
      <c r="AEP7" s="193"/>
      <c r="AEQ7" s="193"/>
      <c r="AER7" s="193"/>
      <c r="AES7" s="193"/>
      <c r="AET7" s="193"/>
      <c r="AEU7" s="193"/>
      <c r="AEV7" s="193"/>
      <c r="AEW7" s="193"/>
      <c r="AEX7" s="193"/>
      <c r="AEY7" s="193"/>
      <c r="AEZ7" s="193"/>
      <c r="AFA7" s="193"/>
      <c r="AFB7" s="193"/>
      <c r="AFC7" s="193"/>
      <c r="AFD7" s="193"/>
      <c r="AFE7" s="193"/>
      <c r="AFF7" s="193"/>
      <c r="AFG7" s="193"/>
      <c r="AFH7" s="193"/>
      <c r="AFI7" s="193"/>
      <c r="AFJ7" s="193"/>
      <c r="AFK7" s="193"/>
      <c r="AFL7" s="193"/>
      <c r="AFM7" s="193"/>
      <c r="AFN7" s="193"/>
      <c r="AFO7" s="193"/>
      <c r="AFP7" s="193"/>
      <c r="AFQ7" s="193"/>
      <c r="AFR7" s="193"/>
      <c r="AFS7" s="193"/>
      <c r="AFT7" s="193"/>
      <c r="AFU7" s="193"/>
      <c r="AFV7" s="193"/>
      <c r="AFW7" s="193"/>
      <c r="AFX7" s="193"/>
      <c r="AFY7" s="193"/>
      <c r="AFZ7" s="193"/>
      <c r="AGA7" s="193"/>
      <c r="AGB7" s="193"/>
      <c r="AGC7" s="193"/>
      <c r="AGD7" s="193"/>
      <c r="AGE7" s="193"/>
      <c r="AGF7" s="193"/>
      <c r="AGG7" s="193"/>
      <c r="AGH7" s="193"/>
      <c r="AGI7" s="193"/>
      <c r="AGJ7" s="193"/>
      <c r="AGK7" s="193"/>
      <c r="AGL7" s="193"/>
      <c r="AGM7" s="193"/>
      <c r="AGN7" s="193"/>
      <c r="AGO7" s="193"/>
      <c r="AGP7" s="193"/>
      <c r="AGQ7" s="193"/>
      <c r="AGR7" s="193"/>
      <c r="AGS7" s="193"/>
      <c r="AGT7" s="193"/>
      <c r="AGU7" s="193"/>
      <c r="AGV7" s="193"/>
      <c r="AGW7" s="193"/>
      <c r="AGX7" s="193"/>
      <c r="AGY7" s="193"/>
      <c r="AGZ7" s="193"/>
      <c r="AHA7" s="193"/>
      <c r="AHB7" s="193"/>
      <c r="AHC7" s="193"/>
      <c r="AHD7" s="193"/>
      <c r="AHE7" s="193"/>
      <c r="AHF7" s="193"/>
      <c r="AHG7" s="193"/>
      <c r="AHH7" s="193"/>
      <c r="AHI7" s="193"/>
      <c r="AHJ7" s="193"/>
      <c r="AHK7" s="193"/>
      <c r="AHL7" s="193"/>
      <c r="AHM7" s="193"/>
      <c r="AHN7" s="193"/>
      <c r="AHO7" s="193"/>
      <c r="AHP7" s="193"/>
      <c r="AHQ7" s="193"/>
      <c r="AHR7" s="193"/>
      <c r="AHS7" s="193"/>
      <c r="AHT7" s="193"/>
      <c r="AHU7" s="193"/>
      <c r="AHV7" s="193"/>
      <c r="AHW7" s="193"/>
      <c r="AHX7" s="193"/>
      <c r="AHY7" s="193"/>
      <c r="AHZ7" s="193"/>
      <c r="AIA7" s="193"/>
      <c r="AIB7" s="193"/>
      <c r="AIC7" s="193"/>
      <c r="AID7" s="193"/>
      <c r="AIE7" s="193"/>
      <c r="AIF7" s="193"/>
      <c r="AIG7" s="193"/>
      <c r="AIH7" s="193"/>
      <c r="AII7" s="193"/>
      <c r="AIJ7" s="193"/>
      <c r="AIK7" s="193"/>
      <c r="AIL7" s="193"/>
      <c r="AIM7" s="193"/>
      <c r="AIN7" s="193"/>
      <c r="AIO7" s="193"/>
      <c r="AIP7" s="193"/>
      <c r="AIQ7" s="193"/>
      <c r="AIR7" s="193"/>
      <c r="AIS7" s="193"/>
      <c r="AIT7" s="193"/>
      <c r="AIU7" s="193"/>
      <c r="AIV7" s="193"/>
      <c r="AIW7" s="193"/>
      <c r="AIX7" s="193"/>
      <c r="AIY7" s="193"/>
      <c r="AIZ7" s="193"/>
      <c r="AJA7" s="193"/>
      <c r="AJB7" s="193"/>
      <c r="AJC7" s="193"/>
      <c r="AJD7" s="193"/>
      <c r="AJE7" s="193"/>
      <c r="AJF7" s="193"/>
      <c r="AJG7" s="193"/>
      <c r="AJH7" s="193"/>
      <c r="AJI7" s="193"/>
      <c r="AJJ7" s="193"/>
      <c r="AJK7" s="193"/>
      <c r="AJL7" s="193"/>
      <c r="AJM7" s="193"/>
      <c r="AJN7" s="193"/>
      <c r="AJO7" s="193"/>
      <c r="AJP7" s="193"/>
      <c r="AJQ7" s="193"/>
      <c r="AJR7" s="193"/>
      <c r="AJS7" s="193"/>
      <c r="AJT7" s="193"/>
      <c r="AJU7" s="193"/>
      <c r="AJV7" s="193"/>
      <c r="AJW7" s="193"/>
      <c r="AJX7" s="193"/>
      <c r="AJY7" s="193"/>
      <c r="AJZ7" s="193"/>
      <c r="AKA7" s="193"/>
      <c r="AKB7" s="193"/>
      <c r="AKC7" s="193"/>
      <c r="AKD7" s="193"/>
      <c r="AKE7" s="193"/>
      <c r="AKF7" s="193"/>
      <c r="AKG7" s="193"/>
      <c r="AKH7" s="193"/>
      <c r="AKI7" s="193"/>
      <c r="AKJ7" s="193"/>
      <c r="AKK7" s="193"/>
      <c r="AKL7" s="193"/>
      <c r="AKM7" s="193"/>
      <c r="AKN7" s="193"/>
      <c r="AKO7" s="193"/>
      <c r="AKP7" s="193"/>
      <c r="AKQ7" s="193"/>
      <c r="AKR7" s="193"/>
      <c r="AKS7" s="193"/>
      <c r="AKT7" s="193"/>
      <c r="AKU7" s="193"/>
      <c r="AKV7" s="193"/>
      <c r="AKW7" s="193"/>
      <c r="AKX7" s="193"/>
      <c r="AKY7" s="193"/>
      <c r="AKZ7" s="193"/>
      <c r="ALA7" s="193"/>
      <c r="ALB7" s="193"/>
      <c r="ALC7" s="193"/>
      <c r="ALD7" s="193"/>
      <c r="ALE7" s="193"/>
      <c r="ALF7" s="193"/>
      <c r="ALG7" s="193"/>
      <c r="ALH7" s="193"/>
      <c r="ALI7" s="193"/>
      <c r="ALJ7" s="193"/>
      <c r="ALK7" s="193"/>
      <c r="ALL7" s="193"/>
      <c r="ALM7" s="193"/>
      <c r="ALN7" s="193"/>
      <c r="ALO7" s="193"/>
      <c r="ALP7" s="193"/>
      <c r="ALQ7" s="193"/>
      <c r="ALR7" s="193"/>
      <c r="ALS7" s="193"/>
      <c r="ALT7" s="193"/>
      <c r="ALU7" s="193"/>
      <c r="ALV7" s="193"/>
      <c r="ALW7" s="193"/>
      <c r="ALX7" s="193"/>
      <c r="ALY7" s="193"/>
      <c r="ALZ7" s="193"/>
      <c r="AMA7" s="193"/>
      <c r="AMB7" s="193"/>
      <c r="AMC7" s="193"/>
      <c r="AMD7" s="193"/>
      <c r="AME7" s="193"/>
      <c r="AMF7" s="193"/>
      <c r="AMG7" s="193"/>
      <c r="AMH7" s="193"/>
      <c r="AMI7" s="193"/>
      <c r="AMJ7" s="193"/>
      <c r="AMK7" s="193"/>
      <c r="AML7" s="193"/>
      <c r="AMM7" s="193"/>
      <c r="AMN7" s="193"/>
      <c r="AMO7" s="193"/>
      <c r="AMP7" s="193"/>
      <c r="AMQ7" s="193"/>
      <c r="AMR7" s="193"/>
      <c r="AMS7" s="193"/>
      <c r="AMT7" s="193"/>
      <c r="AMU7" s="193"/>
      <c r="AMV7" s="193"/>
      <c r="AMW7" s="193"/>
      <c r="AMX7" s="193"/>
      <c r="AMY7" s="193"/>
      <c r="AMZ7" s="193"/>
      <c r="ANA7" s="193"/>
      <c r="ANB7" s="193"/>
      <c r="ANC7" s="193"/>
      <c r="AND7" s="193"/>
      <c r="ANE7" s="193"/>
      <c r="ANF7" s="193"/>
      <c r="ANG7" s="193"/>
      <c r="ANH7" s="193"/>
      <c r="ANI7" s="193"/>
      <c r="ANJ7" s="193"/>
      <c r="ANK7" s="193"/>
      <c r="ANL7" s="193"/>
      <c r="ANM7" s="193"/>
      <c r="ANN7" s="193"/>
      <c r="ANO7" s="193"/>
      <c r="ANP7" s="193"/>
      <c r="ANQ7" s="193"/>
      <c r="ANR7" s="193"/>
      <c r="ANS7" s="193"/>
      <c r="ANT7" s="193"/>
      <c r="ANU7" s="193"/>
      <c r="ANV7" s="193"/>
      <c r="ANW7" s="193"/>
      <c r="ANX7" s="193"/>
      <c r="ANY7" s="193"/>
      <c r="ANZ7" s="193"/>
      <c r="AOA7" s="193"/>
      <c r="AOB7" s="193"/>
      <c r="AOC7" s="193"/>
      <c r="AOD7" s="193"/>
      <c r="AOE7" s="193"/>
      <c r="AOF7" s="193"/>
      <c r="AOG7" s="193"/>
      <c r="AOH7" s="193"/>
      <c r="AOI7" s="193"/>
      <c r="AOJ7" s="193"/>
      <c r="AOK7" s="193"/>
      <c r="AOL7" s="193"/>
      <c r="AOM7" s="193"/>
      <c r="AON7" s="193"/>
      <c r="AOO7" s="193"/>
      <c r="AOP7" s="193"/>
      <c r="AOQ7" s="193"/>
      <c r="AOR7" s="193"/>
      <c r="AOS7" s="193"/>
      <c r="AOT7" s="193"/>
      <c r="AOU7" s="193"/>
      <c r="AOV7" s="193"/>
      <c r="AOW7" s="193"/>
      <c r="AOX7" s="193"/>
      <c r="AOY7" s="193"/>
      <c r="AOZ7" s="193"/>
      <c r="APA7" s="193"/>
      <c r="APB7" s="193"/>
      <c r="APC7" s="193"/>
      <c r="APD7" s="193"/>
      <c r="APE7" s="193"/>
      <c r="APF7" s="193"/>
      <c r="APG7" s="193"/>
      <c r="APH7" s="193"/>
      <c r="API7" s="193"/>
      <c r="APJ7" s="193"/>
      <c r="APK7" s="193"/>
      <c r="APL7" s="193"/>
      <c r="APM7" s="193"/>
      <c r="APN7" s="193"/>
      <c r="APO7" s="193"/>
      <c r="APP7" s="193"/>
      <c r="APQ7" s="193"/>
      <c r="APR7" s="193"/>
      <c r="APS7" s="193"/>
      <c r="APT7" s="193"/>
      <c r="APU7" s="193"/>
      <c r="APV7" s="193"/>
      <c r="APW7" s="193"/>
      <c r="APX7" s="193"/>
      <c r="APY7" s="193"/>
      <c r="APZ7" s="193"/>
      <c r="AQA7" s="193"/>
      <c r="AQB7" s="193"/>
      <c r="AQC7" s="193"/>
      <c r="AQD7" s="193"/>
      <c r="AQE7" s="193"/>
      <c r="AQF7" s="193"/>
      <c r="AQG7" s="193"/>
      <c r="AQH7" s="193"/>
      <c r="AQI7" s="193"/>
      <c r="AQJ7" s="193"/>
      <c r="AQK7" s="193"/>
      <c r="AQL7" s="193"/>
      <c r="AQM7" s="193"/>
      <c r="AQN7" s="193"/>
      <c r="AQO7" s="193"/>
      <c r="AQP7" s="193"/>
      <c r="AQQ7" s="193"/>
      <c r="AQR7" s="193"/>
      <c r="AQS7" s="193"/>
      <c r="AQT7" s="193"/>
      <c r="AQU7" s="193"/>
      <c r="AQV7" s="193"/>
      <c r="AQW7" s="193"/>
      <c r="AQX7" s="193"/>
      <c r="AQY7" s="193"/>
      <c r="AQZ7" s="193"/>
      <c r="ARA7" s="193"/>
      <c r="ARB7" s="193"/>
      <c r="ARC7" s="193"/>
      <c r="ARD7" s="193"/>
      <c r="ARE7" s="193"/>
      <c r="ARF7" s="193"/>
      <c r="ARG7" s="193"/>
      <c r="ARH7" s="193"/>
      <c r="ARI7" s="193"/>
      <c r="ARJ7" s="193"/>
      <c r="ARK7" s="193"/>
      <c r="ARL7" s="193"/>
      <c r="ARM7" s="193"/>
      <c r="ARN7" s="193"/>
      <c r="ARO7" s="193"/>
      <c r="ARP7" s="193"/>
      <c r="ARQ7" s="193"/>
      <c r="ARR7" s="193"/>
      <c r="ARS7" s="193"/>
      <c r="ART7" s="193"/>
      <c r="ARU7" s="193"/>
      <c r="ARV7" s="193"/>
      <c r="ARW7" s="193"/>
      <c r="ARX7" s="193"/>
      <c r="ARY7" s="193"/>
      <c r="ARZ7" s="193"/>
      <c r="ASA7" s="193"/>
      <c r="ASB7" s="193"/>
      <c r="ASC7" s="193"/>
      <c r="ASD7" s="193"/>
      <c r="ASE7" s="193"/>
      <c r="ASF7" s="193"/>
      <c r="ASG7" s="193"/>
      <c r="ASH7" s="193"/>
      <c r="ASI7" s="193"/>
      <c r="ASJ7" s="193"/>
      <c r="ASK7" s="193"/>
      <c r="ASL7" s="193"/>
      <c r="ASM7" s="193"/>
      <c r="ASN7" s="193"/>
      <c r="ASO7" s="193"/>
      <c r="ASP7" s="193"/>
      <c r="ASQ7" s="193"/>
      <c r="ASR7" s="193"/>
      <c r="ASS7" s="193"/>
      <c r="AST7" s="193"/>
      <c r="ASU7" s="193"/>
      <c r="ASV7" s="193"/>
      <c r="ASW7" s="193"/>
      <c r="ASX7" s="193"/>
      <c r="ASY7" s="193"/>
      <c r="ASZ7" s="193"/>
      <c r="ATA7" s="193"/>
      <c r="ATB7" s="193"/>
      <c r="ATC7" s="193"/>
      <c r="ATD7" s="193"/>
      <c r="ATE7" s="193"/>
      <c r="ATF7" s="193"/>
      <c r="ATG7" s="193"/>
      <c r="ATH7" s="193"/>
      <c r="ATI7" s="193"/>
      <c r="ATJ7" s="193"/>
      <c r="ATK7" s="193"/>
      <c r="ATL7" s="193"/>
      <c r="ATM7" s="193"/>
      <c r="ATN7" s="193"/>
      <c r="ATO7" s="193"/>
      <c r="ATP7" s="193"/>
      <c r="ATQ7" s="193"/>
      <c r="ATR7" s="193"/>
      <c r="ATS7" s="193"/>
      <c r="ATT7" s="193"/>
      <c r="ATU7" s="193"/>
      <c r="ATV7" s="193"/>
      <c r="ATW7" s="193"/>
      <c r="ATX7" s="193"/>
      <c r="ATY7" s="193"/>
      <c r="ATZ7" s="193"/>
      <c r="AUA7" s="193"/>
      <c r="AUB7" s="193"/>
      <c r="AUC7" s="193"/>
      <c r="AUD7" s="193"/>
      <c r="AUE7" s="193"/>
      <c r="AUF7" s="193"/>
      <c r="AUG7" s="193"/>
      <c r="AUH7" s="193"/>
      <c r="AUI7" s="193"/>
      <c r="AUJ7" s="193"/>
      <c r="AUK7" s="193"/>
      <c r="AUL7" s="193"/>
      <c r="AUM7" s="193"/>
      <c r="AUN7" s="193"/>
      <c r="AUO7" s="193"/>
      <c r="AUP7" s="193"/>
      <c r="AUQ7" s="193"/>
      <c r="AUR7" s="193"/>
      <c r="AUS7" s="193"/>
      <c r="AUT7" s="193"/>
      <c r="AUU7" s="193"/>
      <c r="AUV7" s="193"/>
      <c r="AUW7" s="193"/>
      <c r="AUX7" s="193"/>
      <c r="AUY7" s="193"/>
      <c r="AUZ7" s="193"/>
      <c r="AVA7" s="193"/>
      <c r="AVB7" s="193"/>
      <c r="AVC7" s="193"/>
      <c r="AVD7" s="193"/>
      <c r="AVE7" s="193"/>
      <c r="AVF7" s="193"/>
      <c r="AVG7" s="193"/>
      <c r="AVH7" s="193"/>
      <c r="AVI7" s="193"/>
      <c r="AVJ7" s="193"/>
      <c r="AVK7" s="193"/>
      <c r="AVL7" s="193"/>
      <c r="AVM7" s="193"/>
      <c r="AVN7" s="193"/>
      <c r="AVO7" s="193"/>
      <c r="AVP7" s="193"/>
      <c r="AVQ7" s="193"/>
      <c r="AVR7" s="193"/>
      <c r="AVS7" s="193"/>
      <c r="AVT7" s="193"/>
      <c r="AVU7" s="193"/>
      <c r="AVV7" s="193"/>
      <c r="AVW7" s="193"/>
      <c r="AVX7" s="193"/>
      <c r="AVY7" s="193"/>
      <c r="AVZ7" s="193"/>
      <c r="AWA7" s="193"/>
      <c r="AWB7" s="193"/>
      <c r="AWC7" s="193"/>
      <c r="AWD7" s="193"/>
      <c r="AWE7" s="193"/>
      <c r="AWF7" s="193"/>
      <c r="AWG7" s="193"/>
      <c r="AWH7" s="193"/>
      <c r="AWI7" s="193"/>
      <c r="AWJ7" s="193"/>
      <c r="AWK7" s="193"/>
      <c r="AWL7" s="193"/>
      <c r="AWM7" s="193"/>
      <c r="AWN7" s="193"/>
      <c r="AWO7" s="193"/>
      <c r="AWP7" s="193"/>
      <c r="AWQ7" s="193"/>
      <c r="AWR7" s="193"/>
      <c r="AWS7" s="193"/>
      <c r="AWT7" s="193"/>
      <c r="AWU7" s="193"/>
      <c r="AWV7" s="193"/>
      <c r="AWW7" s="193"/>
      <c r="AWX7" s="193"/>
      <c r="AWY7" s="193"/>
      <c r="AWZ7" s="193"/>
      <c r="AXA7" s="193"/>
      <c r="AXB7" s="193"/>
      <c r="AXC7" s="193"/>
      <c r="AXD7" s="193"/>
      <c r="AXE7" s="193"/>
      <c r="AXF7" s="193"/>
      <c r="AXG7" s="193"/>
      <c r="AXH7" s="193"/>
      <c r="AXI7" s="193"/>
      <c r="AXJ7" s="193"/>
      <c r="AXK7" s="193"/>
      <c r="AXL7" s="193"/>
      <c r="AXM7" s="193"/>
      <c r="AXN7" s="193"/>
      <c r="AXO7" s="193"/>
      <c r="AXP7" s="193"/>
      <c r="AXQ7" s="193"/>
      <c r="AXR7" s="193"/>
      <c r="AXS7" s="193"/>
      <c r="AXT7" s="193"/>
      <c r="AXU7" s="193"/>
      <c r="AXV7" s="193"/>
      <c r="AXW7" s="193"/>
      <c r="AXX7" s="193"/>
      <c r="AXY7" s="193"/>
      <c r="AXZ7" s="193"/>
      <c r="AYA7" s="193"/>
      <c r="AYB7" s="193"/>
      <c r="AYC7" s="193"/>
      <c r="AYD7" s="193"/>
      <c r="AYE7" s="193"/>
      <c r="AYF7" s="193"/>
      <c r="AYG7" s="193"/>
      <c r="AYH7" s="193"/>
      <c r="AYI7" s="193"/>
      <c r="AYJ7" s="193"/>
      <c r="AYK7" s="193"/>
      <c r="AYL7" s="193"/>
      <c r="AYM7" s="193"/>
      <c r="AYN7" s="193"/>
      <c r="AYO7" s="193"/>
      <c r="AYP7" s="193"/>
      <c r="AYQ7" s="193"/>
      <c r="AYR7" s="193"/>
      <c r="AYS7" s="193"/>
      <c r="AYT7" s="193"/>
      <c r="AYU7" s="193"/>
      <c r="AYV7" s="193"/>
      <c r="AYW7" s="193"/>
      <c r="AYX7" s="193"/>
      <c r="AYY7" s="193"/>
      <c r="AYZ7" s="193"/>
      <c r="AZA7" s="193"/>
      <c r="AZB7" s="193"/>
      <c r="AZC7" s="193"/>
      <c r="AZD7" s="193"/>
      <c r="AZE7" s="193"/>
      <c r="AZF7" s="193"/>
      <c r="AZG7" s="193"/>
      <c r="AZH7" s="193"/>
      <c r="AZI7" s="193"/>
      <c r="AZJ7" s="193"/>
      <c r="AZK7" s="193"/>
      <c r="AZL7" s="193"/>
      <c r="AZM7" s="193"/>
      <c r="AZN7" s="193"/>
      <c r="AZO7" s="193"/>
      <c r="AZP7" s="193"/>
      <c r="AZQ7" s="193"/>
      <c r="AZR7" s="193"/>
      <c r="AZS7" s="193"/>
      <c r="AZT7" s="193"/>
      <c r="AZU7" s="193"/>
      <c r="AZV7" s="193"/>
      <c r="AZW7" s="193"/>
      <c r="AZX7" s="193"/>
      <c r="AZY7" s="193"/>
      <c r="AZZ7" s="193"/>
      <c r="BAA7" s="193"/>
      <c r="BAB7" s="193"/>
      <c r="BAC7" s="193"/>
      <c r="BAD7" s="193"/>
      <c r="BAE7" s="193"/>
      <c r="BAF7" s="193"/>
      <c r="BAG7" s="193"/>
      <c r="BAH7" s="193"/>
      <c r="BAI7" s="193"/>
      <c r="BAJ7" s="193"/>
      <c r="BAK7" s="193"/>
      <c r="BAL7" s="193"/>
      <c r="BAM7" s="193"/>
      <c r="BAN7" s="193"/>
      <c r="BAO7" s="193"/>
      <c r="BAP7" s="193"/>
      <c r="BAQ7" s="193"/>
      <c r="BAR7" s="193"/>
      <c r="BAS7" s="193"/>
      <c r="BAT7" s="193"/>
      <c r="BAU7" s="193"/>
      <c r="BAV7" s="193"/>
      <c r="BAW7" s="193"/>
      <c r="BAX7" s="193"/>
      <c r="BAY7" s="193"/>
      <c r="BAZ7" s="193"/>
      <c r="BBA7" s="193"/>
      <c r="BBB7" s="193"/>
      <c r="BBC7" s="193"/>
      <c r="BBD7" s="193"/>
      <c r="BBE7" s="193"/>
      <c r="BBF7" s="193"/>
      <c r="BBG7" s="193"/>
      <c r="BBH7" s="193"/>
      <c r="BBI7" s="193"/>
      <c r="BBJ7" s="193"/>
      <c r="BBK7" s="193"/>
      <c r="BBL7" s="193"/>
      <c r="BBM7" s="193"/>
      <c r="BBN7" s="193"/>
      <c r="BBO7" s="193"/>
      <c r="BBP7" s="193"/>
      <c r="BBQ7" s="193"/>
      <c r="BBR7" s="193"/>
      <c r="BBS7" s="193"/>
      <c r="BBT7" s="193"/>
      <c r="BBU7" s="193"/>
      <c r="BBV7" s="193"/>
      <c r="BBW7" s="193"/>
      <c r="BBX7" s="193"/>
      <c r="BBY7" s="193"/>
      <c r="BBZ7" s="193"/>
      <c r="BCA7" s="193"/>
      <c r="BCB7" s="193"/>
      <c r="BCC7" s="193"/>
      <c r="BCD7" s="193"/>
      <c r="BCE7" s="193"/>
      <c r="BCF7" s="193"/>
      <c r="BCG7" s="193"/>
      <c r="BCH7" s="193"/>
      <c r="BCI7" s="193"/>
      <c r="BCJ7" s="193"/>
      <c r="BCK7" s="193"/>
      <c r="BCL7" s="193"/>
      <c r="BCM7" s="193"/>
      <c r="BCN7" s="193"/>
      <c r="BCO7" s="193"/>
      <c r="BCP7" s="193"/>
      <c r="BCQ7" s="193"/>
      <c r="BCR7" s="193"/>
      <c r="BCS7" s="193"/>
      <c r="BCT7" s="193"/>
      <c r="BCU7" s="193"/>
      <c r="BCV7" s="193"/>
      <c r="BCW7" s="193"/>
      <c r="BCX7" s="193"/>
      <c r="BCY7" s="193"/>
      <c r="BCZ7" s="193"/>
      <c r="BDA7" s="193"/>
      <c r="BDB7" s="193"/>
      <c r="BDC7" s="193"/>
      <c r="BDD7" s="193"/>
      <c r="BDE7" s="193"/>
      <c r="BDF7" s="193"/>
      <c r="BDG7" s="193"/>
      <c r="BDH7" s="193"/>
      <c r="BDI7" s="193"/>
      <c r="BDJ7" s="193"/>
      <c r="BDK7" s="193"/>
      <c r="BDL7" s="193"/>
      <c r="BDM7" s="193"/>
      <c r="BDN7" s="193"/>
      <c r="BDO7" s="193"/>
      <c r="BDP7" s="193"/>
      <c r="BDQ7" s="193"/>
      <c r="BDR7" s="193"/>
      <c r="BDS7" s="193"/>
      <c r="BDT7" s="193"/>
      <c r="BDU7" s="193"/>
      <c r="BDV7" s="193"/>
      <c r="BDW7" s="193"/>
      <c r="BDX7" s="193"/>
      <c r="BDY7" s="193"/>
      <c r="BDZ7" s="193"/>
      <c r="BEA7" s="193"/>
      <c r="BEB7" s="193"/>
      <c r="BEC7" s="193"/>
      <c r="BED7" s="193"/>
      <c r="BEE7" s="193"/>
      <c r="BEF7" s="193"/>
      <c r="BEG7" s="193"/>
      <c r="BEH7" s="193"/>
      <c r="BEI7" s="193"/>
      <c r="BEJ7" s="193"/>
      <c r="BEK7" s="193"/>
      <c r="BEL7" s="193"/>
      <c r="BEM7" s="193"/>
      <c r="BEN7" s="193"/>
      <c r="BEO7" s="193"/>
      <c r="BEP7" s="193"/>
      <c r="BEQ7" s="193"/>
      <c r="BER7" s="193"/>
      <c r="BES7" s="193"/>
      <c r="BET7" s="193"/>
      <c r="BEU7" s="193"/>
      <c r="BEV7" s="193"/>
      <c r="BEW7" s="193"/>
      <c r="BEX7" s="193"/>
      <c r="BEY7" s="193"/>
      <c r="BEZ7" s="193"/>
      <c r="BFA7" s="193"/>
      <c r="BFB7" s="193"/>
      <c r="BFC7" s="193"/>
      <c r="BFD7" s="193"/>
      <c r="BFE7" s="193"/>
      <c r="BFF7" s="193"/>
      <c r="BFG7" s="193"/>
      <c r="BFH7" s="193"/>
      <c r="BFI7" s="193"/>
      <c r="BFJ7" s="193"/>
      <c r="BFK7" s="193"/>
      <c r="BFL7" s="193"/>
      <c r="BFM7" s="193"/>
      <c r="BFN7" s="193"/>
      <c r="BFO7" s="193"/>
      <c r="BFP7" s="193"/>
      <c r="BFQ7" s="193"/>
      <c r="BFR7" s="193"/>
      <c r="BFS7" s="193"/>
      <c r="BFT7" s="193"/>
      <c r="BFU7" s="193"/>
      <c r="BFV7" s="193"/>
      <c r="BFW7" s="193"/>
      <c r="BFX7" s="193"/>
      <c r="BFY7" s="193"/>
      <c r="BFZ7" s="193"/>
      <c r="BGA7" s="193"/>
      <c r="BGB7" s="193"/>
      <c r="BGC7" s="193"/>
      <c r="BGD7" s="193"/>
      <c r="BGE7" s="193"/>
      <c r="BGF7" s="193"/>
      <c r="BGG7" s="193"/>
      <c r="BGH7" s="193"/>
      <c r="BGI7" s="193"/>
      <c r="BGJ7" s="193"/>
      <c r="BGK7" s="193"/>
      <c r="BGL7" s="193"/>
      <c r="BGM7" s="193"/>
      <c r="BGN7" s="193"/>
      <c r="BGO7" s="193"/>
      <c r="BGP7" s="193"/>
      <c r="BGQ7" s="193"/>
      <c r="BGR7" s="193"/>
      <c r="BGS7" s="193"/>
      <c r="BGT7" s="193"/>
      <c r="BGU7" s="193"/>
      <c r="BGV7" s="193"/>
      <c r="BGW7" s="193"/>
      <c r="BGX7" s="193"/>
      <c r="BGY7" s="193"/>
      <c r="BGZ7" s="193"/>
      <c r="BHA7" s="193"/>
      <c r="BHB7" s="193"/>
      <c r="BHC7" s="193"/>
      <c r="BHD7" s="193"/>
      <c r="BHE7" s="193"/>
      <c r="BHF7" s="193"/>
      <c r="BHG7" s="193"/>
      <c r="BHH7" s="193"/>
      <c r="BHI7" s="193"/>
      <c r="BHJ7" s="193"/>
      <c r="BHK7" s="193"/>
      <c r="BHL7" s="193"/>
      <c r="BHM7" s="193"/>
      <c r="BHN7" s="193"/>
      <c r="BHO7" s="193"/>
      <c r="BHP7" s="193"/>
      <c r="BHQ7" s="193"/>
      <c r="BHR7" s="193"/>
      <c r="BHS7" s="193"/>
      <c r="BHT7" s="193"/>
      <c r="BHU7" s="193"/>
      <c r="BHV7" s="193"/>
      <c r="BHW7" s="193"/>
      <c r="BHX7" s="193"/>
      <c r="BHY7" s="193"/>
      <c r="BHZ7" s="193"/>
      <c r="BIA7" s="193"/>
      <c r="BIB7" s="193"/>
      <c r="BIC7" s="193"/>
      <c r="BID7" s="193"/>
      <c r="BIE7" s="193"/>
      <c r="BIF7" s="193"/>
      <c r="BIG7" s="193"/>
      <c r="BIH7" s="193"/>
      <c r="BII7" s="193"/>
      <c r="BIJ7" s="193"/>
      <c r="BIK7" s="193"/>
      <c r="BIL7" s="193"/>
      <c r="BIM7" s="193"/>
      <c r="BIN7" s="193"/>
      <c r="BIO7" s="193"/>
      <c r="BIP7" s="193"/>
      <c r="BIQ7" s="193"/>
      <c r="BIR7" s="193"/>
      <c r="BIS7" s="193"/>
      <c r="BIT7" s="193"/>
      <c r="BIU7" s="193"/>
      <c r="BIV7" s="193"/>
      <c r="BIW7" s="193"/>
      <c r="BIX7" s="193"/>
      <c r="BIY7" s="193"/>
      <c r="BIZ7" s="193"/>
      <c r="BJA7" s="193"/>
      <c r="BJB7" s="193"/>
      <c r="BJC7" s="193"/>
      <c r="BJD7" s="193"/>
      <c r="BJE7" s="193"/>
      <c r="BJF7" s="193"/>
      <c r="BJG7" s="193"/>
      <c r="BJH7" s="193"/>
      <c r="BJI7" s="193"/>
      <c r="BJJ7" s="193"/>
      <c r="BJK7" s="193"/>
      <c r="BJL7" s="193"/>
      <c r="BJM7" s="193"/>
      <c r="BJN7" s="193"/>
      <c r="BJO7" s="193"/>
      <c r="BJP7" s="193"/>
      <c r="BJQ7" s="193"/>
      <c r="BJR7" s="193"/>
      <c r="BJS7" s="193"/>
      <c r="BJT7" s="193"/>
      <c r="BJU7" s="193"/>
      <c r="BJV7" s="193"/>
      <c r="BJW7" s="193"/>
      <c r="BJX7" s="193"/>
      <c r="BJY7" s="193"/>
      <c r="BJZ7" s="193"/>
      <c r="BKA7" s="193"/>
      <c r="BKB7" s="193"/>
      <c r="BKC7" s="193"/>
      <c r="BKD7" s="193"/>
      <c r="BKE7" s="193"/>
      <c r="BKF7" s="193"/>
      <c r="BKG7" s="193"/>
      <c r="BKH7" s="193"/>
      <c r="BKI7" s="193"/>
      <c r="BKJ7" s="193"/>
      <c r="BKK7" s="193"/>
      <c r="BKL7" s="193"/>
      <c r="BKM7" s="193"/>
      <c r="BKN7" s="193"/>
      <c r="BKO7" s="193"/>
      <c r="BKP7" s="193"/>
      <c r="BKQ7" s="193"/>
      <c r="BKR7" s="193"/>
      <c r="BKS7" s="193"/>
      <c r="BKT7" s="193"/>
      <c r="BKU7" s="193"/>
      <c r="BKV7" s="193"/>
      <c r="BKW7" s="193"/>
      <c r="BKX7" s="193"/>
      <c r="BKY7" s="193"/>
      <c r="BKZ7" s="193"/>
      <c r="BLA7" s="193"/>
      <c r="BLB7" s="193"/>
      <c r="BLC7" s="193"/>
      <c r="BLD7" s="193"/>
      <c r="BLE7" s="193"/>
      <c r="BLF7" s="193"/>
      <c r="BLG7" s="193"/>
      <c r="BLH7" s="193"/>
      <c r="BLI7" s="193"/>
      <c r="BLJ7" s="193"/>
      <c r="BLK7" s="193"/>
      <c r="BLL7" s="193"/>
      <c r="BLM7" s="193"/>
      <c r="BLN7" s="193"/>
      <c r="BLO7" s="193"/>
      <c r="BLP7" s="193"/>
      <c r="BLQ7" s="193"/>
      <c r="BLR7" s="193"/>
      <c r="BLS7" s="193"/>
      <c r="BLT7" s="193"/>
      <c r="BLU7" s="193"/>
      <c r="BLV7" s="193"/>
      <c r="BLW7" s="193"/>
      <c r="BLX7" s="193"/>
      <c r="BLY7" s="193"/>
      <c r="BLZ7" s="193"/>
      <c r="BMA7" s="193"/>
      <c r="BMB7" s="193"/>
      <c r="BMC7" s="193"/>
      <c r="BMD7" s="193"/>
      <c r="BME7" s="193"/>
      <c r="BMF7" s="193"/>
      <c r="BMG7" s="193"/>
      <c r="BMH7" s="193"/>
      <c r="BMI7" s="193"/>
      <c r="BMJ7" s="193"/>
      <c r="BMK7" s="193"/>
      <c r="BML7" s="193"/>
      <c r="BMM7" s="193"/>
      <c r="BMN7" s="193"/>
      <c r="BMO7" s="193"/>
      <c r="BMP7" s="193"/>
      <c r="BMQ7" s="193"/>
      <c r="BMR7" s="193"/>
      <c r="BMS7" s="193"/>
      <c r="BMT7" s="193"/>
      <c r="BMU7" s="193"/>
      <c r="BMV7" s="193"/>
      <c r="BMW7" s="193"/>
      <c r="BMX7" s="193"/>
      <c r="BMY7" s="193"/>
      <c r="BMZ7" s="193"/>
      <c r="BNA7" s="193"/>
      <c r="BNB7" s="193"/>
      <c r="BNC7" s="193"/>
      <c r="BND7" s="193"/>
      <c r="BNE7" s="193"/>
      <c r="BNF7" s="193"/>
      <c r="BNG7" s="193"/>
      <c r="BNH7" s="193"/>
      <c r="BNI7" s="193"/>
      <c r="BNJ7" s="193"/>
      <c r="BNK7" s="193"/>
      <c r="BNL7" s="193"/>
      <c r="BNM7" s="193"/>
      <c r="BNN7" s="193"/>
      <c r="BNO7" s="193"/>
      <c r="BNP7" s="193"/>
      <c r="BNQ7" s="193"/>
      <c r="BNR7" s="193"/>
      <c r="BNS7" s="193"/>
      <c r="BNT7" s="193"/>
      <c r="BNU7" s="193"/>
      <c r="BNV7" s="193"/>
      <c r="BNW7" s="193"/>
      <c r="BNX7" s="193"/>
      <c r="BNY7" s="193"/>
      <c r="BNZ7" s="193"/>
      <c r="BOA7" s="193"/>
      <c r="BOB7" s="193"/>
      <c r="BOC7" s="193"/>
      <c r="BOD7" s="193"/>
      <c r="BOE7" s="193"/>
      <c r="BOF7" s="193"/>
      <c r="BOG7" s="193"/>
      <c r="BOH7" s="193"/>
      <c r="BOI7" s="193"/>
      <c r="BOJ7" s="193"/>
      <c r="BOK7" s="193"/>
      <c r="BOL7" s="193"/>
      <c r="BOM7" s="193"/>
      <c r="BON7" s="193"/>
      <c r="BOO7" s="193"/>
      <c r="BOP7" s="193"/>
      <c r="BOQ7" s="193"/>
      <c r="BOR7" s="193"/>
      <c r="BOS7" s="193"/>
      <c r="BOT7" s="193"/>
      <c r="BOU7" s="193"/>
      <c r="BOV7" s="193"/>
      <c r="BOW7" s="193"/>
      <c r="BOX7" s="193"/>
      <c r="BOY7" s="193"/>
      <c r="BOZ7" s="193"/>
      <c r="BPA7" s="193"/>
      <c r="BPB7" s="193"/>
      <c r="BPC7" s="193"/>
      <c r="BPD7" s="193"/>
      <c r="BPE7" s="193"/>
      <c r="BPF7" s="193"/>
      <c r="BPG7" s="193"/>
      <c r="BPH7" s="193"/>
      <c r="BPI7" s="193"/>
      <c r="BPJ7" s="193"/>
      <c r="BPK7" s="193"/>
      <c r="BPL7" s="193"/>
      <c r="BPM7" s="193"/>
      <c r="BPN7" s="193"/>
      <c r="BPO7" s="193"/>
      <c r="BPP7" s="193"/>
      <c r="BPQ7" s="193"/>
      <c r="BPR7" s="193"/>
      <c r="BPS7" s="193"/>
      <c r="BPT7" s="193"/>
      <c r="BPU7" s="193"/>
      <c r="BPV7" s="193"/>
      <c r="BPW7" s="193"/>
      <c r="BPX7" s="193"/>
      <c r="BPY7" s="193"/>
      <c r="BPZ7" s="193"/>
      <c r="BQA7" s="193"/>
      <c r="BQB7" s="193"/>
      <c r="BQC7" s="193"/>
      <c r="BQD7" s="193"/>
      <c r="BQE7" s="193"/>
      <c r="BQF7" s="193"/>
      <c r="BQG7" s="193"/>
      <c r="BQH7" s="193"/>
      <c r="BQI7" s="193"/>
      <c r="BQJ7" s="193"/>
      <c r="BQK7" s="193"/>
      <c r="BQL7" s="193"/>
      <c r="BQM7" s="193"/>
      <c r="BQN7" s="193"/>
      <c r="BQO7" s="193"/>
      <c r="BQP7" s="193"/>
      <c r="BQQ7" s="193"/>
      <c r="BQR7" s="193"/>
      <c r="BQS7" s="193"/>
      <c r="BQT7" s="193"/>
      <c r="BQU7" s="193"/>
      <c r="BQV7" s="193"/>
      <c r="BQW7" s="193"/>
      <c r="BQX7" s="193"/>
      <c r="BQY7" s="193"/>
      <c r="BQZ7" s="193"/>
      <c r="BRA7" s="193"/>
      <c r="BRB7" s="193"/>
      <c r="BRC7" s="193"/>
      <c r="BRD7" s="193"/>
      <c r="BRE7" s="193"/>
      <c r="BRF7" s="193"/>
      <c r="BRG7" s="193"/>
      <c r="BRH7" s="193"/>
      <c r="BRI7" s="193"/>
      <c r="BRJ7" s="193"/>
      <c r="BRK7" s="193"/>
      <c r="BRL7" s="193"/>
      <c r="BRM7" s="193"/>
      <c r="BRN7" s="193"/>
      <c r="BRO7" s="193"/>
      <c r="BRP7" s="193"/>
      <c r="BRQ7" s="193"/>
      <c r="BRR7" s="193"/>
      <c r="BRS7" s="193"/>
      <c r="BRT7" s="193"/>
      <c r="BRU7" s="193"/>
      <c r="BRV7" s="193"/>
      <c r="BRW7" s="193"/>
      <c r="BRX7" s="193"/>
      <c r="BRY7" s="193"/>
      <c r="BRZ7" s="193"/>
      <c r="BSA7" s="193"/>
      <c r="BSB7" s="193"/>
      <c r="BSC7" s="193"/>
      <c r="BSD7" s="193"/>
      <c r="BSE7" s="193"/>
      <c r="BSF7" s="193"/>
      <c r="BSG7" s="193"/>
      <c r="BSH7" s="193"/>
      <c r="BSI7" s="193"/>
      <c r="BSJ7" s="193"/>
      <c r="BSK7" s="193"/>
      <c r="BSL7" s="193"/>
      <c r="BSM7" s="193"/>
      <c r="BSN7" s="193"/>
      <c r="BSO7" s="193"/>
      <c r="BSP7" s="193"/>
      <c r="BSQ7" s="193"/>
      <c r="BSR7" s="193"/>
      <c r="BSS7" s="193"/>
      <c r="BST7" s="193"/>
      <c r="BSU7" s="193"/>
      <c r="BSV7" s="193"/>
      <c r="BSW7" s="193"/>
      <c r="BSX7" s="193"/>
      <c r="BSY7" s="193"/>
      <c r="BSZ7" s="193"/>
      <c r="BTA7" s="193"/>
      <c r="BTB7" s="193"/>
      <c r="BTC7" s="193"/>
      <c r="BTD7" s="193"/>
      <c r="BTE7" s="193"/>
      <c r="BTF7" s="193"/>
      <c r="BTG7" s="193"/>
      <c r="BTH7" s="193"/>
      <c r="BTI7" s="193"/>
      <c r="BTJ7" s="193"/>
      <c r="BTK7" s="193"/>
      <c r="BTL7" s="193"/>
      <c r="BTM7" s="193"/>
      <c r="BTN7" s="193"/>
      <c r="BTO7" s="193"/>
      <c r="BTP7" s="193"/>
      <c r="BTQ7" s="193"/>
      <c r="BTR7" s="193"/>
      <c r="BTS7" s="193"/>
      <c r="BTT7" s="193"/>
      <c r="BTU7" s="193"/>
      <c r="BTV7" s="193"/>
      <c r="BTW7" s="193"/>
      <c r="BTX7" s="193"/>
      <c r="BTY7" s="193"/>
      <c r="BTZ7" s="193"/>
      <c r="BUA7" s="193"/>
      <c r="BUB7" s="193"/>
      <c r="BUC7" s="193"/>
      <c r="BUD7" s="193"/>
      <c r="BUE7" s="193"/>
      <c r="BUF7" s="193"/>
      <c r="BUG7" s="193"/>
      <c r="BUH7" s="193"/>
      <c r="BUI7" s="193"/>
      <c r="BUJ7" s="193"/>
      <c r="BUK7" s="193"/>
      <c r="BUL7" s="193"/>
      <c r="BUM7" s="193"/>
      <c r="BUN7" s="193"/>
      <c r="BUO7" s="193"/>
      <c r="BUP7" s="193"/>
      <c r="BUQ7" s="193"/>
      <c r="BUR7" s="193"/>
      <c r="BUS7" s="193"/>
      <c r="BUT7" s="193"/>
      <c r="BUU7" s="193"/>
      <c r="BUV7" s="193"/>
      <c r="BUW7" s="193"/>
      <c r="BUX7" s="193"/>
      <c r="BUY7" s="193"/>
      <c r="BUZ7" s="193"/>
      <c r="BVA7" s="193"/>
      <c r="BVB7" s="193"/>
      <c r="BVC7" s="193"/>
      <c r="BVD7" s="193"/>
      <c r="BVE7" s="193"/>
      <c r="BVF7" s="193"/>
      <c r="BVG7" s="193"/>
      <c r="BVH7" s="193"/>
      <c r="BVI7" s="193"/>
      <c r="BVJ7" s="193"/>
      <c r="BVK7" s="193"/>
      <c r="BVL7" s="193"/>
      <c r="BVM7" s="193"/>
      <c r="BVN7" s="193"/>
      <c r="BVO7" s="193"/>
      <c r="BVP7" s="193"/>
      <c r="BVQ7" s="193"/>
      <c r="BVR7" s="193"/>
      <c r="BVS7" s="193"/>
      <c r="BVT7" s="193"/>
      <c r="BVU7" s="193"/>
      <c r="BVV7" s="193"/>
      <c r="BVW7" s="193"/>
      <c r="BVX7" s="193"/>
      <c r="BVY7" s="193"/>
      <c r="BVZ7" s="193"/>
      <c r="BWA7" s="193"/>
      <c r="BWB7" s="193"/>
      <c r="BWC7" s="193"/>
      <c r="BWD7" s="193"/>
      <c r="BWE7" s="193"/>
      <c r="BWF7" s="193"/>
      <c r="BWG7" s="193"/>
      <c r="BWH7" s="193"/>
      <c r="BWI7" s="193"/>
      <c r="BWJ7" s="193"/>
      <c r="BWK7" s="193"/>
      <c r="BWL7" s="193"/>
      <c r="BWM7" s="193"/>
      <c r="BWN7" s="193"/>
      <c r="BWO7" s="193"/>
      <c r="BWP7" s="193"/>
      <c r="BWQ7" s="193"/>
      <c r="BWR7" s="193"/>
      <c r="BWS7" s="193"/>
      <c r="BWT7" s="193"/>
      <c r="BWU7" s="193"/>
      <c r="BWV7" s="193"/>
      <c r="BWW7" s="193"/>
      <c r="BWX7" s="193"/>
      <c r="BWY7" s="193"/>
      <c r="BWZ7" s="193"/>
      <c r="BXA7" s="193"/>
      <c r="BXB7" s="193"/>
      <c r="BXC7" s="193"/>
      <c r="BXD7" s="193"/>
      <c r="BXE7" s="193"/>
      <c r="BXF7" s="193"/>
      <c r="BXG7" s="193"/>
      <c r="BXH7" s="193"/>
      <c r="BXI7" s="193"/>
      <c r="BXJ7" s="193"/>
      <c r="BXK7" s="193"/>
      <c r="BXL7" s="193"/>
      <c r="BXM7" s="193"/>
      <c r="BXN7" s="193"/>
      <c r="BXO7" s="193"/>
      <c r="BXP7" s="193"/>
      <c r="BXQ7" s="193"/>
      <c r="BXR7" s="193"/>
      <c r="BXS7" s="193"/>
      <c r="BXT7" s="193"/>
      <c r="BXU7" s="193"/>
      <c r="BXV7" s="193"/>
      <c r="BXW7" s="193"/>
      <c r="BXX7" s="193"/>
      <c r="BXY7" s="193"/>
      <c r="BXZ7" s="193"/>
      <c r="BYA7" s="193"/>
      <c r="BYB7" s="193"/>
      <c r="BYC7" s="193"/>
      <c r="BYD7" s="193"/>
      <c r="BYE7" s="193"/>
      <c r="BYF7" s="193"/>
      <c r="BYG7" s="193"/>
      <c r="BYH7" s="193"/>
      <c r="BYI7" s="193"/>
      <c r="BYJ7" s="193"/>
      <c r="BYK7" s="193"/>
      <c r="BYL7" s="193"/>
      <c r="BYM7" s="193"/>
      <c r="BYN7" s="193"/>
      <c r="BYO7" s="193"/>
      <c r="BYP7" s="193"/>
      <c r="BYQ7" s="193"/>
      <c r="BYR7" s="193"/>
      <c r="BYS7" s="193"/>
      <c r="BYT7" s="193"/>
      <c r="BYU7" s="193"/>
      <c r="BYV7" s="193"/>
      <c r="BYW7" s="193"/>
      <c r="BYX7" s="193"/>
      <c r="BYY7" s="193"/>
      <c r="BYZ7" s="193"/>
      <c r="BZA7" s="193"/>
      <c r="BZB7" s="193"/>
      <c r="BZC7" s="193"/>
      <c r="BZD7" s="193"/>
      <c r="BZE7" s="193"/>
      <c r="BZF7" s="193"/>
      <c r="BZG7" s="193"/>
      <c r="BZH7" s="193"/>
      <c r="BZI7" s="193"/>
      <c r="BZJ7" s="193"/>
      <c r="BZK7" s="193"/>
      <c r="BZL7" s="193"/>
      <c r="BZM7" s="193"/>
      <c r="BZN7" s="193"/>
      <c r="BZO7" s="193"/>
      <c r="BZP7" s="193"/>
      <c r="BZQ7" s="193"/>
      <c r="BZR7" s="193"/>
      <c r="BZS7" s="193"/>
      <c r="BZT7" s="193"/>
      <c r="BZU7" s="193"/>
      <c r="BZV7" s="193"/>
      <c r="BZW7" s="193"/>
      <c r="BZX7" s="193"/>
      <c r="BZY7" s="193"/>
      <c r="BZZ7" s="193"/>
      <c r="CAA7" s="193"/>
      <c r="CAB7" s="193"/>
      <c r="CAC7" s="193"/>
      <c r="CAD7" s="193"/>
      <c r="CAE7" s="193"/>
      <c r="CAF7" s="193"/>
      <c r="CAG7" s="193"/>
      <c r="CAH7" s="193"/>
      <c r="CAI7" s="193"/>
      <c r="CAJ7" s="193"/>
      <c r="CAK7" s="193"/>
      <c r="CAL7" s="193"/>
      <c r="CAM7" s="193"/>
      <c r="CAN7" s="193"/>
      <c r="CAO7" s="193"/>
      <c r="CAP7" s="193"/>
      <c r="CAQ7" s="193"/>
      <c r="CAR7" s="193"/>
      <c r="CAS7" s="193"/>
      <c r="CAT7" s="193"/>
      <c r="CAU7" s="193"/>
      <c r="CAV7" s="193"/>
      <c r="CAW7" s="193"/>
      <c r="CAX7" s="193"/>
      <c r="CAY7" s="193"/>
      <c r="CAZ7" s="193"/>
      <c r="CBA7" s="193"/>
      <c r="CBB7" s="193"/>
      <c r="CBC7" s="193"/>
      <c r="CBD7" s="193"/>
      <c r="CBE7" s="193"/>
      <c r="CBF7" s="193"/>
      <c r="CBG7" s="193"/>
      <c r="CBH7" s="193"/>
      <c r="CBI7" s="193"/>
      <c r="CBJ7" s="193"/>
      <c r="CBK7" s="193"/>
      <c r="CBL7" s="193"/>
      <c r="CBM7" s="193"/>
      <c r="CBN7" s="193"/>
      <c r="CBO7" s="193"/>
      <c r="CBP7" s="193"/>
      <c r="CBQ7" s="193"/>
      <c r="CBR7" s="193"/>
      <c r="CBS7" s="193"/>
      <c r="CBT7" s="193"/>
      <c r="CBU7" s="193"/>
      <c r="CBV7" s="193"/>
      <c r="CBW7" s="193"/>
      <c r="CBX7" s="193"/>
      <c r="CBY7" s="193"/>
      <c r="CBZ7" s="193"/>
      <c r="CCA7" s="193"/>
      <c r="CCB7" s="193"/>
      <c r="CCC7" s="193"/>
      <c r="CCD7" s="193"/>
      <c r="CCE7" s="193"/>
      <c r="CCF7" s="193"/>
      <c r="CCG7" s="193"/>
      <c r="CCH7" s="193"/>
      <c r="CCI7" s="193"/>
      <c r="CCJ7" s="193"/>
      <c r="CCK7" s="193"/>
      <c r="CCL7" s="193"/>
      <c r="CCM7" s="193"/>
      <c r="CCN7" s="193"/>
      <c r="CCO7" s="193"/>
      <c r="CCP7" s="193"/>
      <c r="CCQ7" s="193"/>
      <c r="CCR7" s="193"/>
      <c r="CCS7" s="193"/>
      <c r="CCT7" s="193"/>
      <c r="CCU7" s="193"/>
      <c r="CCV7" s="193"/>
      <c r="CCW7" s="193"/>
      <c r="CCX7" s="193"/>
      <c r="CCY7" s="193"/>
      <c r="CCZ7" s="193"/>
      <c r="CDA7" s="193"/>
      <c r="CDB7" s="193"/>
      <c r="CDC7" s="193"/>
      <c r="CDD7" s="193"/>
      <c r="CDE7" s="193"/>
      <c r="CDF7" s="193"/>
      <c r="CDG7" s="193"/>
      <c r="CDH7" s="193"/>
      <c r="CDI7" s="193"/>
      <c r="CDJ7" s="193"/>
      <c r="CDK7" s="193"/>
      <c r="CDL7" s="193"/>
      <c r="CDM7" s="193"/>
      <c r="CDN7" s="193"/>
      <c r="CDO7" s="193"/>
      <c r="CDP7" s="193"/>
      <c r="CDQ7" s="193"/>
      <c r="CDR7" s="193"/>
      <c r="CDS7" s="193"/>
      <c r="CDT7" s="193"/>
      <c r="CDU7" s="193"/>
      <c r="CDV7" s="193"/>
      <c r="CDW7" s="193"/>
      <c r="CDX7" s="193"/>
      <c r="CDY7" s="193"/>
      <c r="CDZ7" s="193"/>
      <c r="CEA7" s="193"/>
      <c r="CEB7" s="193"/>
      <c r="CEC7" s="193"/>
      <c r="CED7" s="193"/>
      <c r="CEE7" s="193"/>
      <c r="CEF7" s="193"/>
      <c r="CEG7" s="193"/>
      <c r="CEH7" s="193"/>
      <c r="CEI7" s="193"/>
      <c r="CEJ7" s="193"/>
      <c r="CEK7" s="193"/>
      <c r="CEL7" s="193"/>
      <c r="CEM7" s="193"/>
      <c r="CEN7" s="193"/>
      <c r="CEO7" s="193"/>
      <c r="CEP7" s="193"/>
      <c r="CEQ7" s="193"/>
      <c r="CER7" s="193"/>
      <c r="CES7" s="193"/>
      <c r="CET7" s="193"/>
      <c r="CEU7" s="193"/>
      <c r="CEV7" s="193"/>
      <c r="CEW7" s="193"/>
      <c r="CEX7" s="193"/>
      <c r="CEY7" s="193"/>
      <c r="CEZ7" s="193"/>
      <c r="CFA7" s="193"/>
      <c r="CFB7" s="193"/>
      <c r="CFC7" s="193"/>
      <c r="CFD7" s="193"/>
      <c r="CFE7" s="193"/>
      <c r="CFF7" s="193"/>
      <c r="CFG7" s="193"/>
      <c r="CFH7" s="193"/>
      <c r="CFI7" s="193"/>
      <c r="CFJ7" s="193"/>
      <c r="CFK7" s="193"/>
      <c r="CFL7" s="193"/>
      <c r="CFM7" s="193"/>
      <c r="CFN7" s="193"/>
      <c r="CFO7" s="193"/>
      <c r="CFP7" s="193"/>
      <c r="CFQ7" s="193"/>
      <c r="CFR7" s="193"/>
      <c r="CFS7" s="193"/>
      <c r="CFT7" s="193"/>
      <c r="CFU7" s="193"/>
      <c r="CFV7" s="193"/>
      <c r="CFW7" s="193"/>
      <c r="CFX7" s="193"/>
      <c r="CFY7" s="193"/>
      <c r="CFZ7" s="193"/>
      <c r="CGA7" s="193"/>
      <c r="CGB7" s="193"/>
      <c r="CGC7" s="193"/>
      <c r="CGD7" s="193"/>
      <c r="CGE7" s="193"/>
      <c r="CGF7" s="193"/>
      <c r="CGG7" s="193"/>
      <c r="CGH7" s="193"/>
      <c r="CGI7" s="193"/>
      <c r="CGJ7" s="193"/>
      <c r="CGK7" s="193"/>
      <c r="CGL7" s="193"/>
      <c r="CGM7" s="193"/>
      <c r="CGN7" s="193"/>
      <c r="CGO7" s="193"/>
      <c r="CGP7" s="193"/>
      <c r="CGQ7" s="193"/>
      <c r="CGR7" s="193"/>
      <c r="CGS7" s="193"/>
      <c r="CGT7" s="193"/>
      <c r="CGU7" s="193"/>
      <c r="CGV7" s="193"/>
      <c r="CGW7" s="193"/>
      <c r="CGX7" s="193"/>
      <c r="CGY7" s="193"/>
      <c r="CGZ7" s="193"/>
      <c r="CHA7" s="193"/>
      <c r="CHB7" s="193"/>
      <c r="CHC7" s="193"/>
      <c r="CHD7" s="193"/>
      <c r="CHE7" s="193"/>
      <c r="CHF7" s="193"/>
      <c r="CHG7" s="193"/>
      <c r="CHH7" s="193"/>
      <c r="CHI7" s="193"/>
      <c r="CHJ7" s="193"/>
      <c r="CHK7" s="193"/>
      <c r="CHL7" s="193"/>
      <c r="CHM7" s="193"/>
      <c r="CHN7" s="193"/>
      <c r="CHO7" s="193"/>
      <c r="CHP7" s="193"/>
      <c r="CHQ7" s="193"/>
      <c r="CHR7" s="193"/>
      <c r="CHS7" s="193"/>
      <c r="CHT7" s="193"/>
      <c r="CHU7" s="193"/>
      <c r="CHV7" s="193"/>
      <c r="CHW7" s="193"/>
      <c r="CHX7" s="193"/>
      <c r="CHY7" s="193"/>
      <c r="CHZ7" s="193"/>
      <c r="CIA7" s="193"/>
      <c r="CIB7" s="193"/>
      <c r="CIC7" s="193"/>
      <c r="CID7" s="193"/>
      <c r="CIE7" s="193"/>
      <c r="CIF7" s="193"/>
      <c r="CIG7" s="193"/>
      <c r="CIH7" s="193"/>
      <c r="CII7" s="193"/>
      <c r="CIJ7" s="193"/>
      <c r="CIK7" s="193"/>
      <c r="CIL7" s="193"/>
      <c r="CIM7" s="193"/>
      <c r="CIN7" s="193"/>
      <c r="CIO7" s="193"/>
      <c r="CIP7" s="193"/>
      <c r="CIQ7" s="193"/>
      <c r="CIR7" s="193"/>
      <c r="CIS7" s="193"/>
      <c r="CIT7" s="193"/>
      <c r="CIU7" s="193"/>
      <c r="CIV7" s="193"/>
      <c r="CIW7" s="193"/>
      <c r="CIX7" s="193"/>
      <c r="CIY7" s="193"/>
      <c r="CIZ7" s="193"/>
      <c r="CJA7" s="193"/>
      <c r="CJB7" s="193"/>
      <c r="CJC7" s="193"/>
      <c r="CJD7" s="193"/>
      <c r="CJE7" s="193"/>
      <c r="CJF7" s="193"/>
      <c r="CJG7" s="193"/>
      <c r="CJH7" s="193"/>
      <c r="CJI7" s="193"/>
      <c r="CJJ7" s="193"/>
      <c r="CJK7" s="193"/>
      <c r="CJL7" s="193"/>
      <c r="CJM7" s="193"/>
      <c r="CJN7" s="193"/>
      <c r="CJO7" s="193"/>
      <c r="CJP7" s="193"/>
      <c r="CJQ7" s="193"/>
      <c r="CJR7" s="193"/>
      <c r="CJS7" s="193"/>
      <c r="CJT7" s="193"/>
      <c r="CJU7" s="193"/>
      <c r="CJV7" s="193"/>
      <c r="CJW7" s="193"/>
      <c r="CJX7" s="193"/>
      <c r="CJY7" s="193"/>
      <c r="CJZ7" s="193"/>
      <c r="CKA7" s="193"/>
      <c r="CKB7" s="193"/>
      <c r="CKC7" s="193"/>
      <c r="CKD7" s="193"/>
      <c r="CKE7" s="193"/>
      <c r="CKF7" s="193"/>
      <c r="CKG7" s="193"/>
      <c r="CKH7" s="193"/>
      <c r="CKI7" s="193"/>
      <c r="CKJ7" s="193"/>
      <c r="CKK7" s="193"/>
      <c r="CKL7" s="193"/>
      <c r="CKM7" s="193"/>
      <c r="CKN7" s="193"/>
      <c r="CKO7" s="193"/>
      <c r="CKP7" s="193"/>
      <c r="CKQ7" s="193"/>
      <c r="CKR7" s="193"/>
      <c r="CKS7" s="193"/>
      <c r="CKT7" s="193"/>
      <c r="CKU7" s="193"/>
      <c r="CKV7" s="193"/>
      <c r="CKW7" s="193"/>
      <c r="CKX7" s="193"/>
      <c r="CKY7" s="193"/>
      <c r="CKZ7" s="193"/>
      <c r="CLA7" s="193"/>
      <c r="CLB7" s="193"/>
      <c r="CLC7" s="193"/>
      <c r="CLD7" s="193"/>
      <c r="CLE7" s="193"/>
      <c r="CLF7" s="193"/>
      <c r="CLG7" s="193"/>
      <c r="CLH7" s="193"/>
      <c r="CLI7" s="193"/>
      <c r="CLJ7" s="193"/>
      <c r="CLK7" s="193"/>
      <c r="CLL7" s="193"/>
      <c r="CLM7" s="193"/>
      <c r="CLN7" s="193"/>
      <c r="CLO7" s="193"/>
      <c r="CLP7" s="193"/>
      <c r="CLQ7" s="193"/>
      <c r="CLR7" s="193"/>
      <c r="CLS7" s="193"/>
      <c r="CLT7" s="193"/>
      <c r="CLU7" s="193"/>
      <c r="CLV7" s="193"/>
      <c r="CLW7" s="193"/>
      <c r="CLX7" s="193"/>
      <c r="CLY7" s="193"/>
      <c r="CLZ7" s="193"/>
      <c r="CMA7" s="193"/>
      <c r="CMB7" s="193"/>
      <c r="CMC7" s="193"/>
      <c r="CMD7" s="193"/>
      <c r="CME7" s="193"/>
      <c r="CMF7" s="193"/>
      <c r="CMG7" s="193"/>
      <c r="CMH7" s="193"/>
      <c r="CMI7" s="193"/>
      <c r="CMJ7" s="193"/>
      <c r="CMK7" s="193"/>
      <c r="CML7" s="193"/>
      <c r="CMM7" s="193"/>
      <c r="CMN7" s="193"/>
      <c r="CMO7" s="193"/>
      <c r="CMP7" s="193"/>
      <c r="CMQ7" s="193"/>
      <c r="CMR7" s="193"/>
      <c r="CMS7" s="193"/>
      <c r="CMT7" s="193"/>
      <c r="CMU7" s="193"/>
      <c r="CMV7" s="193"/>
      <c r="CMW7" s="193"/>
      <c r="CMX7" s="193"/>
      <c r="CMY7" s="193"/>
      <c r="CMZ7" s="193"/>
      <c r="CNA7" s="193"/>
      <c r="CNB7" s="193"/>
      <c r="CNC7" s="193"/>
      <c r="CND7" s="193"/>
      <c r="CNE7" s="193"/>
      <c r="CNF7" s="193"/>
      <c r="CNG7" s="193"/>
      <c r="CNH7" s="193"/>
      <c r="CNI7" s="193"/>
      <c r="CNJ7" s="193"/>
      <c r="CNK7" s="193"/>
      <c r="CNL7" s="193"/>
      <c r="CNM7" s="193"/>
      <c r="CNN7" s="193"/>
      <c r="CNO7" s="193"/>
      <c r="CNP7" s="193"/>
      <c r="CNQ7" s="193"/>
      <c r="CNR7" s="193"/>
      <c r="CNS7" s="193"/>
      <c r="CNT7" s="193"/>
      <c r="CNU7" s="193"/>
      <c r="CNV7" s="193"/>
      <c r="CNW7" s="193"/>
      <c r="CNX7" s="193"/>
      <c r="CNY7" s="193"/>
      <c r="CNZ7" s="193"/>
      <c r="COA7" s="193"/>
      <c r="COB7" s="193"/>
      <c r="COC7" s="193"/>
      <c r="COD7" s="193"/>
      <c r="COE7" s="193"/>
      <c r="COF7" s="193"/>
      <c r="COG7" s="193"/>
      <c r="COH7" s="193"/>
      <c r="COI7" s="193"/>
      <c r="COJ7" s="193"/>
      <c r="COK7" s="193"/>
      <c r="COL7" s="193"/>
      <c r="COM7" s="193"/>
      <c r="CON7" s="193"/>
      <c r="COO7" s="193"/>
      <c r="COP7" s="193"/>
      <c r="COQ7" s="193"/>
      <c r="COR7" s="193"/>
      <c r="COS7" s="193"/>
      <c r="COT7" s="193"/>
      <c r="COU7" s="193"/>
      <c r="COV7" s="193"/>
      <c r="COW7" s="193"/>
      <c r="COX7" s="193"/>
      <c r="COY7" s="193"/>
      <c r="COZ7" s="193"/>
      <c r="CPA7" s="193"/>
      <c r="CPB7" s="193"/>
      <c r="CPC7" s="193"/>
      <c r="CPD7" s="193"/>
      <c r="CPE7" s="193"/>
      <c r="CPF7" s="193"/>
      <c r="CPG7" s="193"/>
      <c r="CPH7" s="193"/>
      <c r="CPI7" s="193"/>
      <c r="CPJ7" s="193"/>
      <c r="CPK7" s="193"/>
      <c r="CPL7" s="193"/>
      <c r="CPM7" s="193"/>
      <c r="CPN7" s="193"/>
      <c r="CPO7" s="193"/>
      <c r="CPP7" s="193"/>
      <c r="CPQ7" s="193"/>
      <c r="CPR7" s="193"/>
      <c r="CPS7" s="193"/>
      <c r="CPT7" s="193"/>
      <c r="CPU7" s="193"/>
      <c r="CPV7" s="193"/>
      <c r="CPW7" s="193"/>
      <c r="CPX7" s="193"/>
      <c r="CPY7" s="193"/>
      <c r="CPZ7" s="193"/>
      <c r="CQA7" s="193"/>
      <c r="CQB7" s="193"/>
      <c r="CQC7" s="193"/>
      <c r="CQD7" s="193"/>
      <c r="CQE7" s="193"/>
      <c r="CQF7" s="193"/>
      <c r="CQG7" s="193"/>
      <c r="CQH7" s="193"/>
      <c r="CQI7" s="193"/>
      <c r="CQJ7" s="193"/>
      <c r="CQK7" s="193"/>
      <c r="CQL7" s="193"/>
      <c r="CQM7" s="193"/>
      <c r="CQN7" s="193"/>
      <c r="CQO7" s="193"/>
      <c r="CQP7" s="193"/>
      <c r="CQQ7" s="193"/>
      <c r="CQR7" s="193"/>
      <c r="CQS7" s="193"/>
      <c r="CQT7" s="193"/>
      <c r="CQU7" s="193"/>
      <c r="CQV7" s="193"/>
      <c r="CQW7" s="193"/>
      <c r="CQX7" s="193"/>
      <c r="CQY7" s="193"/>
      <c r="CQZ7" s="193"/>
      <c r="CRA7" s="193"/>
      <c r="CRB7" s="193"/>
      <c r="CRC7" s="193"/>
      <c r="CRD7" s="193"/>
      <c r="CRE7" s="193"/>
      <c r="CRF7" s="193"/>
      <c r="CRG7" s="193"/>
      <c r="CRH7" s="193"/>
      <c r="CRI7" s="193"/>
      <c r="CRJ7" s="193"/>
      <c r="CRK7" s="193"/>
      <c r="CRL7" s="193"/>
      <c r="CRM7" s="193"/>
      <c r="CRN7" s="193"/>
      <c r="CRO7" s="193"/>
      <c r="CRP7" s="193"/>
      <c r="CRQ7" s="193"/>
      <c r="CRR7" s="193"/>
      <c r="CRS7" s="193"/>
      <c r="CRT7" s="193"/>
      <c r="CRU7" s="193"/>
      <c r="CRV7" s="193"/>
      <c r="CRW7" s="193"/>
      <c r="CRX7" s="193"/>
      <c r="CRY7" s="193"/>
      <c r="CRZ7" s="193"/>
      <c r="CSA7" s="193"/>
      <c r="CSB7" s="193"/>
      <c r="CSC7" s="193"/>
      <c r="CSD7" s="193"/>
      <c r="CSE7" s="193"/>
      <c r="CSF7" s="193"/>
      <c r="CSG7" s="193"/>
      <c r="CSH7" s="193"/>
      <c r="CSI7" s="193"/>
      <c r="CSJ7" s="193"/>
      <c r="CSK7" s="193"/>
      <c r="CSL7" s="193"/>
      <c r="CSM7" s="193"/>
      <c r="CSN7" s="193"/>
      <c r="CSO7" s="193"/>
      <c r="CSP7" s="193"/>
      <c r="CSQ7" s="193"/>
      <c r="CSR7" s="193"/>
      <c r="CSS7" s="193"/>
      <c r="CST7" s="193"/>
      <c r="CSU7" s="193"/>
      <c r="CSV7" s="193"/>
      <c r="CSW7" s="193"/>
      <c r="CSX7" s="193"/>
      <c r="CSY7" s="193"/>
      <c r="CSZ7" s="193"/>
      <c r="CTA7" s="193"/>
      <c r="CTB7" s="193"/>
      <c r="CTC7" s="193"/>
      <c r="CTD7" s="193"/>
      <c r="CTE7" s="193"/>
      <c r="CTF7" s="193"/>
      <c r="CTG7" s="193"/>
      <c r="CTH7" s="193"/>
      <c r="CTI7" s="193"/>
      <c r="CTJ7" s="193"/>
      <c r="CTK7" s="193"/>
      <c r="CTL7" s="193"/>
      <c r="CTM7" s="193"/>
      <c r="CTN7" s="193"/>
      <c r="CTO7" s="193"/>
      <c r="CTP7" s="193"/>
      <c r="CTQ7" s="193"/>
      <c r="CTR7" s="193"/>
      <c r="CTS7" s="193"/>
      <c r="CTT7" s="193"/>
      <c r="CTU7" s="193"/>
      <c r="CTV7" s="193"/>
      <c r="CTW7" s="193"/>
      <c r="CTX7" s="193"/>
      <c r="CTY7" s="193"/>
      <c r="CTZ7" s="193"/>
      <c r="CUA7" s="193"/>
      <c r="CUB7" s="193"/>
      <c r="CUC7" s="193"/>
      <c r="CUD7" s="193"/>
      <c r="CUE7" s="193"/>
      <c r="CUF7" s="193"/>
      <c r="CUG7" s="193"/>
      <c r="CUH7" s="193"/>
      <c r="CUI7" s="193"/>
      <c r="CUJ7" s="193"/>
      <c r="CUK7" s="193"/>
      <c r="CUL7" s="193"/>
      <c r="CUM7" s="193"/>
      <c r="CUN7" s="193"/>
      <c r="CUO7" s="193"/>
      <c r="CUP7" s="193"/>
      <c r="CUQ7" s="193"/>
      <c r="CUR7" s="193"/>
      <c r="CUS7" s="193"/>
      <c r="CUT7" s="193"/>
      <c r="CUU7" s="193"/>
      <c r="CUV7" s="193"/>
      <c r="CUW7" s="193"/>
      <c r="CUX7" s="193"/>
      <c r="CUY7" s="193"/>
      <c r="CUZ7" s="193"/>
      <c r="CVA7" s="193"/>
      <c r="CVB7" s="193"/>
      <c r="CVC7" s="193"/>
      <c r="CVD7" s="193"/>
      <c r="CVE7" s="193"/>
      <c r="CVF7" s="193"/>
      <c r="CVG7" s="193"/>
      <c r="CVH7" s="193"/>
      <c r="CVI7" s="193"/>
      <c r="CVJ7" s="193"/>
      <c r="CVK7" s="193"/>
      <c r="CVL7" s="193"/>
      <c r="CVM7" s="193"/>
      <c r="CVN7" s="193"/>
      <c r="CVO7" s="193"/>
      <c r="CVP7" s="193"/>
      <c r="CVQ7" s="193"/>
      <c r="CVR7" s="193"/>
      <c r="CVS7" s="193"/>
      <c r="CVT7" s="193"/>
      <c r="CVU7" s="193"/>
      <c r="CVV7" s="193"/>
      <c r="CVW7" s="193"/>
      <c r="CVX7" s="193"/>
      <c r="CVY7" s="193"/>
      <c r="CVZ7" s="193"/>
      <c r="CWA7" s="193"/>
      <c r="CWB7" s="193"/>
      <c r="CWC7" s="193"/>
      <c r="CWD7" s="193"/>
      <c r="CWE7" s="193"/>
      <c r="CWF7" s="193"/>
      <c r="CWG7" s="193"/>
      <c r="CWH7" s="193"/>
      <c r="CWI7" s="193"/>
      <c r="CWJ7" s="193"/>
      <c r="CWK7" s="193"/>
      <c r="CWL7" s="193"/>
      <c r="CWM7" s="193"/>
      <c r="CWN7" s="193"/>
      <c r="CWO7" s="193"/>
      <c r="CWP7" s="193"/>
      <c r="CWQ7" s="193"/>
      <c r="CWR7" s="193"/>
      <c r="CWS7" s="193"/>
      <c r="CWT7" s="193"/>
      <c r="CWU7" s="193"/>
      <c r="CWV7" s="193"/>
      <c r="CWW7" s="193"/>
      <c r="CWX7" s="193"/>
      <c r="CWY7" s="193"/>
      <c r="CWZ7" s="193"/>
      <c r="CXA7" s="193"/>
      <c r="CXB7" s="193"/>
      <c r="CXC7" s="193"/>
      <c r="CXD7" s="193"/>
      <c r="CXE7" s="193"/>
      <c r="CXF7" s="193"/>
      <c r="CXG7" s="193"/>
      <c r="CXH7" s="193"/>
      <c r="CXI7" s="193"/>
      <c r="CXJ7" s="193"/>
      <c r="CXK7" s="193"/>
      <c r="CXL7" s="193"/>
      <c r="CXM7" s="193"/>
      <c r="CXN7" s="193"/>
      <c r="CXO7" s="193"/>
      <c r="CXP7" s="193"/>
      <c r="CXQ7" s="193"/>
      <c r="CXR7" s="193"/>
      <c r="CXS7" s="193"/>
      <c r="CXT7" s="193"/>
      <c r="CXU7" s="193"/>
      <c r="CXV7" s="193"/>
      <c r="CXW7" s="193"/>
      <c r="CXX7" s="193"/>
      <c r="CXY7" s="193"/>
      <c r="CXZ7" s="193"/>
      <c r="CYA7" s="193"/>
      <c r="CYB7" s="193"/>
      <c r="CYC7" s="193"/>
      <c r="CYD7" s="193"/>
      <c r="CYE7" s="193"/>
      <c r="CYF7" s="193"/>
      <c r="CYG7" s="193"/>
      <c r="CYH7" s="193"/>
      <c r="CYI7" s="193"/>
      <c r="CYJ7" s="193"/>
      <c r="CYK7" s="193"/>
      <c r="CYL7" s="193"/>
      <c r="CYM7" s="193"/>
      <c r="CYN7" s="193"/>
      <c r="CYO7" s="193"/>
      <c r="CYP7" s="193"/>
      <c r="CYQ7" s="193"/>
      <c r="CYR7" s="193"/>
      <c r="CYS7" s="193"/>
      <c r="CYT7" s="193"/>
      <c r="CYU7" s="193"/>
      <c r="CYV7" s="193"/>
      <c r="CYW7" s="193"/>
      <c r="CYX7" s="193"/>
      <c r="CYY7" s="193"/>
      <c r="CYZ7" s="193"/>
      <c r="CZA7" s="193"/>
      <c r="CZB7" s="193"/>
      <c r="CZC7" s="193"/>
      <c r="CZD7" s="193"/>
      <c r="CZE7" s="193"/>
      <c r="CZF7" s="193"/>
      <c r="CZG7" s="193"/>
      <c r="CZH7" s="193"/>
      <c r="CZI7" s="193"/>
      <c r="CZJ7" s="193"/>
      <c r="CZK7" s="193"/>
      <c r="CZL7" s="193"/>
      <c r="CZM7" s="193"/>
      <c r="CZN7" s="193"/>
      <c r="CZO7" s="193"/>
      <c r="CZP7" s="193"/>
      <c r="CZQ7" s="193"/>
      <c r="CZR7" s="193"/>
      <c r="CZS7" s="193"/>
      <c r="CZT7" s="193"/>
      <c r="CZU7" s="193"/>
      <c r="CZV7" s="193"/>
      <c r="CZW7" s="193"/>
      <c r="CZX7" s="193"/>
      <c r="CZY7" s="193"/>
      <c r="CZZ7" s="193"/>
      <c r="DAA7" s="193"/>
      <c r="DAB7" s="193"/>
      <c r="DAC7" s="193"/>
      <c r="DAD7" s="193"/>
      <c r="DAE7" s="193"/>
      <c r="DAF7" s="193"/>
      <c r="DAG7" s="193"/>
      <c r="DAH7" s="193"/>
      <c r="DAI7" s="193"/>
      <c r="DAJ7" s="193"/>
      <c r="DAK7" s="193"/>
      <c r="DAL7" s="193"/>
      <c r="DAM7" s="193"/>
      <c r="DAN7" s="193"/>
      <c r="DAO7" s="193"/>
      <c r="DAP7" s="193"/>
      <c r="DAQ7" s="193"/>
      <c r="DAR7" s="193"/>
      <c r="DAS7" s="193"/>
      <c r="DAT7" s="193"/>
      <c r="DAU7" s="193"/>
      <c r="DAV7" s="193"/>
      <c r="DAW7" s="193"/>
      <c r="DAX7" s="193"/>
      <c r="DAY7" s="193"/>
      <c r="DAZ7" s="193"/>
      <c r="DBA7" s="193"/>
      <c r="DBB7" s="193"/>
      <c r="DBC7" s="193"/>
      <c r="DBD7" s="193"/>
      <c r="DBE7" s="193"/>
      <c r="DBF7" s="193"/>
      <c r="DBG7" s="193"/>
      <c r="DBH7" s="193"/>
      <c r="DBI7" s="193"/>
      <c r="DBJ7" s="193"/>
      <c r="DBK7" s="193"/>
      <c r="DBL7" s="193"/>
      <c r="DBM7" s="193"/>
      <c r="DBN7" s="193"/>
      <c r="DBO7" s="193"/>
      <c r="DBP7" s="193"/>
      <c r="DBQ7" s="193"/>
      <c r="DBR7" s="193"/>
      <c r="DBS7" s="193"/>
      <c r="DBT7" s="193"/>
      <c r="DBU7" s="193"/>
      <c r="DBV7" s="193"/>
      <c r="DBW7" s="193"/>
      <c r="DBX7" s="193"/>
      <c r="DBY7" s="193"/>
      <c r="DBZ7" s="193"/>
      <c r="DCA7" s="193"/>
      <c r="DCB7" s="193"/>
      <c r="DCC7" s="193"/>
      <c r="DCD7" s="193"/>
      <c r="DCE7" s="193"/>
      <c r="DCF7" s="193"/>
      <c r="DCG7" s="193"/>
      <c r="DCH7" s="193"/>
      <c r="DCI7" s="193"/>
      <c r="DCJ7" s="193"/>
      <c r="DCK7" s="193"/>
      <c r="DCL7" s="193"/>
      <c r="DCM7" s="193"/>
      <c r="DCN7" s="193"/>
      <c r="DCO7" s="193"/>
      <c r="DCP7" s="193"/>
      <c r="DCQ7" s="193"/>
      <c r="DCR7" s="193"/>
      <c r="DCS7" s="193"/>
      <c r="DCT7" s="193"/>
      <c r="DCU7" s="193"/>
      <c r="DCV7" s="193"/>
      <c r="DCW7" s="193"/>
      <c r="DCX7" s="193"/>
      <c r="DCY7" s="193"/>
      <c r="DCZ7" s="193"/>
      <c r="DDA7" s="193"/>
      <c r="DDB7" s="193"/>
      <c r="DDC7" s="193"/>
      <c r="DDD7" s="193"/>
      <c r="DDE7" s="193"/>
      <c r="DDF7" s="193"/>
      <c r="DDG7" s="193"/>
      <c r="DDH7" s="193"/>
      <c r="DDI7" s="193"/>
      <c r="DDJ7" s="193"/>
      <c r="DDK7" s="193"/>
      <c r="DDL7" s="193"/>
      <c r="DDM7" s="193"/>
      <c r="DDN7" s="193"/>
      <c r="DDO7" s="193"/>
      <c r="DDP7" s="193"/>
      <c r="DDQ7" s="193"/>
      <c r="DDR7" s="193"/>
      <c r="DDS7" s="193"/>
      <c r="DDT7" s="193"/>
      <c r="DDU7" s="193"/>
      <c r="DDV7" s="193"/>
      <c r="DDW7" s="193"/>
      <c r="DDX7" s="193"/>
      <c r="DDY7" s="193"/>
      <c r="DDZ7" s="193"/>
      <c r="DEA7" s="193"/>
      <c r="DEB7" s="193"/>
      <c r="DEC7" s="193"/>
      <c r="DED7" s="193"/>
      <c r="DEE7" s="193"/>
      <c r="DEF7" s="193"/>
      <c r="DEG7" s="193"/>
      <c r="DEH7" s="193"/>
      <c r="DEI7" s="193"/>
      <c r="DEJ7" s="193"/>
      <c r="DEK7" s="193"/>
      <c r="DEL7" s="193"/>
      <c r="DEM7" s="193"/>
      <c r="DEN7" s="193"/>
      <c r="DEO7" s="193"/>
      <c r="DEP7" s="193"/>
      <c r="DEQ7" s="193"/>
      <c r="DER7" s="193"/>
      <c r="DES7" s="193"/>
      <c r="DET7" s="193"/>
      <c r="DEU7" s="193"/>
      <c r="DEV7" s="193"/>
      <c r="DEW7" s="193"/>
      <c r="DEX7" s="193"/>
      <c r="DEY7" s="193"/>
      <c r="DEZ7" s="193"/>
      <c r="DFA7" s="193"/>
      <c r="DFB7" s="193"/>
      <c r="DFC7" s="193"/>
      <c r="DFD7" s="193"/>
      <c r="DFE7" s="193"/>
      <c r="DFF7" s="193"/>
      <c r="DFG7" s="193"/>
      <c r="DFH7" s="193"/>
      <c r="DFI7" s="193"/>
      <c r="DFJ7" s="193"/>
      <c r="DFK7" s="193"/>
      <c r="DFL7" s="193"/>
      <c r="DFM7" s="193"/>
      <c r="DFN7" s="193"/>
      <c r="DFO7" s="193"/>
      <c r="DFP7" s="193"/>
      <c r="DFQ7" s="193"/>
      <c r="DFR7" s="193"/>
      <c r="DFS7" s="193"/>
      <c r="DFT7" s="193"/>
      <c r="DFU7" s="193"/>
      <c r="DFV7" s="193"/>
      <c r="DFW7" s="193"/>
      <c r="DFX7" s="193"/>
      <c r="DFY7" s="193"/>
      <c r="DFZ7" s="193"/>
      <c r="DGA7" s="193"/>
      <c r="DGB7" s="193"/>
      <c r="DGC7" s="193"/>
      <c r="DGD7" s="193"/>
      <c r="DGE7" s="193"/>
      <c r="DGF7" s="193"/>
      <c r="DGG7" s="193"/>
      <c r="DGH7" s="193"/>
      <c r="DGI7" s="193"/>
      <c r="DGJ7" s="193"/>
      <c r="DGK7" s="193"/>
      <c r="DGL7" s="193"/>
      <c r="DGM7" s="193"/>
      <c r="DGN7" s="193"/>
      <c r="DGO7" s="193"/>
      <c r="DGP7" s="193"/>
      <c r="DGQ7" s="193"/>
      <c r="DGR7" s="193"/>
      <c r="DGS7" s="193"/>
      <c r="DGT7" s="193"/>
      <c r="DGU7" s="193"/>
      <c r="DGV7" s="193"/>
      <c r="DGW7" s="193"/>
      <c r="DGX7" s="193"/>
      <c r="DGY7" s="193"/>
      <c r="DGZ7" s="193"/>
      <c r="DHA7" s="193"/>
      <c r="DHB7" s="193"/>
      <c r="DHC7" s="193"/>
      <c r="DHD7" s="193"/>
      <c r="DHE7" s="193"/>
      <c r="DHF7" s="193"/>
      <c r="DHG7" s="193"/>
      <c r="DHH7" s="193"/>
      <c r="DHI7" s="193"/>
      <c r="DHJ7" s="193"/>
      <c r="DHK7" s="193"/>
      <c r="DHL7" s="193"/>
      <c r="DHM7" s="193"/>
      <c r="DHN7" s="193"/>
      <c r="DHO7" s="193"/>
      <c r="DHP7" s="193"/>
      <c r="DHQ7" s="193"/>
      <c r="DHR7" s="193"/>
      <c r="DHS7" s="193"/>
      <c r="DHT7" s="193"/>
      <c r="DHU7" s="193"/>
      <c r="DHV7" s="193"/>
      <c r="DHW7" s="193"/>
      <c r="DHX7" s="193"/>
      <c r="DHY7" s="193"/>
      <c r="DHZ7" s="193"/>
      <c r="DIA7" s="193"/>
      <c r="DIB7" s="193"/>
      <c r="DIC7" s="193"/>
      <c r="DID7" s="193"/>
      <c r="DIE7" s="193"/>
      <c r="DIF7" s="193"/>
      <c r="DIG7" s="193"/>
      <c r="DIH7" s="193"/>
      <c r="DII7" s="193"/>
      <c r="DIJ7" s="193"/>
      <c r="DIK7" s="193"/>
      <c r="DIL7" s="193"/>
      <c r="DIM7" s="193"/>
      <c r="DIN7" s="193"/>
      <c r="DIO7" s="193"/>
      <c r="DIP7" s="193"/>
      <c r="DIQ7" s="193"/>
      <c r="DIR7" s="193"/>
      <c r="DIS7" s="193"/>
      <c r="DIT7" s="193"/>
      <c r="DIU7" s="193"/>
      <c r="DIV7" s="193"/>
      <c r="DIW7" s="193"/>
      <c r="DIX7" s="193"/>
      <c r="DIY7" s="193"/>
      <c r="DIZ7" s="193"/>
      <c r="DJA7" s="193"/>
      <c r="DJB7" s="193"/>
      <c r="DJC7" s="193"/>
      <c r="DJD7" s="193"/>
      <c r="DJE7" s="193"/>
      <c r="DJF7" s="193"/>
      <c r="DJG7" s="193"/>
      <c r="DJH7" s="193"/>
      <c r="DJI7" s="193"/>
      <c r="DJJ7" s="193"/>
      <c r="DJK7" s="193"/>
      <c r="DJL7" s="193"/>
      <c r="DJM7" s="193"/>
      <c r="DJN7" s="193"/>
      <c r="DJO7" s="193"/>
      <c r="DJP7" s="193"/>
      <c r="DJQ7" s="193"/>
      <c r="DJR7" s="193"/>
      <c r="DJS7" s="193"/>
      <c r="DJT7" s="193"/>
      <c r="DJU7" s="193"/>
      <c r="DJV7" s="193"/>
      <c r="DJW7" s="193"/>
      <c r="DJX7" s="193"/>
      <c r="DJY7" s="193"/>
      <c r="DJZ7" s="193"/>
      <c r="DKA7" s="193"/>
      <c r="DKB7" s="193"/>
      <c r="DKC7" s="193"/>
      <c r="DKD7" s="193"/>
      <c r="DKE7" s="193"/>
      <c r="DKF7" s="193"/>
      <c r="DKG7" s="193"/>
      <c r="DKH7" s="193"/>
      <c r="DKI7" s="193"/>
      <c r="DKJ7" s="193"/>
      <c r="DKK7" s="193"/>
      <c r="DKL7" s="193"/>
      <c r="DKM7" s="193"/>
      <c r="DKN7" s="193"/>
      <c r="DKO7" s="193"/>
      <c r="DKP7" s="193"/>
      <c r="DKQ7" s="193"/>
      <c r="DKR7" s="193"/>
      <c r="DKS7" s="193"/>
      <c r="DKT7" s="193"/>
      <c r="DKU7" s="193"/>
      <c r="DKV7" s="193"/>
      <c r="DKW7" s="193"/>
      <c r="DKX7" s="193"/>
      <c r="DKY7" s="193"/>
      <c r="DKZ7" s="193"/>
      <c r="DLA7" s="193"/>
      <c r="DLB7" s="193"/>
      <c r="DLC7" s="193"/>
      <c r="DLD7" s="193"/>
      <c r="DLE7" s="193"/>
      <c r="DLF7" s="193"/>
      <c r="DLG7" s="193"/>
      <c r="DLH7" s="193"/>
      <c r="DLI7" s="193"/>
      <c r="DLJ7" s="193"/>
      <c r="DLK7" s="193"/>
      <c r="DLL7" s="193"/>
      <c r="DLM7" s="193"/>
      <c r="DLN7" s="193"/>
      <c r="DLO7" s="193"/>
      <c r="DLP7" s="193"/>
      <c r="DLQ7" s="193"/>
      <c r="DLR7" s="193"/>
      <c r="DLS7" s="193"/>
      <c r="DLT7" s="193"/>
      <c r="DLU7" s="193"/>
      <c r="DLV7" s="193"/>
      <c r="DLW7" s="193"/>
      <c r="DLX7" s="193"/>
      <c r="DLY7" s="193"/>
      <c r="DLZ7" s="193"/>
      <c r="DMA7" s="193"/>
      <c r="DMB7" s="193"/>
      <c r="DMC7" s="193"/>
      <c r="DMD7" s="193"/>
      <c r="DME7" s="193"/>
      <c r="DMF7" s="193"/>
      <c r="DMG7" s="193"/>
      <c r="DMH7" s="193"/>
      <c r="DMI7" s="193"/>
      <c r="DMJ7" s="193"/>
      <c r="DMK7" s="193"/>
      <c r="DML7" s="193"/>
      <c r="DMM7" s="193"/>
      <c r="DMN7" s="193"/>
      <c r="DMO7" s="193"/>
      <c r="DMP7" s="193"/>
      <c r="DMQ7" s="193"/>
      <c r="DMR7" s="193"/>
      <c r="DMS7" s="193"/>
      <c r="DMT7" s="193"/>
      <c r="DMU7" s="193"/>
      <c r="DMV7" s="193"/>
      <c r="DMW7" s="193"/>
      <c r="DMX7" s="193"/>
      <c r="DMY7" s="193"/>
      <c r="DMZ7" s="193"/>
      <c r="DNA7" s="193"/>
      <c r="DNB7" s="193"/>
      <c r="DNC7" s="193"/>
      <c r="DND7" s="193"/>
      <c r="DNE7" s="193"/>
      <c r="DNF7" s="193"/>
      <c r="DNG7" s="193"/>
      <c r="DNH7" s="193"/>
      <c r="DNI7" s="193"/>
      <c r="DNJ7" s="193"/>
      <c r="DNK7" s="193"/>
      <c r="DNL7" s="193"/>
      <c r="DNM7" s="193"/>
      <c r="DNN7" s="193"/>
      <c r="DNO7" s="193"/>
      <c r="DNP7" s="193"/>
      <c r="DNQ7" s="193"/>
      <c r="DNR7" s="193"/>
      <c r="DNS7" s="193"/>
      <c r="DNT7" s="193"/>
      <c r="DNU7" s="193"/>
      <c r="DNV7" s="193"/>
      <c r="DNW7" s="193"/>
      <c r="DNX7" s="193"/>
      <c r="DNY7" s="193"/>
      <c r="DNZ7" s="193"/>
      <c r="DOA7" s="193"/>
      <c r="DOB7" s="193"/>
      <c r="DOC7" s="193"/>
      <c r="DOD7" s="193"/>
      <c r="DOE7" s="193"/>
      <c r="DOF7" s="193"/>
      <c r="DOG7" s="193"/>
      <c r="DOH7" s="193"/>
      <c r="DOI7" s="193"/>
      <c r="DOJ7" s="193"/>
      <c r="DOK7" s="193"/>
      <c r="DOL7" s="193"/>
      <c r="DOM7" s="193"/>
      <c r="DON7" s="193"/>
      <c r="DOO7" s="193"/>
      <c r="DOP7" s="193"/>
      <c r="DOQ7" s="193"/>
      <c r="DOR7" s="193"/>
      <c r="DOS7" s="193"/>
      <c r="DOT7" s="193"/>
      <c r="DOU7" s="193"/>
      <c r="DOV7" s="193"/>
      <c r="DOW7" s="193"/>
      <c r="DOX7" s="193"/>
      <c r="DOY7" s="193"/>
      <c r="DOZ7" s="193"/>
      <c r="DPA7" s="193"/>
      <c r="DPB7" s="193"/>
      <c r="DPC7" s="193"/>
      <c r="DPD7" s="193"/>
      <c r="DPE7" s="193"/>
      <c r="DPF7" s="193"/>
      <c r="DPG7" s="193"/>
      <c r="DPH7" s="193"/>
      <c r="DPI7" s="193"/>
      <c r="DPJ7" s="193"/>
      <c r="DPK7" s="193"/>
      <c r="DPL7" s="193"/>
      <c r="DPM7" s="193"/>
      <c r="DPN7" s="193"/>
      <c r="DPO7" s="193"/>
      <c r="DPP7" s="193"/>
      <c r="DPQ7" s="193"/>
      <c r="DPR7" s="193"/>
      <c r="DPS7" s="193"/>
      <c r="DPT7" s="193"/>
      <c r="DPU7" s="193"/>
      <c r="DPV7" s="193"/>
      <c r="DPW7" s="193"/>
      <c r="DPX7" s="193"/>
      <c r="DPY7" s="193"/>
      <c r="DPZ7" s="193"/>
      <c r="DQA7" s="193"/>
      <c r="DQB7" s="193"/>
      <c r="DQC7" s="193"/>
      <c r="DQD7" s="193"/>
      <c r="DQE7" s="193"/>
      <c r="DQF7" s="193"/>
      <c r="DQG7" s="193"/>
      <c r="DQH7" s="193"/>
      <c r="DQI7" s="193"/>
      <c r="DQJ7" s="193"/>
      <c r="DQK7" s="193"/>
      <c r="DQL7" s="193"/>
      <c r="DQM7" s="193"/>
      <c r="DQN7" s="193"/>
      <c r="DQO7" s="193"/>
      <c r="DQP7" s="193"/>
      <c r="DQQ7" s="193"/>
      <c r="DQR7" s="193"/>
      <c r="DQS7" s="193"/>
      <c r="DQT7" s="193"/>
      <c r="DQU7" s="193"/>
      <c r="DQV7" s="193"/>
      <c r="DQW7" s="193"/>
      <c r="DQX7" s="193"/>
      <c r="DQY7" s="193"/>
      <c r="DQZ7" s="193"/>
      <c r="DRA7" s="193"/>
      <c r="DRB7" s="193"/>
      <c r="DRC7" s="193"/>
      <c r="DRD7" s="193"/>
      <c r="DRE7" s="193"/>
      <c r="DRF7" s="193"/>
      <c r="DRG7" s="193"/>
      <c r="DRH7" s="193"/>
      <c r="DRI7" s="193"/>
      <c r="DRJ7" s="193"/>
      <c r="DRK7" s="193"/>
      <c r="DRL7" s="193"/>
      <c r="DRM7" s="193"/>
      <c r="DRN7" s="193"/>
      <c r="DRO7" s="193"/>
      <c r="DRP7" s="193"/>
      <c r="DRQ7" s="193"/>
      <c r="DRR7" s="193"/>
      <c r="DRS7" s="193"/>
      <c r="DRT7" s="193"/>
      <c r="DRU7" s="193"/>
      <c r="DRV7" s="193"/>
      <c r="DRW7" s="193"/>
      <c r="DRX7" s="193"/>
      <c r="DRY7" s="193"/>
      <c r="DRZ7" s="193"/>
      <c r="DSA7" s="193"/>
      <c r="DSB7" s="193"/>
      <c r="DSC7" s="193"/>
      <c r="DSD7" s="193"/>
      <c r="DSE7" s="193"/>
      <c r="DSF7" s="193"/>
      <c r="DSG7" s="193"/>
      <c r="DSH7" s="193"/>
      <c r="DSI7" s="193"/>
      <c r="DSJ7" s="193"/>
      <c r="DSK7" s="193"/>
      <c r="DSL7" s="193"/>
      <c r="DSM7" s="193"/>
      <c r="DSN7" s="193"/>
      <c r="DSO7" s="193"/>
      <c r="DSP7" s="193"/>
      <c r="DSQ7" s="193"/>
      <c r="DSR7" s="193"/>
      <c r="DSS7" s="193"/>
      <c r="DST7" s="193"/>
      <c r="DSU7" s="193"/>
      <c r="DSV7" s="193"/>
      <c r="DSW7" s="193"/>
      <c r="DSX7" s="193"/>
      <c r="DSY7" s="193"/>
      <c r="DSZ7" s="193"/>
      <c r="DTA7" s="193"/>
      <c r="DTB7" s="193"/>
      <c r="DTC7" s="193"/>
      <c r="DTD7" s="193"/>
      <c r="DTE7" s="193"/>
      <c r="DTF7" s="193"/>
      <c r="DTG7" s="193"/>
      <c r="DTH7" s="193"/>
      <c r="DTI7" s="193"/>
      <c r="DTJ7" s="193"/>
      <c r="DTK7" s="193"/>
      <c r="DTL7" s="193"/>
      <c r="DTM7" s="193"/>
      <c r="DTN7" s="193"/>
      <c r="DTO7" s="193"/>
      <c r="DTP7" s="193"/>
      <c r="DTQ7" s="193"/>
      <c r="DTR7" s="193"/>
      <c r="DTS7" s="193"/>
      <c r="DTT7" s="193"/>
      <c r="DTU7" s="193"/>
      <c r="DTV7" s="193"/>
      <c r="DTW7" s="193"/>
      <c r="DTX7" s="193"/>
      <c r="DTY7" s="193"/>
      <c r="DTZ7" s="193"/>
      <c r="DUA7" s="193"/>
      <c r="DUB7" s="193"/>
      <c r="DUC7" s="193"/>
      <c r="DUD7" s="193"/>
      <c r="DUE7" s="193"/>
      <c r="DUF7" s="193"/>
      <c r="DUG7" s="193"/>
      <c r="DUH7" s="193"/>
      <c r="DUI7" s="193"/>
      <c r="DUJ7" s="193"/>
      <c r="DUK7" s="193"/>
      <c r="DUL7" s="193"/>
      <c r="DUM7" s="193"/>
      <c r="DUN7" s="193"/>
      <c r="DUO7" s="193"/>
      <c r="DUP7" s="193"/>
      <c r="DUQ7" s="193"/>
      <c r="DUR7" s="193"/>
      <c r="DUS7" s="193"/>
      <c r="DUT7" s="193"/>
      <c r="DUU7" s="193"/>
      <c r="DUV7" s="193"/>
      <c r="DUW7" s="193"/>
      <c r="DUX7" s="193"/>
      <c r="DUY7" s="193"/>
      <c r="DUZ7" s="193"/>
      <c r="DVA7" s="193"/>
      <c r="DVB7" s="193"/>
      <c r="DVC7" s="193"/>
      <c r="DVD7" s="193"/>
      <c r="DVE7" s="193"/>
      <c r="DVF7" s="193"/>
      <c r="DVG7" s="193"/>
      <c r="DVH7" s="193"/>
      <c r="DVI7" s="193"/>
      <c r="DVJ7" s="193"/>
      <c r="DVK7" s="193"/>
      <c r="DVL7" s="193"/>
      <c r="DVM7" s="193"/>
      <c r="DVN7" s="193"/>
      <c r="DVO7" s="193"/>
      <c r="DVP7" s="193"/>
      <c r="DVQ7" s="193"/>
      <c r="DVR7" s="193"/>
      <c r="DVS7" s="193"/>
      <c r="DVT7" s="193"/>
      <c r="DVU7" s="193"/>
      <c r="DVV7" s="193"/>
      <c r="DVW7" s="193"/>
      <c r="DVX7" s="193"/>
      <c r="DVY7" s="193"/>
      <c r="DVZ7" s="193"/>
      <c r="DWA7" s="193"/>
      <c r="DWB7" s="193"/>
      <c r="DWC7" s="193"/>
      <c r="DWD7" s="193"/>
      <c r="DWE7" s="193"/>
      <c r="DWF7" s="193"/>
      <c r="DWG7" s="193"/>
      <c r="DWH7" s="193"/>
      <c r="DWI7" s="193"/>
      <c r="DWJ7" s="193"/>
      <c r="DWK7" s="193"/>
      <c r="DWL7" s="193"/>
      <c r="DWM7" s="193"/>
      <c r="DWN7" s="193"/>
      <c r="DWO7" s="193"/>
      <c r="DWP7" s="193"/>
      <c r="DWQ7" s="193"/>
      <c r="DWR7" s="193"/>
      <c r="DWS7" s="193"/>
      <c r="DWT7" s="193"/>
      <c r="DWU7" s="193"/>
      <c r="DWV7" s="193"/>
      <c r="DWW7" s="193"/>
      <c r="DWX7" s="193"/>
      <c r="DWY7" s="193"/>
      <c r="DWZ7" s="193"/>
      <c r="DXA7" s="193"/>
      <c r="DXB7" s="193"/>
      <c r="DXC7" s="193"/>
      <c r="DXD7" s="193"/>
      <c r="DXE7" s="193"/>
      <c r="DXF7" s="193"/>
      <c r="DXG7" s="193"/>
      <c r="DXH7" s="193"/>
      <c r="DXI7" s="193"/>
      <c r="DXJ7" s="193"/>
      <c r="DXK7" s="193"/>
      <c r="DXL7" s="193"/>
      <c r="DXM7" s="193"/>
      <c r="DXN7" s="193"/>
      <c r="DXO7" s="193"/>
      <c r="DXP7" s="193"/>
      <c r="DXQ7" s="193"/>
      <c r="DXR7" s="193"/>
      <c r="DXS7" s="193"/>
      <c r="DXT7" s="193"/>
      <c r="DXU7" s="193"/>
      <c r="DXV7" s="193"/>
      <c r="DXW7" s="193"/>
      <c r="DXX7" s="193"/>
      <c r="DXY7" s="193"/>
      <c r="DXZ7" s="193"/>
      <c r="DYA7" s="193"/>
      <c r="DYB7" s="193"/>
      <c r="DYC7" s="193"/>
      <c r="DYD7" s="193"/>
      <c r="DYE7" s="193"/>
      <c r="DYF7" s="193"/>
      <c r="DYG7" s="193"/>
      <c r="DYH7" s="193"/>
      <c r="DYI7" s="193"/>
      <c r="DYJ7" s="193"/>
      <c r="DYK7" s="193"/>
      <c r="DYL7" s="193"/>
      <c r="DYM7" s="193"/>
      <c r="DYN7" s="193"/>
      <c r="DYO7" s="193"/>
      <c r="DYP7" s="193"/>
      <c r="DYQ7" s="193"/>
      <c r="DYR7" s="193"/>
      <c r="DYS7" s="193"/>
      <c r="DYT7" s="193"/>
      <c r="DYU7" s="193"/>
      <c r="DYV7" s="193"/>
      <c r="DYW7" s="193"/>
      <c r="DYX7" s="193"/>
      <c r="DYY7" s="193"/>
      <c r="DYZ7" s="193"/>
      <c r="DZA7" s="193"/>
      <c r="DZB7" s="193"/>
      <c r="DZC7" s="193"/>
      <c r="DZD7" s="193"/>
      <c r="DZE7" s="193"/>
      <c r="DZF7" s="193"/>
      <c r="DZG7" s="193"/>
      <c r="DZH7" s="193"/>
      <c r="DZI7" s="193"/>
      <c r="DZJ7" s="193"/>
      <c r="DZK7" s="193"/>
      <c r="DZL7" s="193"/>
      <c r="DZM7" s="193"/>
      <c r="DZN7" s="193"/>
      <c r="DZO7" s="193"/>
      <c r="DZP7" s="193"/>
      <c r="DZQ7" s="193"/>
      <c r="DZR7" s="193"/>
      <c r="DZS7" s="193"/>
      <c r="DZT7" s="193"/>
      <c r="DZU7" s="193"/>
      <c r="DZV7" s="193"/>
      <c r="DZW7" s="193"/>
      <c r="DZX7" s="193"/>
      <c r="DZY7" s="193"/>
      <c r="DZZ7" s="193"/>
      <c r="EAA7" s="193"/>
      <c r="EAB7" s="193"/>
      <c r="EAC7" s="193"/>
      <c r="EAD7" s="193"/>
      <c r="EAE7" s="193"/>
      <c r="EAF7" s="193"/>
      <c r="EAG7" s="193"/>
      <c r="EAH7" s="193"/>
      <c r="EAI7" s="193"/>
      <c r="EAJ7" s="193"/>
      <c r="EAK7" s="193"/>
      <c r="EAL7" s="193"/>
      <c r="EAM7" s="193"/>
      <c r="EAN7" s="193"/>
      <c r="EAO7" s="193"/>
      <c r="EAP7" s="193"/>
      <c r="EAQ7" s="193"/>
      <c r="EAR7" s="193"/>
      <c r="EAS7" s="193"/>
      <c r="EAT7" s="193"/>
      <c r="EAU7" s="193"/>
      <c r="EAV7" s="193"/>
      <c r="EAW7" s="193"/>
      <c r="EAX7" s="193"/>
      <c r="EAY7" s="193"/>
      <c r="EAZ7" s="193"/>
      <c r="EBA7" s="193"/>
      <c r="EBB7" s="193"/>
      <c r="EBC7" s="193"/>
      <c r="EBD7" s="193"/>
      <c r="EBE7" s="193"/>
      <c r="EBF7" s="193"/>
      <c r="EBG7" s="193"/>
      <c r="EBH7" s="193"/>
      <c r="EBI7" s="193"/>
      <c r="EBJ7" s="193"/>
      <c r="EBK7" s="193"/>
      <c r="EBL7" s="193"/>
      <c r="EBM7" s="193"/>
      <c r="EBN7" s="193"/>
      <c r="EBO7" s="193"/>
      <c r="EBP7" s="193"/>
      <c r="EBQ7" s="193"/>
      <c r="EBR7" s="193"/>
      <c r="EBS7" s="193"/>
      <c r="EBT7" s="193"/>
      <c r="EBU7" s="193"/>
      <c r="EBV7" s="193"/>
      <c r="EBW7" s="193"/>
      <c r="EBX7" s="193"/>
      <c r="EBY7" s="193"/>
      <c r="EBZ7" s="193"/>
      <c r="ECA7" s="193"/>
      <c r="ECB7" s="193"/>
      <c r="ECC7" s="193"/>
      <c r="ECD7" s="193"/>
      <c r="ECE7" s="193"/>
      <c r="ECF7" s="193"/>
      <c r="ECG7" s="193"/>
      <c r="ECH7" s="193"/>
      <c r="ECI7" s="193"/>
      <c r="ECJ7" s="193"/>
      <c r="ECK7" s="193"/>
      <c r="ECL7" s="193"/>
      <c r="ECM7" s="193"/>
      <c r="ECN7" s="193"/>
      <c r="ECO7" s="193"/>
      <c r="ECP7" s="193"/>
      <c r="ECQ7" s="193"/>
      <c r="ECR7" s="193"/>
      <c r="ECS7" s="193"/>
      <c r="ECT7" s="193"/>
      <c r="ECU7" s="193"/>
      <c r="ECV7" s="193"/>
      <c r="ECW7" s="193"/>
      <c r="ECX7" s="193"/>
      <c r="ECY7" s="193"/>
      <c r="ECZ7" s="193"/>
      <c r="EDA7" s="193"/>
      <c r="EDB7" s="193"/>
      <c r="EDC7" s="193"/>
      <c r="EDD7" s="193"/>
      <c r="EDE7" s="193"/>
      <c r="EDF7" s="193"/>
      <c r="EDG7" s="193"/>
      <c r="EDH7" s="193"/>
      <c r="EDI7" s="193"/>
      <c r="EDJ7" s="193"/>
      <c r="EDK7" s="193"/>
      <c r="EDL7" s="193"/>
      <c r="EDM7" s="193"/>
      <c r="EDN7" s="193"/>
      <c r="EDO7" s="193"/>
      <c r="EDP7" s="193"/>
      <c r="EDQ7" s="193"/>
      <c r="EDR7" s="193"/>
      <c r="EDS7" s="193"/>
      <c r="EDT7" s="193"/>
      <c r="EDU7" s="193"/>
      <c r="EDV7" s="193"/>
      <c r="EDW7" s="193"/>
      <c r="EDX7" s="193"/>
      <c r="EDY7" s="193"/>
      <c r="EDZ7" s="193"/>
      <c r="EEA7" s="193"/>
      <c r="EEB7" s="193"/>
      <c r="EEC7" s="193"/>
      <c r="EED7" s="193"/>
      <c r="EEE7" s="193"/>
      <c r="EEF7" s="193"/>
      <c r="EEG7" s="193"/>
      <c r="EEH7" s="193"/>
      <c r="EEI7" s="193"/>
      <c r="EEJ7" s="193"/>
      <c r="EEK7" s="193"/>
      <c r="EEL7" s="193"/>
      <c r="EEM7" s="193"/>
      <c r="EEN7" s="193"/>
      <c r="EEO7" s="193"/>
      <c r="EEP7" s="193"/>
      <c r="EEQ7" s="193"/>
      <c r="EER7" s="193"/>
      <c r="EES7" s="193"/>
      <c r="EET7" s="193"/>
      <c r="EEU7" s="193"/>
      <c r="EEV7" s="193"/>
      <c r="EEW7" s="193"/>
      <c r="EEX7" s="193"/>
      <c r="EEY7" s="193"/>
      <c r="EEZ7" s="193"/>
      <c r="EFA7" s="193"/>
      <c r="EFB7" s="193"/>
      <c r="EFC7" s="193"/>
      <c r="EFD7" s="193"/>
      <c r="EFE7" s="193"/>
      <c r="EFF7" s="193"/>
      <c r="EFG7" s="193"/>
      <c r="EFH7" s="193"/>
      <c r="EFI7" s="193"/>
      <c r="EFJ7" s="193"/>
      <c r="EFK7" s="193"/>
      <c r="EFL7" s="193"/>
      <c r="EFM7" s="193"/>
      <c r="EFN7" s="193"/>
      <c r="EFO7" s="193"/>
      <c r="EFP7" s="193"/>
      <c r="EFQ7" s="193"/>
      <c r="EFR7" s="193"/>
      <c r="EFS7" s="193"/>
      <c r="EFT7" s="193"/>
      <c r="EFU7" s="193"/>
      <c r="EFV7" s="193"/>
      <c r="EFW7" s="193"/>
      <c r="EFX7" s="193"/>
      <c r="EFY7" s="193"/>
      <c r="EFZ7" s="193"/>
      <c r="EGA7" s="193"/>
      <c r="EGB7" s="193"/>
      <c r="EGC7" s="193"/>
      <c r="EGD7" s="193"/>
      <c r="EGE7" s="193"/>
      <c r="EGF7" s="193"/>
      <c r="EGG7" s="193"/>
      <c r="EGH7" s="193"/>
      <c r="EGI7" s="193"/>
      <c r="EGJ7" s="193"/>
      <c r="EGK7" s="193"/>
      <c r="EGL7" s="193"/>
      <c r="EGM7" s="193"/>
      <c r="EGN7" s="193"/>
      <c r="EGO7" s="193"/>
      <c r="EGP7" s="193"/>
      <c r="EGQ7" s="193"/>
      <c r="EGR7" s="193"/>
      <c r="EGS7" s="193"/>
      <c r="EGT7" s="193"/>
      <c r="EGU7" s="193"/>
      <c r="EGV7" s="193"/>
      <c r="EGW7" s="193"/>
      <c r="EGX7" s="193"/>
      <c r="EGY7" s="193"/>
      <c r="EGZ7" s="193"/>
      <c r="EHA7" s="193"/>
      <c r="EHB7" s="193"/>
      <c r="EHC7" s="193"/>
      <c r="EHD7" s="193"/>
      <c r="EHE7" s="193"/>
      <c r="EHF7" s="193"/>
      <c r="EHG7" s="193"/>
      <c r="EHH7" s="193"/>
      <c r="EHI7" s="193"/>
      <c r="EHJ7" s="193"/>
      <c r="EHK7" s="193"/>
      <c r="EHL7" s="193"/>
      <c r="EHM7" s="193"/>
      <c r="EHN7" s="193"/>
      <c r="EHO7" s="193"/>
      <c r="EHP7" s="193"/>
      <c r="EHQ7" s="193"/>
      <c r="EHR7" s="193"/>
      <c r="EHS7" s="193"/>
      <c r="EHT7" s="193"/>
      <c r="EHU7" s="193"/>
      <c r="EHV7" s="193"/>
      <c r="EHW7" s="193"/>
      <c r="EHX7" s="193"/>
      <c r="EHY7" s="193"/>
      <c r="EHZ7" s="193"/>
      <c r="EIA7" s="193"/>
      <c r="EIB7" s="193"/>
      <c r="EIC7" s="193"/>
      <c r="EID7" s="193"/>
      <c r="EIE7" s="193"/>
      <c r="EIF7" s="193"/>
      <c r="EIG7" s="193"/>
      <c r="EIH7" s="193"/>
      <c r="EII7" s="193"/>
      <c r="EIJ7" s="193"/>
      <c r="EIK7" s="193"/>
      <c r="EIL7" s="193"/>
      <c r="EIM7" s="193"/>
      <c r="EIN7" s="193"/>
      <c r="EIO7" s="193"/>
      <c r="EIP7" s="193"/>
      <c r="EIQ7" s="193"/>
      <c r="EIR7" s="193"/>
      <c r="EIS7" s="193"/>
      <c r="EIT7" s="193"/>
      <c r="EIU7" s="193"/>
      <c r="EIV7" s="193"/>
      <c r="EIW7" s="193"/>
      <c r="EIX7" s="193"/>
      <c r="EIY7" s="193"/>
      <c r="EIZ7" s="193"/>
      <c r="EJA7" s="193"/>
      <c r="EJB7" s="193"/>
      <c r="EJC7" s="193"/>
      <c r="EJD7" s="193"/>
      <c r="EJE7" s="193"/>
      <c r="EJF7" s="193"/>
      <c r="EJG7" s="193"/>
      <c r="EJH7" s="193"/>
      <c r="EJI7" s="193"/>
      <c r="EJJ7" s="193"/>
      <c r="EJK7" s="193"/>
      <c r="EJL7" s="193"/>
      <c r="EJM7" s="193"/>
      <c r="EJN7" s="193"/>
      <c r="EJO7" s="193"/>
      <c r="EJP7" s="193"/>
      <c r="EJQ7" s="193"/>
      <c r="EJR7" s="193"/>
      <c r="EJS7" s="193"/>
      <c r="EJT7" s="193"/>
      <c r="EJU7" s="193"/>
      <c r="EJV7" s="193"/>
      <c r="EJW7" s="193"/>
      <c r="EJX7" s="193"/>
      <c r="EJY7" s="193"/>
      <c r="EJZ7" s="193"/>
      <c r="EKA7" s="193"/>
      <c r="EKB7" s="193"/>
      <c r="EKC7" s="193"/>
      <c r="EKD7" s="193"/>
      <c r="EKE7" s="193"/>
      <c r="EKF7" s="193"/>
      <c r="EKG7" s="193"/>
      <c r="EKH7" s="193"/>
      <c r="EKI7" s="193"/>
      <c r="EKJ7" s="193"/>
      <c r="EKK7" s="193"/>
      <c r="EKL7" s="193"/>
      <c r="EKM7" s="193"/>
      <c r="EKN7" s="193"/>
      <c r="EKO7" s="193"/>
      <c r="EKP7" s="193"/>
      <c r="EKQ7" s="193"/>
      <c r="EKR7" s="193"/>
      <c r="EKS7" s="193"/>
      <c r="EKT7" s="193"/>
      <c r="EKU7" s="193"/>
      <c r="EKV7" s="193"/>
      <c r="EKW7" s="193"/>
      <c r="EKX7" s="193"/>
      <c r="EKY7" s="193"/>
      <c r="EKZ7" s="193"/>
      <c r="ELA7" s="193"/>
      <c r="ELB7" s="193"/>
      <c r="ELC7" s="193"/>
      <c r="ELD7" s="193"/>
      <c r="ELE7" s="193"/>
      <c r="ELF7" s="193"/>
      <c r="ELG7" s="193"/>
      <c r="ELH7" s="193"/>
      <c r="ELI7" s="193"/>
      <c r="ELJ7" s="193"/>
      <c r="ELK7" s="193"/>
      <c r="ELL7" s="193"/>
      <c r="ELM7" s="193"/>
      <c r="ELN7" s="193"/>
      <c r="ELO7" s="193"/>
      <c r="ELP7" s="193"/>
      <c r="ELQ7" s="193"/>
      <c r="ELR7" s="193"/>
      <c r="ELS7" s="193"/>
      <c r="ELT7" s="193"/>
      <c r="ELU7" s="193"/>
      <c r="ELV7" s="193"/>
      <c r="ELW7" s="193"/>
      <c r="ELX7" s="193"/>
      <c r="ELY7" s="193"/>
      <c r="ELZ7" s="193"/>
      <c r="EMA7" s="193"/>
      <c r="EMB7" s="193"/>
      <c r="EMC7" s="193"/>
      <c r="EMD7" s="193"/>
      <c r="EME7" s="193"/>
      <c r="EMF7" s="193"/>
      <c r="EMG7" s="193"/>
      <c r="EMH7" s="193"/>
      <c r="EMI7" s="193"/>
      <c r="EMJ7" s="193"/>
      <c r="EMK7" s="193"/>
      <c r="EML7" s="193"/>
      <c r="EMM7" s="193"/>
      <c r="EMN7" s="193"/>
      <c r="EMO7" s="193"/>
      <c r="EMP7" s="193"/>
      <c r="EMQ7" s="193"/>
      <c r="EMR7" s="193"/>
      <c r="EMS7" s="193"/>
      <c r="EMT7" s="193"/>
      <c r="EMU7" s="193"/>
      <c r="EMV7" s="193"/>
      <c r="EMW7" s="193"/>
      <c r="EMX7" s="193"/>
      <c r="EMY7" s="193"/>
      <c r="EMZ7" s="193"/>
      <c r="ENA7" s="193"/>
      <c r="ENB7" s="193"/>
      <c r="ENC7" s="193"/>
      <c r="END7" s="193"/>
      <c r="ENE7" s="193"/>
      <c r="ENF7" s="193"/>
      <c r="ENG7" s="193"/>
      <c r="ENH7" s="193"/>
      <c r="ENI7" s="193"/>
      <c r="ENJ7" s="193"/>
      <c r="ENK7" s="193"/>
      <c r="ENL7" s="193"/>
      <c r="ENM7" s="193"/>
      <c r="ENN7" s="193"/>
      <c r="ENO7" s="193"/>
      <c r="ENP7" s="193"/>
      <c r="ENQ7" s="193"/>
      <c r="ENR7" s="193"/>
      <c r="ENS7" s="193"/>
      <c r="ENT7" s="193"/>
      <c r="ENU7" s="193"/>
      <c r="ENV7" s="193"/>
      <c r="ENW7" s="193"/>
      <c r="ENX7" s="193"/>
      <c r="ENY7" s="193"/>
      <c r="ENZ7" s="193"/>
      <c r="EOA7" s="193"/>
      <c r="EOB7" s="193"/>
      <c r="EOC7" s="193"/>
      <c r="EOD7" s="193"/>
      <c r="EOE7" s="193"/>
      <c r="EOF7" s="193"/>
      <c r="EOG7" s="193"/>
      <c r="EOH7" s="193"/>
      <c r="EOI7" s="193"/>
      <c r="EOJ7" s="193"/>
      <c r="EOK7" s="193"/>
      <c r="EOL7" s="193"/>
      <c r="EOM7" s="193"/>
      <c r="EON7" s="193"/>
      <c r="EOO7" s="193"/>
      <c r="EOP7" s="193"/>
      <c r="EOQ7" s="193"/>
      <c r="EOR7" s="193"/>
      <c r="EOS7" s="193"/>
      <c r="EOT7" s="193"/>
      <c r="EOU7" s="193"/>
      <c r="EOV7" s="193"/>
      <c r="EOW7" s="193"/>
      <c r="EOX7" s="193"/>
      <c r="EOY7" s="193"/>
      <c r="EOZ7" s="193"/>
      <c r="EPA7" s="193"/>
      <c r="EPB7" s="193"/>
      <c r="EPC7" s="193"/>
      <c r="EPD7" s="193"/>
      <c r="EPE7" s="193"/>
      <c r="EPF7" s="193"/>
      <c r="EPG7" s="193"/>
      <c r="EPH7" s="193"/>
      <c r="EPI7" s="193"/>
      <c r="EPJ7" s="193"/>
      <c r="EPK7" s="193"/>
      <c r="EPL7" s="193"/>
      <c r="EPM7" s="193"/>
      <c r="EPN7" s="193"/>
      <c r="EPO7" s="193"/>
      <c r="EPP7" s="193"/>
      <c r="EPQ7" s="193"/>
      <c r="EPR7" s="193"/>
      <c r="EPS7" s="193"/>
      <c r="EPT7" s="193"/>
      <c r="EPU7" s="193"/>
      <c r="EPV7" s="193"/>
      <c r="EPW7" s="193"/>
      <c r="EPX7" s="193"/>
      <c r="EPY7" s="193"/>
      <c r="EPZ7" s="193"/>
      <c r="EQA7" s="193"/>
      <c r="EQB7" s="193"/>
      <c r="EQC7" s="193"/>
      <c r="EQD7" s="193"/>
      <c r="EQE7" s="193"/>
      <c r="EQF7" s="193"/>
      <c r="EQG7" s="193"/>
      <c r="EQH7" s="193"/>
      <c r="EQI7" s="193"/>
      <c r="EQJ7" s="193"/>
      <c r="EQK7" s="193"/>
      <c r="EQL7" s="193"/>
      <c r="EQM7" s="193"/>
      <c r="EQN7" s="193"/>
      <c r="EQO7" s="193"/>
      <c r="EQP7" s="193"/>
      <c r="EQQ7" s="193"/>
      <c r="EQR7" s="193"/>
      <c r="EQS7" s="193"/>
      <c r="EQT7" s="193"/>
      <c r="EQU7" s="193"/>
      <c r="EQV7" s="193"/>
      <c r="EQW7" s="193"/>
      <c r="EQX7" s="193"/>
      <c r="EQY7" s="193"/>
      <c r="EQZ7" s="193"/>
      <c r="ERA7" s="193"/>
      <c r="ERB7" s="193"/>
      <c r="ERC7" s="193"/>
      <c r="ERD7" s="193"/>
      <c r="ERE7" s="193"/>
      <c r="ERF7" s="193"/>
      <c r="ERG7" s="193"/>
      <c r="ERH7" s="193"/>
      <c r="ERI7" s="193"/>
      <c r="ERJ7" s="193"/>
      <c r="ERK7" s="193"/>
      <c r="ERL7" s="193"/>
      <c r="ERM7" s="193"/>
      <c r="ERN7" s="193"/>
      <c r="ERO7" s="193"/>
      <c r="ERP7" s="193"/>
      <c r="ERQ7" s="193"/>
      <c r="ERR7" s="193"/>
      <c r="ERS7" s="193"/>
      <c r="ERT7" s="193"/>
      <c r="ERU7" s="193"/>
      <c r="ERV7" s="193"/>
      <c r="ERW7" s="193"/>
      <c r="ERX7" s="193"/>
      <c r="ERY7" s="193"/>
      <c r="ERZ7" s="193"/>
      <c r="ESA7" s="193"/>
      <c r="ESB7" s="193"/>
      <c r="ESC7" s="193"/>
      <c r="ESD7" s="193"/>
      <c r="ESE7" s="193"/>
      <c r="ESF7" s="193"/>
      <c r="ESG7" s="193"/>
      <c r="ESH7" s="193"/>
      <c r="ESI7" s="193"/>
      <c r="ESJ7" s="193"/>
      <c r="ESK7" s="193"/>
      <c r="ESL7" s="193"/>
      <c r="ESM7" s="193"/>
      <c r="ESN7" s="193"/>
      <c r="ESO7" s="193"/>
      <c r="ESP7" s="193"/>
      <c r="ESQ7" s="193"/>
      <c r="ESR7" s="193"/>
      <c r="ESS7" s="193"/>
      <c r="EST7" s="193"/>
      <c r="ESU7" s="193"/>
      <c r="ESV7" s="193"/>
      <c r="ESW7" s="193"/>
      <c r="ESX7" s="193"/>
      <c r="ESY7" s="193"/>
      <c r="ESZ7" s="193"/>
      <c r="ETA7" s="193"/>
      <c r="ETB7" s="193"/>
      <c r="ETC7" s="193"/>
      <c r="ETD7" s="193"/>
      <c r="ETE7" s="193"/>
      <c r="ETF7" s="193"/>
      <c r="ETG7" s="193"/>
      <c r="ETH7" s="193"/>
      <c r="ETI7" s="193"/>
      <c r="ETJ7" s="193"/>
      <c r="ETK7" s="193"/>
      <c r="ETL7" s="193"/>
      <c r="ETM7" s="193"/>
      <c r="ETN7" s="193"/>
      <c r="ETO7" s="193"/>
      <c r="ETP7" s="193"/>
      <c r="ETQ7" s="193"/>
      <c r="ETR7" s="193"/>
      <c r="ETS7" s="193"/>
      <c r="ETT7" s="193"/>
      <c r="ETU7" s="193"/>
      <c r="ETV7" s="193"/>
      <c r="ETW7" s="193"/>
      <c r="ETX7" s="193"/>
      <c r="ETY7" s="193"/>
      <c r="ETZ7" s="193"/>
      <c r="EUA7" s="193"/>
      <c r="EUB7" s="193"/>
      <c r="EUC7" s="193"/>
      <c r="EUD7" s="193"/>
      <c r="EUE7" s="193"/>
      <c r="EUF7" s="193"/>
      <c r="EUG7" s="193"/>
      <c r="EUH7" s="193"/>
      <c r="EUI7" s="193"/>
      <c r="EUJ7" s="193"/>
      <c r="EUK7" s="193"/>
      <c r="EUL7" s="193"/>
      <c r="EUM7" s="193"/>
      <c r="EUN7" s="193"/>
      <c r="EUO7" s="193"/>
      <c r="EUP7" s="193"/>
      <c r="EUQ7" s="193"/>
      <c r="EUR7" s="193"/>
      <c r="EUS7" s="193"/>
      <c r="EUT7" s="193"/>
      <c r="EUU7" s="193"/>
      <c r="EUV7" s="193"/>
      <c r="EUW7" s="193"/>
      <c r="EUX7" s="193"/>
      <c r="EUY7" s="193"/>
      <c r="EUZ7" s="193"/>
      <c r="EVA7" s="193"/>
      <c r="EVB7" s="193"/>
      <c r="EVC7" s="193"/>
      <c r="EVD7" s="193"/>
      <c r="EVE7" s="193"/>
      <c r="EVF7" s="193"/>
      <c r="EVG7" s="193"/>
      <c r="EVH7" s="193"/>
      <c r="EVI7" s="193"/>
      <c r="EVJ7" s="193"/>
      <c r="EVK7" s="193"/>
      <c r="EVL7" s="193"/>
      <c r="EVM7" s="193"/>
      <c r="EVN7" s="193"/>
      <c r="EVO7" s="193"/>
      <c r="EVP7" s="193"/>
      <c r="EVQ7" s="193"/>
      <c r="EVR7" s="193"/>
      <c r="EVS7" s="193"/>
      <c r="EVT7" s="193"/>
      <c r="EVU7" s="193"/>
      <c r="EVV7" s="193"/>
      <c r="EVW7" s="193"/>
      <c r="EVX7" s="193"/>
      <c r="EVY7" s="193"/>
      <c r="EVZ7" s="193"/>
      <c r="EWA7" s="193"/>
      <c r="EWB7" s="193"/>
      <c r="EWC7" s="193"/>
      <c r="EWD7" s="193"/>
      <c r="EWE7" s="193"/>
      <c r="EWF7" s="193"/>
      <c r="EWG7" s="193"/>
      <c r="EWH7" s="193"/>
      <c r="EWI7" s="193"/>
      <c r="EWJ7" s="193"/>
      <c r="EWK7" s="193"/>
      <c r="EWL7" s="193"/>
      <c r="EWM7" s="193"/>
      <c r="EWN7" s="193"/>
      <c r="EWO7" s="193"/>
      <c r="EWP7" s="193"/>
      <c r="EWQ7" s="193"/>
      <c r="EWR7" s="193"/>
      <c r="EWS7" s="193"/>
      <c r="EWT7" s="193"/>
      <c r="EWU7" s="193"/>
      <c r="EWV7" s="193"/>
      <c r="EWW7" s="193"/>
      <c r="EWX7" s="193"/>
      <c r="EWY7" s="193"/>
      <c r="EWZ7" s="193"/>
      <c r="EXA7" s="193"/>
      <c r="EXB7" s="193"/>
      <c r="EXC7" s="193"/>
      <c r="EXD7" s="193"/>
      <c r="EXE7" s="193"/>
      <c r="EXF7" s="193"/>
      <c r="EXG7" s="193"/>
      <c r="EXH7" s="193"/>
      <c r="EXI7" s="193"/>
      <c r="EXJ7" s="193"/>
      <c r="EXK7" s="193"/>
      <c r="EXL7" s="193"/>
      <c r="EXM7" s="193"/>
      <c r="EXN7" s="193"/>
      <c r="EXO7" s="193"/>
      <c r="EXP7" s="193"/>
      <c r="EXQ7" s="193"/>
      <c r="EXR7" s="193"/>
      <c r="EXS7" s="193"/>
      <c r="EXT7" s="193"/>
      <c r="EXU7" s="193"/>
      <c r="EXV7" s="193"/>
      <c r="EXW7" s="193"/>
      <c r="EXX7" s="193"/>
      <c r="EXY7" s="193"/>
      <c r="EXZ7" s="193"/>
      <c r="EYA7" s="193"/>
      <c r="EYB7" s="193"/>
      <c r="EYC7" s="193"/>
      <c r="EYD7" s="193"/>
      <c r="EYE7" s="193"/>
      <c r="EYF7" s="193"/>
      <c r="EYG7" s="193"/>
      <c r="EYH7" s="193"/>
      <c r="EYI7" s="193"/>
      <c r="EYJ7" s="193"/>
      <c r="EYK7" s="193"/>
      <c r="EYL7" s="193"/>
      <c r="EYM7" s="193"/>
      <c r="EYN7" s="193"/>
      <c r="EYO7" s="193"/>
      <c r="EYP7" s="193"/>
      <c r="EYQ7" s="193"/>
      <c r="EYR7" s="193"/>
      <c r="EYS7" s="193"/>
      <c r="EYT7" s="193"/>
      <c r="EYU7" s="193"/>
      <c r="EYV7" s="193"/>
      <c r="EYW7" s="193"/>
      <c r="EYX7" s="193"/>
      <c r="EYY7" s="193"/>
      <c r="EYZ7" s="193"/>
      <c r="EZA7" s="193"/>
      <c r="EZB7" s="193"/>
      <c r="EZC7" s="193"/>
      <c r="EZD7" s="193"/>
      <c r="EZE7" s="193"/>
      <c r="EZF7" s="193"/>
      <c r="EZG7" s="193"/>
      <c r="EZH7" s="193"/>
      <c r="EZI7" s="193"/>
      <c r="EZJ7" s="193"/>
      <c r="EZK7" s="193"/>
      <c r="EZL7" s="193"/>
      <c r="EZM7" s="193"/>
      <c r="EZN7" s="193"/>
      <c r="EZO7" s="193"/>
      <c r="EZP7" s="193"/>
      <c r="EZQ7" s="193"/>
      <c r="EZR7" s="193"/>
      <c r="EZS7" s="193"/>
      <c r="EZT7" s="193"/>
      <c r="EZU7" s="193"/>
      <c r="EZV7" s="193"/>
      <c r="EZW7" s="193"/>
      <c r="EZX7" s="193"/>
      <c r="EZY7" s="193"/>
      <c r="EZZ7" s="193"/>
      <c r="FAA7" s="193"/>
      <c r="FAB7" s="193"/>
      <c r="FAC7" s="193"/>
      <c r="FAD7" s="193"/>
      <c r="FAE7" s="193"/>
      <c r="FAF7" s="193"/>
      <c r="FAG7" s="193"/>
      <c r="FAH7" s="193"/>
      <c r="FAI7" s="193"/>
      <c r="FAJ7" s="193"/>
      <c r="FAK7" s="193"/>
      <c r="FAL7" s="193"/>
      <c r="FAM7" s="193"/>
      <c r="FAN7" s="193"/>
      <c r="FAO7" s="193"/>
      <c r="FAP7" s="193"/>
      <c r="FAQ7" s="193"/>
      <c r="FAR7" s="193"/>
      <c r="FAS7" s="193"/>
      <c r="FAT7" s="193"/>
      <c r="FAU7" s="193"/>
      <c r="FAV7" s="193"/>
      <c r="FAW7" s="193"/>
      <c r="FAX7" s="193"/>
      <c r="FAY7" s="193"/>
      <c r="FAZ7" s="193"/>
      <c r="FBA7" s="193"/>
      <c r="FBB7" s="193"/>
      <c r="FBC7" s="193"/>
      <c r="FBD7" s="193"/>
      <c r="FBE7" s="193"/>
      <c r="FBF7" s="193"/>
      <c r="FBG7" s="193"/>
      <c r="FBH7" s="193"/>
      <c r="FBI7" s="193"/>
      <c r="FBJ7" s="193"/>
      <c r="FBK7" s="193"/>
      <c r="FBL7" s="193"/>
      <c r="FBM7" s="193"/>
      <c r="FBN7" s="193"/>
      <c r="FBO7" s="193"/>
      <c r="FBP7" s="193"/>
      <c r="FBQ7" s="193"/>
      <c r="FBR7" s="193"/>
      <c r="FBS7" s="193"/>
      <c r="FBT7" s="193"/>
      <c r="FBU7" s="193"/>
      <c r="FBV7" s="193"/>
      <c r="FBW7" s="193"/>
      <c r="FBX7" s="193"/>
      <c r="FBY7" s="193"/>
      <c r="FBZ7" s="193"/>
      <c r="FCA7" s="193"/>
      <c r="FCB7" s="193"/>
      <c r="FCC7" s="193"/>
      <c r="FCD7" s="193"/>
      <c r="FCE7" s="193"/>
      <c r="FCF7" s="193"/>
      <c r="FCG7" s="193"/>
      <c r="FCH7" s="193"/>
      <c r="FCI7" s="193"/>
      <c r="FCJ7" s="193"/>
      <c r="FCK7" s="193"/>
      <c r="FCL7" s="193"/>
      <c r="FCM7" s="193"/>
      <c r="FCN7" s="193"/>
      <c r="FCO7" s="193"/>
      <c r="FCP7" s="193"/>
      <c r="FCQ7" s="193"/>
      <c r="FCR7" s="193"/>
      <c r="FCS7" s="193"/>
      <c r="FCT7" s="193"/>
      <c r="FCU7" s="193"/>
      <c r="FCV7" s="193"/>
      <c r="FCW7" s="193"/>
      <c r="FCX7" s="193"/>
      <c r="FCY7" s="193"/>
      <c r="FCZ7" s="193"/>
      <c r="FDA7" s="193"/>
      <c r="FDB7" s="193"/>
      <c r="FDC7" s="193"/>
      <c r="FDD7" s="193"/>
      <c r="FDE7" s="193"/>
      <c r="FDF7" s="193"/>
      <c r="FDG7" s="193"/>
      <c r="FDH7" s="193"/>
      <c r="FDI7" s="193"/>
      <c r="FDJ7" s="193"/>
      <c r="FDK7" s="193"/>
      <c r="FDL7" s="193"/>
      <c r="FDM7" s="193"/>
      <c r="FDN7" s="193"/>
      <c r="FDO7" s="193"/>
      <c r="FDP7" s="193"/>
      <c r="FDQ7" s="193"/>
      <c r="FDR7" s="193"/>
      <c r="FDS7" s="193"/>
      <c r="FDT7" s="193"/>
      <c r="FDU7" s="193"/>
      <c r="FDV7" s="193"/>
      <c r="FDW7" s="193"/>
      <c r="FDX7" s="193"/>
      <c r="FDY7" s="193"/>
      <c r="FDZ7" s="193"/>
      <c r="FEA7" s="193"/>
      <c r="FEB7" s="193"/>
      <c r="FEC7" s="193"/>
      <c r="FED7" s="193"/>
      <c r="FEE7" s="193"/>
      <c r="FEF7" s="193"/>
      <c r="FEG7" s="193"/>
      <c r="FEH7" s="193"/>
      <c r="FEI7" s="193"/>
      <c r="FEJ7" s="193"/>
      <c r="FEK7" s="193"/>
      <c r="FEL7" s="193"/>
      <c r="FEM7" s="193"/>
      <c r="FEN7" s="193"/>
      <c r="FEO7" s="193"/>
      <c r="FEP7" s="193"/>
      <c r="FEQ7" s="193"/>
      <c r="FER7" s="193"/>
      <c r="FES7" s="193"/>
      <c r="FET7" s="193"/>
      <c r="FEU7" s="193"/>
      <c r="FEV7" s="193"/>
      <c r="FEW7" s="193"/>
      <c r="FEX7" s="193"/>
      <c r="FEY7" s="193"/>
      <c r="FEZ7" s="193"/>
      <c r="FFA7" s="193"/>
      <c r="FFB7" s="193"/>
      <c r="FFC7" s="193"/>
      <c r="FFD7" s="193"/>
      <c r="FFE7" s="193"/>
      <c r="FFF7" s="193"/>
      <c r="FFG7" s="193"/>
      <c r="FFH7" s="193"/>
      <c r="FFI7" s="193"/>
      <c r="FFJ7" s="193"/>
      <c r="FFK7" s="193"/>
      <c r="FFL7" s="193"/>
      <c r="FFM7" s="193"/>
      <c r="FFN7" s="193"/>
      <c r="FFO7" s="193"/>
      <c r="FFP7" s="193"/>
      <c r="FFQ7" s="193"/>
      <c r="FFR7" s="193"/>
      <c r="FFS7" s="193"/>
      <c r="FFT7" s="193"/>
      <c r="FFU7" s="193"/>
      <c r="FFV7" s="193"/>
      <c r="FFW7" s="193"/>
      <c r="FFX7" s="193"/>
      <c r="FFY7" s="193"/>
      <c r="FFZ7" s="193"/>
      <c r="FGA7" s="193"/>
      <c r="FGB7" s="193"/>
      <c r="FGC7" s="193"/>
      <c r="FGD7" s="193"/>
      <c r="FGE7" s="193"/>
      <c r="FGF7" s="193"/>
      <c r="FGG7" s="193"/>
      <c r="FGH7" s="193"/>
      <c r="FGI7" s="193"/>
      <c r="FGJ7" s="193"/>
      <c r="FGK7" s="193"/>
      <c r="FGL7" s="193"/>
      <c r="FGM7" s="193"/>
      <c r="FGN7" s="193"/>
      <c r="FGO7" s="193"/>
      <c r="FGP7" s="193"/>
      <c r="FGQ7" s="193"/>
      <c r="FGR7" s="193"/>
      <c r="FGS7" s="193"/>
      <c r="FGT7" s="193"/>
      <c r="FGU7" s="193"/>
      <c r="FGV7" s="193"/>
      <c r="FGW7" s="193"/>
      <c r="FGX7" s="193"/>
      <c r="FGY7" s="193"/>
      <c r="FGZ7" s="193"/>
      <c r="FHA7" s="193"/>
      <c r="FHB7" s="193"/>
      <c r="FHC7" s="193"/>
      <c r="FHD7" s="193"/>
      <c r="FHE7" s="193"/>
      <c r="FHF7" s="193"/>
      <c r="FHG7" s="193"/>
      <c r="FHH7" s="193"/>
      <c r="FHI7" s="193"/>
      <c r="FHJ7" s="193"/>
      <c r="FHK7" s="193"/>
      <c r="FHL7" s="193"/>
      <c r="FHM7" s="193"/>
      <c r="FHN7" s="193"/>
      <c r="FHO7" s="193"/>
      <c r="FHP7" s="193"/>
      <c r="FHQ7" s="193"/>
      <c r="FHR7" s="193"/>
      <c r="FHS7" s="193"/>
      <c r="FHT7" s="193"/>
      <c r="FHU7" s="193"/>
      <c r="FHV7" s="193"/>
      <c r="FHW7" s="193"/>
      <c r="FHX7" s="193"/>
      <c r="FHY7" s="193"/>
      <c r="FHZ7" s="193"/>
      <c r="FIA7" s="193"/>
      <c r="FIB7" s="193"/>
      <c r="FIC7" s="193"/>
      <c r="FID7" s="193"/>
      <c r="FIE7" s="193"/>
      <c r="FIF7" s="193"/>
      <c r="FIG7" s="193"/>
      <c r="FIH7" s="193"/>
      <c r="FII7" s="193"/>
      <c r="FIJ7" s="193"/>
      <c r="FIK7" s="193"/>
      <c r="FIL7" s="193"/>
      <c r="FIM7" s="193"/>
      <c r="FIN7" s="193"/>
      <c r="FIO7" s="193"/>
      <c r="FIP7" s="193"/>
      <c r="FIQ7" s="193"/>
      <c r="FIR7" s="193"/>
      <c r="FIS7" s="193"/>
      <c r="FIT7" s="193"/>
      <c r="FIU7" s="193"/>
      <c r="FIV7" s="193"/>
      <c r="FIW7" s="193"/>
      <c r="FIX7" s="193"/>
      <c r="FIY7" s="193"/>
      <c r="FIZ7" s="193"/>
      <c r="FJA7" s="193"/>
      <c r="FJB7" s="193"/>
      <c r="FJC7" s="193"/>
      <c r="FJD7" s="193"/>
      <c r="FJE7" s="193"/>
      <c r="FJF7" s="193"/>
      <c r="FJG7" s="193"/>
      <c r="FJH7" s="193"/>
      <c r="FJI7" s="193"/>
      <c r="FJJ7" s="193"/>
      <c r="FJK7" s="193"/>
      <c r="FJL7" s="193"/>
      <c r="FJM7" s="193"/>
      <c r="FJN7" s="193"/>
      <c r="FJO7" s="193"/>
      <c r="FJP7" s="193"/>
      <c r="FJQ7" s="193"/>
      <c r="FJR7" s="193"/>
      <c r="FJS7" s="193"/>
      <c r="FJT7" s="193"/>
      <c r="FJU7" s="193"/>
      <c r="FJV7" s="193"/>
      <c r="FJW7" s="193"/>
      <c r="FJX7" s="193"/>
      <c r="FJY7" s="193"/>
      <c r="FJZ7" s="193"/>
      <c r="FKA7" s="193"/>
      <c r="FKB7" s="193"/>
      <c r="FKC7" s="193"/>
      <c r="FKD7" s="193"/>
      <c r="FKE7" s="193"/>
      <c r="FKF7" s="193"/>
      <c r="FKG7" s="193"/>
      <c r="FKH7" s="193"/>
      <c r="FKI7" s="193"/>
      <c r="FKJ7" s="193"/>
      <c r="FKK7" s="193"/>
      <c r="FKL7" s="193"/>
      <c r="FKM7" s="193"/>
      <c r="FKN7" s="193"/>
      <c r="FKO7" s="193"/>
      <c r="FKP7" s="193"/>
      <c r="FKQ7" s="193"/>
      <c r="FKR7" s="193"/>
      <c r="FKS7" s="193"/>
      <c r="FKT7" s="193"/>
      <c r="FKU7" s="193"/>
      <c r="FKV7" s="193"/>
      <c r="FKW7" s="193"/>
      <c r="FKX7" s="193"/>
      <c r="FKY7" s="193"/>
      <c r="FKZ7" s="193"/>
      <c r="FLA7" s="193"/>
      <c r="FLB7" s="193"/>
      <c r="FLC7" s="193"/>
      <c r="FLD7" s="193"/>
      <c r="FLE7" s="193"/>
      <c r="FLF7" s="193"/>
      <c r="FLG7" s="193"/>
      <c r="FLH7" s="193"/>
      <c r="FLI7" s="193"/>
      <c r="FLJ7" s="193"/>
      <c r="FLK7" s="193"/>
      <c r="FLL7" s="193"/>
      <c r="FLM7" s="193"/>
      <c r="FLN7" s="193"/>
      <c r="FLO7" s="193"/>
      <c r="FLP7" s="193"/>
      <c r="FLQ7" s="193"/>
      <c r="FLR7" s="193"/>
      <c r="FLS7" s="193"/>
      <c r="FLT7" s="193"/>
      <c r="FLU7" s="193"/>
      <c r="FLV7" s="193"/>
      <c r="FLW7" s="193"/>
      <c r="FLX7" s="193"/>
      <c r="FLY7" s="193"/>
      <c r="FLZ7" s="193"/>
      <c r="FMA7" s="193"/>
      <c r="FMB7" s="193"/>
      <c r="FMC7" s="193"/>
      <c r="FMD7" s="193"/>
      <c r="FME7" s="193"/>
      <c r="FMF7" s="193"/>
      <c r="FMG7" s="193"/>
      <c r="FMH7" s="193"/>
      <c r="FMI7" s="193"/>
      <c r="FMJ7" s="193"/>
      <c r="FMK7" s="193"/>
      <c r="FML7" s="193"/>
      <c r="FMM7" s="193"/>
      <c r="FMN7" s="193"/>
      <c r="FMO7" s="193"/>
      <c r="FMP7" s="193"/>
      <c r="FMQ7" s="193"/>
      <c r="FMR7" s="193"/>
      <c r="FMS7" s="193"/>
      <c r="FMT7" s="193"/>
      <c r="FMU7" s="193"/>
      <c r="FMV7" s="193"/>
      <c r="FMW7" s="193"/>
      <c r="FMX7" s="193"/>
      <c r="FMY7" s="193"/>
      <c r="FMZ7" s="193"/>
      <c r="FNA7" s="193"/>
      <c r="FNB7" s="193"/>
      <c r="FNC7" s="193"/>
      <c r="FND7" s="193"/>
      <c r="FNE7" s="193"/>
      <c r="FNF7" s="193"/>
      <c r="FNG7" s="193"/>
      <c r="FNH7" s="193"/>
      <c r="FNI7" s="193"/>
      <c r="FNJ7" s="193"/>
      <c r="FNK7" s="193"/>
      <c r="FNL7" s="193"/>
      <c r="FNM7" s="193"/>
      <c r="FNN7" s="193"/>
      <c r="FNO7" s="193"/>
      <c r="FNP7" s="193"/>
      <c r="FNQ7" s="193"/>
      <c r="FNR7" s="193"/>
      <c r="FNS7" s="193"/>
      <c r="FNT7" s="193"/>
      <c r="FNU7" s="193"/>
      <c r="FNV7" s="193"/>
      <c r="FNW7" s="193"/>
      <c r="FNX7" s="193"/>
      <c r="FNY7" s="193"/>
      <c r="FNZ7" s="193"/>
      <c r="FOA7" s="193"/>
      <c r="FOB7" s="193"/>
      <c r="FOC7" s="193"/>
      <c r="FOD7" s="193"/>
      <c r="FOE7" s="193"/>
      <c r="FOF7" s="193"/>
      <c r="FOG7" s="193"/>
      <c r="FOH7" s="193"/>
      <c r="FOI7" s="193"/>
      <c r="FOJ7" s="193"/>
      <c r="FOK7" s="193"/>
      <c r="FOL7" s="193"/>
      <c r="FOM7" s="193"/>
      <c r="FON7" s="193"/>
      <c r="FOO7" s="193"/>
      <c r="FOP7" s="193"/>
      <c r="FOQ7" s="193"/>
      <c r="FOR7" s="193"/>
      <c r="FOS7" s="193"/>
      <c r="FOT7" s="193"/>
      <c r="FOU7" s="193"/>
      <c r="FOV7" s="193"/>
      <c r="FOW7" s="193"/>
      <c r="FOX7" s="193"/>
      <c r="FOY7" s="193"/>
      <c r="FOZ7" s="193"/>
      <c r="FPA7" s="193"/>
      <c r="FPB7" s="193"/>
      <c r="FPC7" s="193"/>
      <c r="FPD7" s="193"/>
      <c r="FPE7" s="193"/>
      <c r="FPF7" s="193"/>
      <c r="FPG7" s="193"/>
      <c r="FPH7" s="193"/>
      <c r="FPI7" s="193"/>
      <c r="FPJ7" s="193"/>
      <c r="FPK7" s="193"/>
      <c r="FPL7" s="193"/>
      <c r="FPM7" s="193"/>
      <c r="FPN7" s="193"/>
      <c r="FPO7" s="193"/>
      <c r="FPP7" s="193"/>
      <c r="FPQ7" s="193"/>
      <c r="FPR7" s="193"/>
      <c r="FPS7" s="193"/>
      <c r="FPT7" s="193"/>
      <c r="FPU7" s="193"/>
      <c r="FPV7" s="193"/>
      <c r="FPW7" s="193"/>
      <c r="FPX7" s="193"/>
      <c r="FPY7" s="193"/>
      <c r="FPZ7" s="193"/>
      <c r="FQA7" s="193"/>
      <c r="FQB7" s="193"/>
      <c r="FQC7" s="193"/>
      <c r="FQD7" s="193"/>
      <c r="FQE7" s="193"/>
      <c r="FQF7" s="193"/>
      <c r="FQG7" s="193"/>
      <c r="FQH7" s="193"/>
      <c r="FQI7" s="193"/>
      <c r="FQJ7" s="193"/>
      <c r="FQK7" s="193"/>
      <c r="FQL7" s="193"/>
      <c r="FQM7" s="193"/>
      <c r="FQN7" s="193"/>
      <c r="FQO7" s="193"/>
      <c r="FQP7" s="193"/>
      <c r="FQQ7" s="193"/>
      <c r="FQR7" s="193"/>
      <c r="FQS7" s="193"/>
      <c r="FQT7" s="193"/>
      <c r="FQU7" s="193"/>
      <c r="FQV7" s="193"/>
      <c r="FQW7" s="193"/>
      <c r="FQX7" s="193"/>
      <c r="FQY7" s="193"/>
      <c r="FQZ7" s="193"/>
      <c r="FRA7" s="193"/>
      <c r="FRB7" s="193"/>
      <c r="FRC7" s="193"/>
      <c r="FRD7" s="193"/>
      <c r="FRE7" s="193"/>
      <c r="FRF7" s="193"/>
      <c r="FRG7" s="193"/>
      <c r="FRH7" s="193"/>
      <c r="FRI7" s="193"/>
      <c r="FRJ7" s="193"/>
      <c r="FRK7" s="193"/>
      <c r="FRL7" s="193"/>
      <c r="FRM7" s="193"/>
      <c r="FRN7" s="193"/>
      <c r="FRO7" s="193"/>
      <c r="FRP7" s="193"/>
      <c r="FRQ7" s="193"/>
      <c r="FRR7" s="193"/>
      <c r="FRS7" s="193"/>
      <c r="FRT7" s="193"/>
      <c r="FRU7" s="193"/>
      <c r="FRV7" s="193"/>
      <c r="FRW7" s="193"/>
      <c r="FRX7" s="193"/>
      <c r="FRY7" s="193"/>
      <c r="FRZ7" s="193"/>
      <c r="FSA7" s="193"/>
      <c r="FSB7" s="193"/>
      <c r="FSC7" s="193"/>
      <c r="FSD7" s="193"/>
      <c r="FSE7" s="193"/>
      <c r="FSF7" s="193"/>
      <c r="FSG7" s="193"/>
      <c r="FSH7" s="193"/>
      <c r="FSI7" s="193"/>
      <c r="FSJ7" s="193"/>
      <c r="FSK7" s="193"/>
      <c r="FSL7" s="193"/>
      <c r="FSM7" s="193"/>
      <c r="FSN7" s="193"/>
      <c r="FSO7" s="193"/>
      <c r="FSP7" s="193"/>
      <c r="FSQ7" s="193"/>
      <c r="FSR7" s="193"/>
      <c r="FSS7" s="193"/>
      <c r="FST7" s="193"/>
      <c r="FSU7" s="193"/>
      <c r="FSV7" s="193"/>
      <c r="FSW7" s="193"/>
      <c r="FSX7" s="193"/>
      <c r="FSY7" s="193"/>
      <c r="FSZ7" s="193"/>
      <c r="FTA7" s="193"/>
      <c r="FTB7" s="193"/>
      <c r="FTC7" s="193"/>
      <c r="FTD7" s="193"/>
      <c r="FTE7" s="193"/>
      <c r="FTF7" s="193"/>
      <c r="FTG7" s="193"/>
      <c r="FTH7" s="193"/>
      <c r="FTI7" s="193"/>
      <c r="FTJ7" s="193"/>
      <c r="FTK7" s="193"/>
      <c r="FTL7" s="193"/>
      <c r="FTM7" s="193"/>
      <c r="FTN7" s="193"/>
      <c r="FTO7" s="193"/>
      <c r="FTP7" s="193"/>
      <c r="FTQ7" s="193"/>
      <c r="FTR7" s="193"/>
      <c r="FTS7" s="193"/>
      <c r="FTT7" s="193"/>
      <c r="FTU7" s="193"/>
      <c r="FTV7" s="193"/>
      <c r="FTW7" s="193"/>
      <c r="FTX7" s="193"/>
      <c r="FTY7" s="193"/>
      <c r="FTZ7" s="193"/>
      <c r="FUA7" s="193"/>
      <c r="FUB7" s="193"/>
      <c r="FUC7" s="193"/>
      <c r="FUD7" s="193"/>
      <c r="FUE7" s="193"/>
      <c r="FUF7" s="193"/>
      <c r="FUG7" s="193"/>
      <c r="FUH7" s="193"/>
      <c r="FUI7" s="193"/>
      <c r="FUJ7" s="193"/>
      <c r="FUK7" s="193"/>
      <c r="FUL7" s="193"/>
      <c r="FUM7" s="193"/>
      <c r="FUN7" s="193"/>
      <c r="FUO7" s="193"/>
      <c r="FUP7" s="193"/>
      <c r="FUQ7" s="193"/>
      <c r="FUR7" s="193"/>
      <c r="FUS7" s="193"/>
      <c r="FUT7" s="193"/>
      <c r="FUU7" s="193"/>
      <c r="FUV7" s="193"/>
      <c r="FUW7" s="193"/>
      <c r="FUX7" s="193"/>
      <c r="FUY7" s="193"/>
      <c r="FUZ7" s="193"/>
      <c r="FVA7" s="193"/>
      <c r="FVB7" s="193"/>
      <c r="FVC7" s="193"/>
      <c r="FVD7" s="193"/>
      <c r="FVE7" s="193"/>
      <c r="FVF7" s="193"/>
      <c r="FVG7" s="193"/>
      <c r="FVH7" s="193"/>
      <c r="FVI7" s="193"/>
      <c r="FVJ7" s="193"/>
      <c r="FVK7" s="193"/>
      <c r="FVL7" s="193"/>
      <c r="FVM7" s="193"/>
      <c r="FVN7" s="193"/>
      <c r="FVO7" s="193"/>
      <c r="FVP7" s="193"/>
      <c r="FVQ7" s="193"/>
      <c r="FVR7" s="193"/>
      <c r="FVS7" s="193"/>
      <c r="FVT7" s="193"/>
      <c r="FVU7" s="193"/>
      <c r="FVV7" s="193"/>
      <c r="FVW7" s="193"/>
      <c r="FVX7" s="193"/>
      <c r="FVY7" s="193"/>
      <c r="FVZ7" s="193"/>
      <c r="FWA7" s="193"/>
      <c r="FWB7" s="193"/>
      <c r="FWC7" s="193"/>
      <c r="FWD7" s="193"/>
      <c r="FWE7" s="193"/>
      <c r="FWF7" s="193"/>
      <c r="FWG7" s="193"/>
      <c r="FWH7" s="193"/>
      <c r="FWI7" s="193"/>
      <c r="FWJ7" s="193"/>
      <c r="FWK7" s="193"/>
      <c r="FWL7" s="193"/>
      <c r="FWM7" s="193"/>
      <c r="FWN7" s="193"/>
      <c r="FWO7" s="193"/>
      <c r="FWP7" s="193"/>
      <c r="FWQ7" s="193"/>
      <c r="FWR7" s="193"/>
      <c r="FWS7" s="193"/>
      <c r="FWT7" s="193"/>
      <c r="FWU7" s="193"/>
      <c r="FWV7" s="193"/>
      <c r="FWW7" s="193"/>
      <c r="FWX7" s="193"/>
      <c r="FWY7" s="193"/>
      <c r="FWZ7" s="193"/>
      <c r="FXA7" s="193"/>
      <c r="FXB7" s="193"/>
      <c r="FXC7" s="193"/>
      <c r="FXD7" s="193"/>
      <c r="FXE7" s="193"/>
      <c r="FXF7" s="193"/>
      <c r="FXG7" s="193"/>
      <c r="FXH7" s="193"/>
      <c r="FXI7" s="193"/>
      <c r="FXJ7" s="193"/>
      <c r="FXK7" s="193"/>
      <c r="FXL7" s="193"/>
      <c r="FXM7" s="193"/>
      <c r="FXN7" s="193"/>
      <c r="FXO7" s="193"/>
      <c r="FXP7" s="193"/>
      <c r="FXQ7" s="193"/>
      <c r="FXR7" s="193"/>
      <c r="FXS7" s="193"/>
      <c r="FXT7" s="193"/>
      <c r="FXU7" s="193"/>
      <c r="FXV7" s="193"/>
      <c r="FXW7" s="193"/>
      <c r="FXX7" s="193"/>
      <c r="FXY7" s="193"/>
      <c r="FXZ7" s="193"/>
      <c r="FYA7" s="193"/>
      <c r="FYB7" s="193"/>
      <c r="FYC7" s="193"/>
      <c r="FYD7" s="193"/>
      <c r="FYE7" s="193"/>
      <c r="FYF7" s="193"/>
      <c r="FYG7" s="193"/>
      <c r="FYH7" s="193"/>
      <c r="FYI7" s="193"/>
      <c r="FYJ7" s="193"/>
      <c r="FYK7" s="193"/>
      <c r="FYL7" s="193"/>
      <c r="FYM7" s="193"/>
      <c r="FYN7" s="193"/>
      <c r="FYO7" s="193"/>
      <c r="FYP7" s="193"/>
      <c r="FYQ7" s="193"/>
      <c r="FYR7" s="193"/>
      <c r="FYS7" s="193"/>
      <c r="FYT7" s="193"/>
      <c r="FYU7" s="193"/>
      <c r="FYV7" s="193"/>
      <c r="FYW7" s="193"/>
      <c r="FYX7" s="193"/>
      <c r="FYY7" s="193"/>
      <c r="FYZ7" s="193"/>
      <c r="FZA7" s="193"/>
      <c r="FZB7" s="193"/>
      <c r="FZC7" s="193"/>
      <c r="FZD7" s="193"/>
      <c r="FZE7" s="193"/>
      <c r="FZF7" s="193"/>
      <c r="FZG7" s="193"/>
      <c r="FZH7" s="193"/>
      <c r="FZI7" s="193"/>
      <c r="FZJ7" s="193"/>
      <c r="FZK7" s="193"/>
      <c r="FZL7" s="193"/>
      <c r="FZM7" s="193"/>
      <c r="FZN7" s="193"/>
      <c r="FZO7" s="193"/>
      <c r="FZP7" s="193"/>
      <c r="FZQ7" s="193"/>
      <c r="FZR7" s="193"/>
      <c r="FZS7" s="193"/>
      <c r="FZT7" s="193"/>
      <c r="FZU7" s="193"/>
      <c r="FZV7" s="193"/>
      <c r="FZW7" s="193"/>
      <c r="FZX7" s="193"/>
      <c r="FZY7" s="193"/>
      <c r="FZZ7" s="193"/>
      <c r="GAA7" s="193"/>
      <c r="GAB7" s="193"/>
      <c r="GAC7" s="193"/>
      <c r="GAD7" s="193"/>
      <c r="GAE7" s="193"/>
      <c r="GAF7" s="193"/>
      <c r="GAG7" s="193"/>
      <c r="GAH7" s="193"/>
      <c r="GAI7" s="193"/>
      <c r="GAJ7" s="193"/>
      <c r="GAK7" s="193"/>
      <c r="GAL7" s="193"/>
      <c r="GAM7" s="193"/>
      <c r="GAN7" s="193"/>
      <c r="GAO7" s="193"/>
      <c r="GAP7" s="193"/>
      <c r="GAQ7" s="193"/>
      <c r="GAR7" s="193"/>
      <c r="GAS7" s="193"/>
      <c r="GAT7" s="193"/>
      <c r="GAU7" s="193"/>
      <c r="GAV7" s="193"/>
      <c r="GAW7" s="193"/>
      <c r="GAX7" s="193"/>
      <c r="GAY7" s="193"/>
      <c r="GAZ7" s="193"/>
      <c r="GBA7" s="193"/>
      <c r="GBB7" s="193"/>
      <c r="GBC7" s="193"/>
      <c r="GBD7" s="193"/>
      <c r="GBE7" s="193"/>
      <c r="GBF7" s="193"/>
      <c r="GBG7" s="193"/>
      <c r="GBH7" s="193"/>
      <c r="GBI7" s="193"/>
      <c r="GBJ7" s="193"/>
      <c r="GBK7" s="193"/>
      <c r="GBL7" s="193"/>
      <c r="GBM7" s="193"/>
      <c r="GBN7" s="193"/>
      <c r="GBO7" s="193"/>
      <c r="GBP7" s="193"/>
      <c r="GBQ7" s="193"/>
      <c r="GBR7" s="193"/>
      <c r="GBS7" s="193"/>
      <c r="GBT7" s="193"/>
      <c r="GBU7" s="193"/>
      <c r="GBV7" s="193"/>
      <c r="GBW7" s="193"/>
      <c r="GBX7" s="193"/>
      <c r="GBY7" s="193"/>
      <c r="GBZ7" s="193"/>
      <c r="GCA7" s="193"/>
      <c r="GCB7" s="193"/>
      <c r="GCC7" s="193"/>
      <c r="GCD7" s="193"/>
      <c r="GCE7" s="193"/>
      <c r="GCF7" s="193"/>
      <c r="GCG7" s="193"/>
      <c r="GCH7" s="193"/>
      <c r="GCI7" s="193"/>
      <c r="GCJ7" s="193"/>
      <c r="GCK7" s="193"/>
      <c r="GCL7" s="193"/>
      <c r="GCM7" s="193"/>
      <c r="GCN7" s="193"/>
      <c r="GCO7" s="193"/>
      <c r="GCP7" s="193"/>
      <c r="GCQ7" s="193"/>
      <c r="GCR7" s="193"/>
      <c r="GCS7" s="193"/>
      <c r="GCT7" s="193"/>
      <c r="GCU7" s="193"/>
      <c r="GCV7" s="193"/>
      <c r="GCW7" s="193"/>
      <c r="GCX7" s="193"/>
      <c r="GCY7" s="193"/>
      <c r="GCZ7" s="193"/>
      <c r="GDA7" s="193"/>
      <c r="GDB7" s="193"/>
      <c r="GDC7" s="193"/>
      <c r="GDD7" s="193"/>
      <c r="GDE7" s="193"/>
      <c r="GDF7" s="193"/>
      <c r="GDG7" s="193"/>
      <c r="GDH7" s="193"/>
      <c r="GDI7" s="193"/>
      <c r="GDJ7" s="193"/>
      <c r="GDK7" s="193"/>
      <c r="GDL7" s="193"/>
      <c r="GDM7" s="193"/>
      <c r="GDN7" s="193"/>
      <c r="GDO7" s="193"/>
      <c r="GDP7" s="193"/>
      <c r="GDQ7" s="193"/>
      <c r="GDR7" s="193"/>
      <c r="GDS7" s="193"/>
      <c r="GDT7" s="193"/>
      <c r="GDU7" s="193"/>
      <c r="GDV7" s="193"/>
      <c r="GDW7" s="193"/>
      <c r="GDX7" s="193"/>
      <c r="GDY7" s="193"/>
      <c r="GDZ7" s="193"/>
      <c r="GEA7" s="193"/>
      <c r="GEB7" s="193"/>
      <c r="GEC7" s="193"/>
      <c r="GED7" s="193"/>
      <c r="GEE7" s="193"/>
      <c r="GEF7" s="193"/>
      <c r="GEG7" s="193"/>
      <c r="GEH7" s="193"/>
      <c r="GEI7" s="193"/>
      <c r="GEJ7" s="193"/>
      <c r="GEK7" s="193"/>
      <c r="GEL7" s="193"/>
      <c r="GEM7" s="193"/>
      <c r="GEN7" s="193"/>
      <c r="GEO7" s="193"/>
      <c r="GEP7" s="193"/>
      <c r="GEQ7" s="193"/>
      <c r="GER7" s="193"/>
      <c r="GES7" s="193"/>
      <c r="GET7" s="193"/>
      <c r="GEU7" s="193"/>
      <c r="GEV7" s="193"/>
      <c r="GEW7" s="193"/>
      <c r="GEX7" s="193"/>
      <c r="GEY7" s="193"/>
      <c r="GEZ7" s="193"/>
      <c r="GFA7" s="193"/>
      <c r="GFB7" s="193"/>
      <c r="GFC7" s="193"/>
      <c r="GFD7" s="193"/>
      <c r="GFE7" s="193"/>
      <c r="GFF7" s="193"/>
      <c r="GFG7" s="193"/>
      <c r="GFH7" s="193"/>
      <c r="GFI7" s="193"/>
      <c r="GFJ7" s="193"/>
      <c r="GFK7" s="193"/>
      <c r="GFL7" s="193"/>
      <c r="GFM7" s="193"/>
      <c r="GFN7" s="193"/>
      <c r="GFO7" s="193"/>
      <c r="GFP7" s="193"/>
      <c r="GFQ7" s="193"/>
      <c r="GFR7" s="193"/>
      <c r="GFS7" s="193"/>
      <c r="GFT7" s="193"/>
      <c r="GFU7" s="193"/>
      <c r="GFV7" s="193"/>
      <c r="GFW7" s="193"/>
      <c r="GFX7" s="193"/>
      <c r="GFY7" s="193"/>
      <c r="GFZ7" s="193"/>
      <c r="GGA7" s="193"/>
      <c r="GGB7" s="193"/>
      <c r="GGC7" s="193"/>
      <c r="GGD7" s="193"/>
      <c r="GGE7" s="193"/>
      <c r="GGF7" s="193"/>
      <c r="GGG7" s="193"/>
      <c r="GGH7" s="193"/>
      <c r="GGI7" s="193"/>
      <c r="GGJ7" s="193"/>
      <c r="GGK7" s="193"/>
      <c r="GGL7" s="193"/>
      <c r="GGM7" s="193"/>
      <c r="GGN7" s="193"/>
      <c r="GGO7" s="193"/>
      <c r="GGP7" s="193"/>
      <c r="GGQ7" s="193"/>
      <c r="GGR7" s="193"/>
      <c r="GGS7" s="193"/>
      <c r="GGT7" s="193"/>
      <c r="GGU7" s="193"/>
      <c r="GGV7" s="193"/>
      <c r="GGW7" s="193"/>
      <c r="GGX7" s="193"/>
      <c r="GGY7" s="193"/>
      <c r="GGZ7" s="193"/>
      <c r="GHA7" s="193"/>
      <c r="GHB7" s="193"/>
      <c r="GHC7" s="193"/>
      <c r="GHD7" s="193"/>
      <c r="GHE7" s="193"/>
      <c r="GHF7" s="193"/>
      <c r="GHG7" s="193"/>
      <c r="GHH7" s="193"/>
      <c r="GHI7" s="193"/>
      <c r="GHJ7" s="193"/>
      <c r="GHK7" s="193"/>
      <c r="GHL7" s="193"/>
      <c r="GHM7" s="193"/>
      <c r="GHN7" s="193"/>
      <c r="GHO7" s="193"/>
      <c r="GHP7" s="193"/>
      <c r="GHQ7" s="193"/>
      <c r="GHR7" s="193"/>
      <c r="GHS7" s="193"/>
      <c r="GHT7" s="193"/>
      <c r="GHU7" s="193"/>
      <c r="GHV7" s="193"/>
      <c r="GHW7" s="193"/>
      <c r="GHX7" s="193"/>
      <c r="GHY7" s="193"/>
      <c r="GHZ7" s="193"/>
      <c r="GIA7" s="193"/>
      <c r="GIB7" s="193"/>
      <c r="GIC7" s="193"/>
      <c r="GID7" s="193"/>
      <c r="GIE7" s="193"/>
      <c r="GIF7" s="193"/>
      <c r="GIG7" s="193"/>
      <c r="GIH7" s="193"/>
      <c r="GII7" s="193"/>
      <c r="GIJ7" s="193"/>
      <c r="GIK7" s="193"/>
      <c r="GIL7" s="193"/>
      <c r="GIM7" s="193"/>
      <c r="GIN7" s="193"/>
      <c r="GIO7" s="193"/>
      <c r="GIP7" s="193"/>
      <c r="GIQ7" s="193"/>
      <c r="GIR7" s="193"/>
      <c r="GIS7" s="193"/>
      <c r="GIT7" s="193"/>
      <c r="GIU7" s="193"/>
      <c r="GIV7" s="193"/>
      <c r="GIW7" s="193"/>
      <c r="GIX7" s="193"/>
      <c r="GIY7" s="193"/>
      <c r="GIZ7" s="193"/>
      <c r="GJA7" s="193"/>
      <c r="GJB7" s="193"/>
      <c r="GJC7" s="193"/>
      <c r="GJD7" s="193"/>
      <c r="GJE7" s="193"/>
      <c r="GJF7" s="193"/>
      <c r="GJG7" s="193"/>
      <c r="GJH7" s="193"/>
      <c r="GJI7" s="193"/>
      <c r="GJJ7" s="193"/>
      <c r="GJK7" s="193"/>
      <c r="GJL7" s="193"/>
      <c r="GJM7" s="193"/>
      <c r="GJN7" s="193"/>
      <c r="GJO7" s="193"/>
      <c r="GJP7" s="193"/>
      <c r="GJQ7" s="193"/>
      <c r="GJR7" s="193"/>
      <c r="GJS7" s="193"/>
      <c r="GJT7" s="193"/>
      <c r="GJU7" s="193"/>
      <c r="GJV7" s="193"/>
      <c r="GJW7" s="193"/>
      <c r="GJX7" s="193"/>
      <c r="GJY7" s="193"/>
      <c r="GJZ7" s="193"/>
      <c r="GKA7" s="193"/>
      <c r="GKB7" s="193"/>
      <c r="GKC7" s="193"/>
      <c r="GKD7" s="193"/>
      <c r="GKE7" s="193"/>
      <c r="GKF7" s="193"/>
      <c r="GKG7" s="193"/>
      <c r="GKH7" s="193"/>
      <c r="GKI7" s="193"/>
      <c r="GKJ7" s="193"/>
      <c r="GKK7" s="193"/>
      <c r="GKL7" s="193"/>
      <c r="GKM7" s="193"/>
      <c r="GKN7" s="193"/>
      <c r="GKO7" s="193"/>
      <c r="GKP7" s="193"/>
      <c r="GKQ7" s="193"/>
      <c r="GKR7" s="193"/>
      <c r="GKS7" s="193"/>
      <c r="GKT7" s="193"/>
      <c r="GKU7" s="193"/>
      <c r="GKV7" s="193"/>
      <c r="GKW7" s="193"/>
      <c r="GKX7" s="193"/>
      <c r="GKY7" s="193"/>
      <c r="GKZ7" s="193"/>
      <c r="GLA7" s="193"/>
      <c r="GLB7" s="193"/>
      <c r="GLC7" s="193"/>
      <c r="GLD7" s="193"/>
      <c r="GLE7" s="193"/>
      <c r="GLF7" s="193"/>
      <c r="GLG7" s="193"/>
      <c r="GLH7" s="193"/>
      <c r="GLI7" s="193"/>
      <c r="GLJ7" s="193"/>
      <c r="GLK7" s="193"/>
      <c r="GLL7" s="193"/>
      <c r="GLM7" s="193"/>
      <c r="GLN7" s="193"/>
      <c r="GLO7" s="193"/>
      <c r="GLP7" s="193"/>
      <c r="GLQ7" s="193"/>
      <c r="GLR7" s="193"/>
      <c r="GLS7" s="193"/>
      <c r="GLT7" s="193"/>
      <c r="GLU7" s="193"/>
      <c r="GLV7" s="193"/>
      <c r="GLW7" s="193"/>
      <c r="GLX7" s="193"/>
      <c r="GLY7" s="193"/>
      <c r="GLZ7" s="193"/>
      <c r="GMA7" s="193"/>
      <c r="GMB7" s="193"/>
      <c r="GMC7" s="193"/>
      <c r="GMD7" s="193"/>
      <c r="GME7" s="193"/>
      <c r="GMF7" s="193"/>
      <c r="GMG7" s="193"/>
      <c r="GMH7" s="193"/>
      <c r="GMI7" s="193"/>
      <c r="GMJ7" s="193"/>
      <c r="GMK7" s="193"/>
      <c r="GML7" s="193"/>
      <c r="GMM7" s="193"/>
      <c r="GMN7" s="193"/>
      <c r="GMO7" s="193"/>
      <c r="GMP7" s="193"/>
      <c r="GMQ7" s="193"/>
      <c r="GMR7" s="193"/>
      <c r="GMS7" s="193"/>
      <c r="GMT7" s="193"/>
      <c r="GMU7" s="193"/>
      <c r="GMV7" s="193"/>
      <c r="GMW7" s="193"/>
      <c r="GMX7" s="193"/>
      <c r="GMY7" s="193"/>
      <c r="GMZ7" s="193"/>
      <c r="GNA7" s="193"/>
      <c r="GNB7" s="193"/>
      <c r="GNC7" s="193"/>
      <c r="GND7" s="193"/>
      <c r="GNE7" s="193"/>
      <c r="GNF7" s="193"/>
      <c r="GNG7" s="193"/>
      <c r="GNH7" s="193"/>
      <c r="GNI7" s="193"/>
      <c r="GNJ7" s="193"/>
      <c r="GNK7" s="193"/>
      <c r="GNL7" s="193"/>
      <c r="GNM7" s="193"/>
      <c r="GNN7" s="193"/>
      <c r="GNO7" s="193"/>
      <c r="GNP7" s="193"/>
      <c r="GNQ7" s="193"/>
      <c r="GNR7" s="193"/>
      <c r="GNS7" s="193"/>
      <c r="GNT7" s="193"/>
      <c r="GNU7" s="193"/>
      <c r="GNV7" s="193"/>
      <c r="GNW7" s="193"/>
      <c r="GNX7" s="193"/>
      <c r="GNY7" s="193"/>
      <c r="GNZ7" s="193"/>
      <c r="GOA7" s="193"/>
      <c r="GOB7" s="193"/>
      <c r="GOC7" s="193"/>
      <c r="GOD7" s="193"/>
      <c r="GOE7" s="193"/>
      <c r="GOF7" s="193"/>
      <c r="GOG7" s="193"/>
      <c r="GOH7" s="193"/>
      <c r="GOI7" s="193"/>
      <c r="GOJ7" s="193"/>
      <c r="GOK7" s="193"/>
      <c r="GOL7" s="193"/>
      <c r="GOM7" s="193"/>
      <c r="GON7" s="193"/>
      <c r="GOO7" s="193"/>
      <c r="GOP7" s="193"/>
      <c r="GOQ7" s="193"/>
      <c r="GOR7" s="193"/>
      <c r="GOS7" s="193"/>
      <c r="GOT7" s="193"/>
      <c r="GOU7" s="193"/>
      <c r="GOV7" s="193"/>
      <c r="GOW7" s="193"/>
      <c r="GOX7" s="193"/>
      <c r="GOY7" s="193"/>
      <c r="GOZ7" s="193"/>
      <c r="GPA7" s="193"/>
      <c r="GPB7" s="193"/>
      <c r="GPC7" s="193"/>
      <c r="GPD7" s="193"/>
      <c r="GPE7" s="193"/>
      <c r="GPF7" s="193"/>
      <c r="GPG7" s="193"/>
      <c r="GPH7" s="193"/>
      <c r="GPI7" s="193"/>
      <c r="GPJ7" s="193"/>
      <c r="GPK7" s="193"/>
      <c r="GPL7" s="193"/>
      <c r="GPM7" s="193"/>
      <c r="GPN7" s="193"/>
      <c r="GPO7" s="193"/>
      <c r="GPP7" s="193"/>
      <c r="GPQ7" s="193"/>
      <c r="GPR7" s="193"/>
      <c r="GPS7" s="193"/>
      <c r="GPT7" s="193"/>
      <c r="GPU7" s="193"/>
      <c r="GPV7" s="193"/>
      <c r="GPW7" s="193"/>
      <c r="GPX7" s="193"/>
      <c r="GPY7" s="193"/>
      <c r="GPZ7" s="193"/>
      <c r="GQA7" s="193"/>
      <c r="GQB7" s="193"/>
      <c r="GQC7" s="193"/>
      <c r="GQD7" s="193"/>
      <c r="GQE7" s="193"/>
      <c r="GQF7" s="193"/>
      <c r="GQG7" s="193"/>
      <c r="GQH7" s="193"/>
      <c r="GQI7" s="193"/>
      <c r="GQJ7" s="193"/>
      <c r="GQK7" s="193"/>
      <c r="GQL7" s="193"/>
      <c r="GQM7" s="193"/>
      <c r="GQN7" s="193"/>
      <c r="GQO7" s="193"/>
      <c r="GQP7" s="193"/>
      <c r="GQQ7" s="193"/>
      <c r="GQR7" s="193"/>
      <c r="GQS7" s="193"/>
      <c r="GQT7" s="193"/>
      <c r="GQU7" s="193"/>
      <c r="GQV7" s="193"/>
      <c r="GQW7" s="193"/>
      <c r="GQX7" s="193"/>
      <c r="GQY7" s="193"/>
      <c r="GQZ7" s="193"/>
      <c r="GRA7" s="193"/>
      <c r="GRB7" s="193"/>
      <c r="GRC7" s="193"/>
      <c r="GRD7" s="193"/>
      <c r="GRE7" s="193"/>
      <c r="GRF7" s="193"/>
      <c r="GRG7" s="193"/>
      <c r="GRH7" s="193"/>
      <c r="GRI7" s="193"/>
      <c r="GRJ7" s="193"/>
      <c r="GRK7" s="193"/>
      <c r="GRL7" s="193"/>
      <c r="GRM7" s="193"/>
      <c r="GRN7" s="193"/>
      <c r="GRO7" s="193"/>
      <c r="GRP7" s="193"/>
      <c r="GRQ7" s="193"/>
      <c r="GRR7" s="193"/>
      <c r="GRS7" s="193"/>
      <c r="GRT7" s="193"/>
      <c r="GRU7" s="193"/>
      <c r="GRV7" s="193"/>
      <c r="GRW7" s="193"/>
      <c r="GRX7" s="193"/>
      <c r="GRY7" s="193"/>
      <c r="GRZ7" s="193"/>
      <c r="GSA7" s="193"/>
      <c r="GSB7" s="193"/>
      <c r="GSC7" s="193"/>
      <c r="GSD7" s="193"/>
      <c r="GSE7" s="193"/>
      <c r="GSF7" s="193"/>
      <c r="GSG7" s="193"/>
      <c r="GSH7" s="193"/>
      <c r="GSI7" s="193"/>
      <c r="GSJ7" s="193"/>
      <c r="GSK7" s="193"/>
      <c r="GSL7" s="193"/>
      <c r="GSM7" s="193"/>
      <c r="GSN7" s="193"/>
      <c r="GSO7" s="193"/>
      <c r="GSP7" s="193"/>
      <c r="GSQ7" s="193"/>
      <c r="GSR7" s="193"/>
      <c r="GSS7" s="193"/>
      <c r="GST7" s="193"/>
      <c r="GSU7" s="193"/>
      <c r="GSV7" s="193"/>
      <c r="GSW7" s="193"/>
      <c r="GSX7" s="193"/>
      <c r="GSY7" s="193"/>
      <c r="GSZ7" s="193"/>
      <c r="GTA7" s="193"/>
      <c r="GTB7" s="193"/>
      <c r="GTC7" s="193"/>
      <c r="GTD7" s="193"/>
      <c r="GTE7" s="193"/>
      <c r="GTF7" s="193"/>
      <c r="GTG7" s="193"/>
      <c r="GTH7" s="193"/>
      <c r="GTI7" s="193"/>
      <c r="GTJ7" s="193"/>
      <c r="GTK7" s="193"/>
      <c r="GTL7" s="193"/>
      <c r="GTM7" s="193"/>
      <c r="GTN7" s="193"/>
      <c r="GTO7" s="193"/>
      <c r="GTP7" s="193"/>
      <c r="GTQ7" s="193"/>
      <c r="GTR7" s="193"/>
      <c r="GTS7" s="193"/>
      <c r="GTT7" s="193"/>
      <c r="GTU7" s="193"/>
      <c r="GTV7" s="193"/>
      <c r="GTW7" s="193"/>
      <c r="GTX7" s="193"/>
      <c r="GTY7" s="193"/>
      <c r="GTZ7" s="193"/>
      <c r="GUA7" s="193"/>
      <c r="GUB7" s="193"/>
      <c r="GUC7" s="193"/>
      <c r="GUD7" s="193"/>
      <c r="GUE7" s="193"/>
      <c r="GUF7" s="193"/>
      <c r="GUG7" s="193"/>
      <c r="GUH7" s="193"/>
      <c r="GUI7" s="193"/>
      <c r="GUJ7" s="193"/>
      <c r="GUK7" s="193"/>
      <c r="GUL7" s="193"/>
      <c r="GUM7" s="193"/>
      <c r="GUN7" s="193"/>
      <c r="GUO7" s="193"/>
      <c r="GUP7" s="193"/>
      <c r="GUQ7" s="193"/>
      <c r="GUR7" s="193"/>
      <c r="GUS7" s="193"/>
      <c r="GUT7" s="193"/>
      <c r="GUU7" s="193"/>
      <c r="GUV7" s="193"/>
      <c r="GUW7" s="193"/>
      <c r="GUX7" s="193"/>
      <c r="GUY7" s="193"/>
      <c r="GUZ7" s="193"/>
      <c r="GVA7" s="193"/>
      <c r="GVB7" s="193"/>
      <c r="GVC7" s="193"/>
      <c r="GVD7" s="193"/>
      <c r="GVE7" s="193"/>
      <c r="GVF7" s="193"/>
      <c r="GVG7" s="193"/>
      <c r="GVH7" s="193"/>
      <c r="GVI7" s="193"/>
      <c r="GVJ7" s="193"/>
      <c r="GVK7" s="193"/>
      <c r="GVL7" s="193"/>
      <c r="GVM7" s="193"/>
      <c r="GVN7" s="193"/>
      <c r="GVO7" s="193"/>
      <c r="GVP7" s="193"/>
      <c r="GVQ7" s="193"/>
      <c r="GVR7" s="193"/>
      <c r="GVS7" s="193"/>
      <c r="GVT7" s="193"/>
      <c r="GVU7" s="193"/>
      <c r="GVV7" s="193"/>
      <c r="GVW7" s="193"/>
      <c r="GVX7" s="193"/>
      <c r="GVY7" s="193"/>
      <c r="GVZ7" s="193"/>
      <c r="GWA7" s="193"/>
      <c r="GWB7" s="193"/>
      <c r="GWC7" s="193"/>
      <c r="GWD7" s="193"/>
      <c r="GWE7" s="193"/>
      <c r="GWF7" s="193"/>
      <c r="GWG7" s="193"/>
      <c r="GWH7" s="193"/>
      <c r="GWI7" s="193"/>
      <c r="GWJ7" s="193"/>
      <c r="GWK7" s="193"/>
      <c r="GWL7" s="193"/>
      <c r="GWM7" s="193"/>
      <c r="GWN7" s="193"/>
      <c r="GWO7" s="193"/>
      <c r="GWP7" s="193"/>
      <c r="GWQ7" s="193"/>
      <c r="GWR7" s="193"/>
      <c r="GWS7" s="193"/>
      <c r="GWT7" s="193"/>
      <c r="GWU7" s="193"/>
      <c r="GWV7" s="193"/>
      <c r="GWW7" s="193"/>
      <c r="GWX7" s="193"/>
      <c r="GWY7" s="193"/>
      <c r="GWZ7" s="193"/>
      <c r="GXA7" s="193"/>
      <c r="GXB7" s="193"/>
      <c r="GXC7" s="193"/>
      <c r="GXD7" s="193"/>
      <c r="GXE7" s="193"/>
      <c r="GXF7" s="193"/>
      <c r="GXG7" s="193"/>
      <c r="GXH7" s="193"/>
      <c r="GXI7" s="193"/>
      <c r="GXJ7" s="193"/>
      <c r="GXK7" s="193"/>
      <c r="GXL7" s="193"/>
      <c r="GXM7" s="193"/>
      <c r="GXN7" s="193"/>
      <c r="GXO7" s="193"/>
      <c r="GXP7" s="193"/>
      <c r="GXQ7" s="193"/>
      <c r="GXR7" s="193"/>
      <c r="GXS7" s="193"/>
      <c r="GXT7" s="193"/>
      <c r="GXU7" s="193"/>
      <c r="GXV7" s="193"/>
      <c r="GXW7" s="193"/>
      <c r="GXX7" s="193"/>
      <c r="GXY7" s="193"/>
      <c r="GXZ7" s="193"/>
      <c r="GYA7" s="193"/>
      <c r="GYB7" s="193"/>
      <c r="GYC7" s="193"/>
      <c r="GYD7" s="193"/>
      <c r="GYE7" s="193"/>
      <c r="GYF7" s="193"/>
      <c r="GYG7" s="193"/>
      <c r="GYH7" s="193"/>
      <c r="GYI7" s="193"/>
      <c r="GYJ7" s="193"/>
      <c r="GYK7" s="193"/>
      <c r="GYL7" s="193"/>
      <c r="GYM7" s="193"/>
      <c r="GYN7" s="193"/>
      <c r="GYO7" s="193"/>
      <c r="GYP7" s="193"/>
      <c r="GYQ7" s="193"/>
      <c r="GYR7" s="193"/>
      <c r="GYS7" s="193"/>
      <c r="GYT7" s="193"/>
      <c r="GYU7" s="193"/>
      <c r="GYV7" s="193"/>
      <c r="GYW7" s="193"/>
      <c r="GYX7" s="193"/>
      <c r="GYY7" s="193"/>
      <c r="GYZ7" s="193"/>
      <c r="GZA7" s="193"/>
      <c r="GZB7" s="193"/>
      <c r="GZC7" s="193"/>
      <c r="GZD7" s="193"/>
      <c r="GZE7" s="193"/>
      <c r="GZF7" s="193"/>
      <c r="GZG7" s="193"/>
      <c r="GZH7" s="193"/>
      <c r="GZI7" s="193"/>
      <c r="GZJ7" s="193"/>
      <c r="GZK7" s="193"/>
      <c r="GZL7" s="193"/>
      <c r="GZM7" s="193"/>
      <c r="GZN7" s="193"/>
      <c r="GZO7" s="193"/>
      <c r="GZP7" s="193"/>
      <c r="GZQ7" s="193"/>
      <c r="GZR7" s="193"/>
      <c r="GZS7" s="193"/>
      <c r="GZT7" s="193"/>
      <c r="GZU7" s="193"/>
      <c r="GZV7" s="193"/>
      <c r="GZW7" s="193"/>
      <c r="GZX7" s="193"/>
      <c r="GZY7" s="193"/>
      <c r="GZZ7" s="193"/>
      <c r="HAA7" s="193"/>
      <c r="HAB7" s="193"/>
      <c r="HAC7" s="193"/>
      <c r="HAD7" s="193"/>
      <c r="HAE7" s="193"/>
      <c r="HAF7" s="193"/>
      <c r="HAG7" s="193"/>
      <c r="HAH7" s="193"/>
      <c r="HAI7" s="193"/>
      <c r="HAJ7" s="193"/>
      <c r="HAK7" s="193"/>
      <c r="HAL7" s="193"/>
      <c r="HAM7" s="193"/>
      <c r="HAN7" s="193"/>
      <c r="HAO7" s="193"/>
      <c r="HAP7" s="193"/>
      <c r="HAQ7" s="193"/>
      <c r="HAR7" s="193"/>
      <c r="HAS7" s="193"/>
      <c r="HAT7" s="193"/>
      <c r="HAU7" s="193"/>
      <c r="HAV7" s="193"/>
      <c r="HAW7" s="193"/>
      <c r="HAX7" s="193"/>
      <c r="HAY7" s="193"/>
      <c r="HAZ7" s="193"/>
      <c r="HBA7" s="193"/>
      <c r="HBB7" s="193"/>
      <c r="HBC7" s="193"/>
      <c r="HBD7" s="193"/>
      <c r="HBE7" s="193"/>
      <c r="HBF7" s="193"/>
      <c r="HBG7" s="193"/>
      <c r="HBH7" s="193"/>
      <c r="HBI7" s="193"/>
      <c r="HBJ7" s="193"/>
      <c r="HBK7" s="193"/>
      <c r="HBL7" s="193"/>
      <c r="HBM7" s="193"/>
      <c r="HBN7" s="193"/>
      <c r="HBO7" s="193"/>
      <c r="HBP7" s="193"/>
      <c r="HBQ7" s="193"/>
      <c r="HBR7" s="193"/>
      <c r="HBS7" s="193"/>
      <c r="HBT7" s="193"/>
      <c r="HBU7" s="193"/>
      <c r="HBV7" s="193"/>
      <c r="HBW7" s="193"/>
      <c r="HBX7" s="193"/>
      <c r="HBY7" s="193"/>
      <c r="HBZ7" s="193"/>
      <c r="HCA7" s="193"/>
      <c r="HCB7" s="193"/>
      <c r="HCC7" s="193"/>
      <c r="HCD7" s="193"/>
      <c r="HCE7" s="193"/>
      <c r="HCF7" s="193"/>
      <c r="HCG7" s="193"/>
      <c r="HCH7" s="193"/>
      <c r="HCI7" s="193"/>
      <c r="HCJ7" s="193"/>
      <c r="HCK7" s="193"/>
      <c r="HCL7" s="193"/>
      <c r="HCM7" s="193"/>
      <c r="HCN7" s="193"/>
      <c r="HCO7" s="193"/>
      <c r="HCP7" s="193"/>
      <c r="HCQ7" s="193"/>
      <c r="HCR7" s="193"/>
      <c r="HCS7" s="193"/>
      <c r="HCT7" s="193"/>
      <c r="HCU7" s="193"/>
      <c r="HCV7" s="193"/>
      <c r="HCW7" s="193"/>
      <c r="HCX7" s="193"/>
      <c r="HCY7" s="193"/>
      <c r="HCZ7" s="193"/>
      <c r="HDA7" s="193"/>
      <c r="HDB7" s="193"/>
      <c r="HDC7" s="193"/>
      <c r="HDD7" s="193"/>
      <c r="HDE7" s="193"/>
      <c r="HDF7" s="193"/>
      <c r="HDG7" s="193"/>
      <c r="HDH7" s="193"/>
      <c r="HDI7" s="193"/>
      <c r="HDJ7" s="193"/>
      <c r="HDK7" s="193"/>
      <c r="HDL7" s="193"/>
      <c r="HDM7" s="193"/>
      <c r="HDN7" s="193"/>
      <c r="HDO7" s="193"/>
      <c r="HDP7" s="193"/>
      <c r="HDQ7" s="193"/>
      <c r="HDR7" s="193"/>
      <c r="HDS7" s="193"/>
      <c r="HDT7" s="193"/>
      <c r="HDU7" s="193"/>
      <c r="HDV7" s="193"/>
      <c r="HDW7" s="193"/>
      <c r="HDX7" s="193"/>
      <c r="HDY7" s="193"/>
      <c r="HDZ7" s="193"/>
      <c r="HEA7" s="193"/>
      <c r="HEB7" s="193"/>
      <c r="HEC7" s="193"/>
      <c r="HED7" s="193"/>
      <c r="HEE7" s="193"/>
      <c r="HEF7" s="193"/>
      <c r="HEG7" s="193"/>
      <c r="HEH7" s="193"/>
      <c r="HEI7" s="193"/>
      <c r="HEJ7" s="193"/>
      <c r="HEK7" s="193"/>
      <c r="HEL7" s="193"/>
      <c r="HEM7" s="193"/>
      <c r="HEN7" s="193"/>
      <c r="HEO7" s="193"/>
      <c r="HEP7" s="193"/>
      <c r="HEQ7" s="193"/>
      <c r="HER7" s="193"/>
      <c r="HES7" s="193"/>
      <c r="HET7" s="193"/>
      <c r="HEU7" s="193"/>
      <c r="HEV7" s="193"/>
      <c r="HEW7" s="193"/>
      <c r="HEX7" s="193"/>
      <c r="HEY7" s="193"/>
      <c r="HEZ7" s="193"/>
      <c r="HFA7" s="193"/>
      <c r="HFB7" s="193"/>
      <c r="HFC7" s="193"/>
      <c r="HFD7" s="193"/>
      <c r="HFE7" s="193"/>
      <c r="HFF7" s="193"/>
      <c r="HFG7" s="193"/>
      <c r="HFH7" s="193"/>
      <c r="HFI7" s="193"/>
      <c r="HFJ7" s="193"/>
      <c r="HFK7" s="193"/>
      <c r="HFL7" s="193"/>
      <c r="HFM7" s="193"/>
      <c r="HFN7" s="193"/>
      <c r="HFO7" s="193"/>
      <c r="HFP7" s="193"/>
      <c r="HFQ7" s="193"/>
      <c r="HFR7" s="193"/>
      <c r="HFS7" s="193"/>
      <c r="HFT7" s="193"/>
      <c r="HFU7" s="193"/>
      <c r="HFV7" s="193"/>
      <c r="HFW7" s="193"/>
      <c r="HFX7" s="193"/>
      <c r="HFY7" s="193"/>
      <c r="HFZ7" s="193"/>
      <c r="HGA7" s="193"/>
      <c r="HGB7" s="193"/>
      <c r="HGC7" s="193"/>
      <c r="HGD7" s="193"/>
      <c r="HGE7" s="193"/>
      <c r="HGF7" s="193"/>
      <c r="HGG7" s="193"/>
      <c r="HGH7" s="193"/>
      <c r="HGI7" s="193"/>
      <c r="HGJ7" s="193"/>
      <c r="HGK7" s="193"/>
      <c r="HGL7" s="193"/>
      <c r="HGM7" s="193"/>
      <c r="HGN7" s="193"/>
      <c r="HGO7" s="193"/>
      <c r="HGP7" s="193"/>
      <c r="HGQ7" s="193"/>
      <c r="HGR7" s="193"/>
      <c r="HGS7" s="193"/>
      <c r="HGT7" s="193"/>
      <c r="HGU7" s="193"/>
      <c r="HGV7" s="193"/>
      <c r="HGW7" s="193"/>
      <c r="HGX7" s="193"/>
      <c r="HGY7" s="193"/>
      <c r="HGZ7" s="193"/>
      <c r="HHA7" s="193"/>
      <c r="HHB7" s="193"/>
      <c r="HHC7" s="193"/>
      <c r="HHD7" s="193"/>
      <c r="HHE7" s="193"/>
      <c r="HHF7" s="193"/>
      <c r="HHG7" s="193"/>
      <c r="HHH7" s="193"/>
      <c r="HHI7" s="193"/>
      <c r="HHJ7" s="193"/>
      <c r="HHK7" s="193"/>
      <c r="HHL7" s="193"/>
      <c r="HHM7" s="193"/>
      <c r="HHN7" s="193"/>
      <c r="HHO7" s="193"/>
      <c r="HHP7" s="193"/>
      <c r="HHQ7" s="193"/>
      <c r="HHR7" s="193"/>
      <c r="HHS7" s="193"/>
      <c r="HHT7" s="193"/>
      <c r="HHU7" s="193"/>
      <c r="HHV7" s="193"/>
      <c r="HHW7" s="193"/>
      <c r="HHX7" s="193"/>
      <c r="HHY7" s="193"/>
      <c r="HHZ7" s="193"/>
      <c r="HIA7" s="193"/>
      <c r="HIB7" s="193"/>
      <c r="HIC7" s="193"/>
      <c r="HID7" s="193"/>
      <c r="HIE7" s="193"/>
      <c r="HIF7" s="193"/>
      <c r="HIG7" s="193"/>
      <c r="HIH7" s="193"/>
      <c r="HII7" s="193"/>
      <c r="HIJ7" s="193"/>
      <c r="HIK7" s="193"/>
      <c r="HIL7" s="193"/>
      <c r="HIM7" s="193"/>
      <c r="HIN7" s="193"/>
      <c r="HIO7" s="193"/>
      <c r="HIP7" s="193"/>
      <c r="HIQ7" s="193"/>
      <c r="HIR7" s="193"/>
      <c r="HIS7" s="193"/>
      <c r="HIT7" s="193"/>
      <c r="HIU7" s="193"/>
      <c r="HIV7" s="193"/>
      <c r="HIW7" s="193"/>
      <c r="HIX7" s="193"/>
      <c r="HIY7" s="193"/>
      <c r="HIZ7" s="193"/>
      <c r="HJA7" s="193"/>
      <c r="HJB7" s="193"/>
      <c r="HJC7" s="193"/>
      <c r="HJD7" s="193"/>
      <c r="HJE7" s="193"/>
      <c r="HJF7" s="193"/>
      <c r="HJG7" s="193"/>
      <c r="HJH7" s="193"/>
      <c r="HJI7" s="193"/>
      <c r="HJJ7" s="193"/>
      <c r="HJK7" s="193"/>
      <c r="HJL7" s="193"/>
      <c r="HJM7" s="193"/>
      <c r="HJN7" s="193"/>
      <c r="HJO7" s="193"/>
      <c r="HJP7" s="193"/>
      <c r="HJQ7" s="193"/>
      <c r="HJR7" s="193"/>
      <c r="HJS7" s="193"/>
      <c r="HJT7" s="193"/>
      <c r="HJU7" s="193"/>
      <c r="HJV7" s="193"/>
      <c r="HJW7" s="193"/>
      <c r="HJX7" s="193"/>
      <c r="HJY7" s="193"/>
      <c r="HJZ7" s="193"/>
      <c r="HKA7" s="193"/>
      <c r="HKB7" s="193"/>
      <c r="HKC7" s="193"/>
      <c r="HKD7" s="193"/>
      <c r="HKE7" s="193"/>
      <c r="HKF7" s="193"/>
      <c r="HKG7" s="193"/>
      <c r="HKH7" s="193"/>
      <c r="HKI7" s="193"/>
      <c r="HKJ7" s="193"/>
      <c r="HKK7" s="193"/>
      <c r="HKL7" s="193"/>
      <c r="HKM7" s="193"/>
      <c r="HKN7" s="193"/>
      <c r="HKO7" s="193"/>
      <c r="HKP7" s="193"/>
      <c r="HKQ7" s="193"/>
      <c r="HKR7" s="193"/>
      <c r="HKS7" s="193"/>
      <c r="HKT7" s="193"/>
      <c r="HKU7" s="193"/>
      <c r="HKV7" s="193"/>
      <c r="HKW7" s="193"/>
      <c r="HKX7" s="193"/>
      <c r="HKY7" s="193"/>
      <c r="HKZ7" s="193"/>
      <c r="HLA7" s="193"/>
      <c r="HLB7" s="193"/>
      <c r="HLC7" s="193"/>
      <c r="HLD7" s="193"/>
      <c r="HLE7" s="193"/>
      <c r="HLF7" s="193"/>
      <c r="HLG7" s="193"/>
      <c r="HLH7" s="193"/>
      <c r="HLI7" s="193"/>
      <c r="HLJ7" s="193"/>
      <c r="HLK7" s="193"/>
      <c r="HLL7" s="193"/>
      <c r="HLM7" s="193"/>
      <c r="HLN7" s="193"/>
      <c r="HLO7" s="193"/>
      <c r="HLP7" s="193"/>
      <c r="HLQ7" s="193"/>
      <c r="HLR7" s="193"/>
      <c r="HLS7" s="193"/>
      <c r="HLT7" s="193"/>
      <c r="HLU7" s="193"/>
      <c r="HLV7" s="193"/>
      <c r="HLW7" s="193"/>
      <c r="HLX7" s="193"/>
      <c r="HLY7" s="193"/>
      <c r="HLZ7" s="193"/>
      <c r="HMA7" s="193"/>
      <c r="HMB7" s="193"/>
      <c r="HMC7" s="193"/>
      <c r="HMD7" s="193"/>
      <c r="HME7" s="193"/>
      <c r="HMF7" s="193"/>
      <c r="HMG7" s="193"/>
      <c r="HMH7" s="193"/>
      <c r="HMI7" s="193"/>
      <c r="HMJ7" s="193"/>
      <c r="HMK7" s="193"/>
      <c r="HML7" s="193"/>
      <c r="HMM7" s="193"/>
      <c r="HMN7" s="193"/>
      <c r="HMO7" s="193"/>
      <c r="HMP7" s="193"/>
      <c r="HMQ7" s="193"/>
      <c r="HMR7" s="193"/>
      <c r="HMS7" s="193"/>
      <c r="HMT7" s="193"/>
      <c r="HMU7" s="193"/>
      <c r="HMV7" s="193"/>
      <c r="HMW7" s="193"/>
      <c r="HMX7" s="193"/>
      <c r="HMY7" s="193"/>
      <c r="HMZ7" s="193"/>
      <c r="HNA7" s="193"/>
      <c r="HNB7" s="193"/>
      <c r="HNC7" s="193"/>
      <c r="HND7" s="193"/>
      <c r="HNE7" s="193"/>
      <c r="HNF7" s="193"/>
      <c r="HNG7" s="193"/>
      <c r="HNH7" s="193"/>
      <c r="HNI7" s="193"/>
      <c r="HNJ7" s="193"/>
      <c r="HNK7" s="193"/>
      <c r="HNL7" s="193"/>
      <c r="HNM7" s="193"/>
      <c r="HNN7" s="193"/>
      <c r="HNO7" s="193"/>
      <c r="HNP7" s="193"/>
      <c r="HNQ7" s="193"/>
      <c r="HNR7" s="193"/>
      <c r="HNS7" s="193"/>
      <c r="HNT7" s="193"/>
      <c r="HNU7" s="193"/>
      <c r="HNV7" s="193"/>
      <c r="HNW7" s="193"/>
      <c r="HNX7" s="193"/>
      <c r="HNY7" s="193"/>
      <c r="HNZ7" s="193"/>
      <c r="HOA7" s="193"/>
      <c r="HOB7" s="193"/>
      <c r="HOC7" s="193"/>
      <c r="HOD7" s="193"/>
      <c r="HOE7" s="193"/>
      <c r="HOF7" s="193"/>
      <c r="HOG7" s="193"/>
      <c r="HOH7" s="193"/>
      <c r="HOI7" s="193"/>
      <c r="HOJ7" s="193"/>
      <c r="HOK7" s="193"/>
      <c r="HOL7" s="193"/>
      <c r="HOM7" s="193"/>
      <c r="HON7" s="193"/>
      <c r="HOO7" s="193"/>
      <c r="HOP7" s="193"/>
      <c r="HOQ7" s="193"/>
      <c r="HOR7" s="193"/>
      <c r="HOS7" s="193"/>
      <c r="HOT7" s="193"/>
      <c r="HOU7" s="193"/>
      <c r="HOV7" s="193"/>
      <c r="HOW7" s="193"/>
      <c r="HOX7" s="193"/>
      <c r="HOY7" s="193"/>
      <c r="HOZ7" s="193"/>
      <c r="HPA7" s="193"/>
      <c r="HPB7" s="193"/>
      <c r="HPC7" s="193"/>
      <c r="HPD7" s="193"/>
      <c r="HPE7" s="193"/>
      <c r="HPF7" s="193"/>
      <c r="HPG7" s="193"/>
      <c r="HPH7" s="193"/>
      <c r="HPI7" s="193"/>
      <c r="HPJ7" s="193"/>
      <c r="HPK7" s="193"/>
      <c r="HPL7" s="193"/>
      <c r="HPM7" s="193"/>
      <c r="HPN7" s="193"/>
      <c r="HPO7" s="193"/>
      <c r="HPP7" s="193"/>
      <c r="HPQ7" s="193"/>
      <c r="HPR7" s="193"/>
      <c r="HPS7" s="193"/>
      <c r="HPT7" s="193"/>
      <c r="HPU7" s="193"/>
      <c r="HPV7" s="193"/>
      <c r="HPW7" s="193"/>
      <c r="HPX7" s="193"/>
      <c r="HPY7" s="193"/>
      <c r="HPZ7" s="193"/>
      <c r="HQA7" s="193"/>
      <c r="HQB7" s="193"/>
      <c r="HQC7" s="193"/>
      <c r="HQD7" s="193"/>
      <c r="HQE7" s="193"/>
      <c r="HQF7" s="193"/>
      <c r="HQG7" s="193"/>
      <c r="HQH7" s="193"/>
      <c r="HQI7" s="193"/>
      <c r="HQJ7" s="193"/>
      <c r="HQK7" s="193"/>
      <c r="HQL7" s="193"/>
      <c r="HQM7" s="193"/>
      <c r="HQN7" s="193"/>
      <c r="HQO7" s="193"/>
      <c r="HQP7" s="193"/>
      <c r="HQQ7" s="193"/>
      <c r="HQR7" s="193"/>
      <c r="HQS7" s="193"/>
      <c r="HQT7" s="193"/>
      <c r="HQU7" s="193"/>
      <c r="HQV7" s="193"/>
      <c r="HQW7" s="193"/>
      <c r="HQX7" s="193"/>
      <c r="HQY7" s="193"/>
      <c r="HQZ7" s="193"/>
      <c r="HRA7" s="193"/>
      <c r="HRB7" s="193"/>
      <c r="HRC7" s="193"/>
      <c r="HRD7" s="193"/>
      <c r="HRE7" s="193"/>
      <c r="HRF7" s="193"/>
      <c r="HRG7" s="193"/>
      <c r="HRH7" s="193"/>
      <c r="HRI7" s="193"/>
      <c r="HRJ7" s="193"/>
      <c r="HRK7" s="193"/>
      <c r="HRL7" s="193"/>
      <c r="HRM7" s="193"/>
      <c r="HRN7" s="193"/>
      <c r="HRO7" s="193"/>
      <c r="HRP7" s="193"/>
      <c r="HRQ7" s="193"/>
      <c r="HRR7" s="193"/>
      <c r="HRS7" s="193"/>
      <c r="HRT7" s="193"/>
      <c r="HRU7" s="193"/>
      <c r="HRV7" s="193"/>
      <c r="HRW7" s="193"/>
      <c r="HRX7" s="193"/>
      <c r="HRY7" s="193"/>
      <c r="HRZ7" s="193"/>
      <c r="HSA7" s="193"/>
      <c r="HSB7" s="193"/>
      <c r="HSC7" s="193"/>
      <c r="HSD7" s="193"/>
      <c r="HSE7" s="193"/>
      <c r="HSF7" s="193"/>
      <c r="HSG7" s="193"/>
      <c r="HSH7" s="193"/>
      <c r="HSI7" s="193"/>
      <c r="HSJ7" s="193"/>
      <c r="HSK7" s="193"/>
      <c r="HSL7" s="193"/>
      <c r="HSM7" s="193"/>
      <c r="HSN7" s="193"/>
      <c r="HSO7" s="193"/>
      <c r="HSP7" s="193"/>
      <c r="HSQ7" s="193"/>
      <c r="HSR7" s="193"/>
      <c r="HSS7" s="193"/>
      <c r="HST7" s="193"/>
      <c r="HSU7" s="193"/>
      <c r="HSV7" s="193"/>
      <c r="HSW7" s="193"/>
      <c r="HSX7" s="193"/>
      <c r="HSY7" s="193"/>
      <c r="HSZ7" s="193"/>
      <c r="HTA7" s="193"/>
      <c r="HTB7" s="193"/>
      <c r="HTC7" s="193"/>
      <c r="HTD7" s="193"/>
      <c r="HTE7" s="193"/>
      <c r="HTF7" s="193"/>
      <c r="HTG7" s="193"/>
      <c r="HTH7" s="193"/>
      <c r="HTI7" s="193"/>
      <c r="HTJ7" s="193"/>
      <c r="HTK7" s="193"/>
      <c r="HTL7" s="193"/>
      <c r="HTM7" s="193"/>
      <c r="HTN7" s="193"/>
      <c r="HTO7" s="193"/>
      <c r="HTP7" s="193"/>
      <c r="HTQ7" s="193"/>
      <c r="HTR7" s="193"/>
      <c r="HTS7" s="193"/>
      <c r="HTT7" s="193"/>
      <c r="HTU7" s="193"/>
      <c r="HTV7" s="193"/>
      <c r="HTW7" s="193"/>
      <c r="HTX7" s="193"/>
      <c r="HTY7" s="193"/>
      <c r="HTZ7" s="193"/>
      <c r="HUA7" s="193"/>
      <c r="HUB7" s="193"/>
      <c r="HUC7" s="193"/>
      <c r="HUD7" s="193"/>
      <c r="HUE7" s="193"/>
      <c r="HUF7" s="193"/>
      <c r="HUG7" s="193"/>
      <c r="HUH7" s="193"/>
      <c r="HUI7" s="193"/>
      <c r="HUJ7" s="193"/>
      <c r="HUK7" s="193"/>
      <c r="HUL7" s="193"/>
      <c r="HUM7" s="193"/>
      <c r="HUN7" s="193"/>
      <c r="HUO7" s="193"/>
      <c r="HUP7" s="193"/>
      <c r="HUQ7" s="193"/>
      <c r="HUR7" s="193"/>
      <c r="HUS7" s="193"/>
      <c r="HUT7" s="193"/>
      <c r="HUU7" s="193"/>
      <c r="HUV7" s="193"/>
      <c r="HUW7" s="193"/>
      <c r="HUX7" s="193"/>
      <c r="HUY7" s="193"/>
      <c r="HUZ7" s="193"/>
      <c r="HVA7" s="193"/>
      <c r="HVB7" s="193"/>
      <c r="HVC7" s="193"/>
      <c r="HVD7" s="193"/>
      <c r="HVE7" s="193"/>
      <c r="HVF7" s="193"/>
      <c r="HVG7" s="193"/>
      <c r="HVH7" s="193"/>
      <c r="HVI7" s="193"/>
      <c r="HVJ7" s="193"/>
      <c r="HVK7" s="193"/>
      <c r="HVL7" s="193"/>
      <c r="HVM7" s="193"/>
      <c r="HVN7" s="193"/>
      <c r="HVO7" s="193"/>
      <c r="HVP7" s="193"/>
      <c r="HVQ7" s="193"/>
      <c r="HVR7" s="193"/>
      <c r="HVS7" s="193"/>
      <c r="HVT7" s="193"/>
      <c r="HVU7" s="193"/>
      <c r="HVV7" s="193"/>
      <c r="HVW7" s="193"/>
      <c r="HVX7" s="193"/>
      <c r="HVY7" s="193"/>
      <c r="HVZ7" s="193"/>
      <c r="HWA7" s="193"/>
      <c r="HWB7" s="193"/>
      <c r="HWC7" s="193"/>
      <c r="HWD7" s="193"/>
      <c r="HWE7" s="193"/>
      <c r="HWF7" s="193"/>
      <c r="HWG7" s="193"/>
      <c r="HWH7" s="193"/>
      <c r="HWI7" s="193"/>
      <c r="HWJ7" s="193"/>
      <c r="HWK7" s="193"/>
      <c r="HWL7" s="193"/>
      <c r="HWM7" s="193"/>
      <c r="HWN7" s="193"/>
      <c r="HWO7" s="193"/>
      <c r="HWP7" s="193"/>
      <c r="HWQ7" s="193"/>
      <c r="HWR7" s="193"/>
      <c r="HWS7" s="193"/>
      <c r="HWT7" s="193"/>
      <c r="HWU7" s="193"/>
      <c r="HWV7" s="193"/>
      <c r="HWW7" s="193"/>
      <c r="HWX7" s="193"/>
      <c r="HWY7" s="193"/>
      <c r="HWZ7" s="193"/>
      <c r="HXA7" s="193"/>
      <c r="HXB7" s="193"/>
      <c r="HXC7" s="193"/>
      <c r="HXD7" s="193"/>
      <c r="HXE7" s="193"/>
      <c r="HXF7" s="193"/>
      <c r="HXG7" s="193"/>
      <c r="HXH7" s="193"/>
      <c r="HXI7" s="193"/>
      <c r="HXJ7" s="193"/>
      <c r="HXK7" s="193"/>
      <c r="HXL7" s="193"/>
      <c r="HXM7" s="193"/>
      <c r="HXN7" s="193"/>
      <c r="HXO7" s="193"/>
      <c r="HXP7" s="193"/>
      <c r="HXQ7" s="193"/>
      <c r="HXR7" s="193"/>
      <c r="HXS7" s="193"/>
      <c r="HXT7" s="193"/>
      <c r="HXU7" s="193"/>
      <c r="HXV7" s="193"/>
      <c r="HXW7" s="193"/>
      <c r="HXX7" s="193"/>
      <c r="HXY7" s="193"/>
      <c r="HXZ7" s="193"/>
      <c r="HYA7" s="193"/>
      <c r="HYB7" s="193"/>
      <c r="HYC7" s="193"/>
      <c r="HYD7" s="193"/>
      <c r="HYE7" s="193"/>
      <c r="HYF7" s="193"/>
      <c r="HYG7" s="193"/>
      <c r="HYH7" s="193"/>
      <c r="HYI7" s="193"/>
      <c r="HYJ7" s="193"/>
      <c r="HYK7" s="193"/>
      <c r="HYL7" s="193"/>
      <c r="HYM7" s="193"/>
      <c r="HYN7" s="193"/>
      <c r="HYO7" s="193"/>
      <c r="HYP7" s="193"/>
      <c r="HYQ7" s="193"/>
      <c r="HYR7" s="193"/>
      <c r="HYS7" s="193"/>
      <c r="HYT7" s="193"/>
      <c r="HYU7" s="193"/>
      <c r="HYV7" s="193"/>
      <c r="HYW7" s="193"/>
      <c r="HYX7" s="193"/>
      <c r="HYY7" s="193"/>
      <c r="HYZ7" s="193"/>
      <c r="HZA7" s="193"/>
      <c r="HZB7" s="193"/>
      <c r="HZC7" s="193"/>
      <c r="HZD7" s="193"/>
      <c r="HZE7" s="193"/>
      <c r="HZF7" s="193"/>
      <c r="HZG7" s="193"/>
      <c r="HZH7" s="193"/>
      <c r="HZI7" s="193"/>
      <c r="HZJ7" s="193"/>
      <c r="HZK7" s="193"/>
      <c r="HZL7" s="193"/>
      <c r="HZM7" s="193"/>
      <c r="HZN7" s="193"/>
      <c r="HZO7" s="193"/>
      <c r="HZP7" s="193"/>
      <c r="HZQ7" s="193"/>
      <c r="HZR7" s="193"/>
      <c r="HZS7" s="193"/>
      <c r="HZT7" s="193"/>
      <c r="HZU7" s="193"/>
      <c r="HZV7" s="193"/>
      <c r="HZW7" s="193"/>
      <c r="HZX7" s="193"/>
      <c r="HZY7" s="193"/>
      <c r="HZZ7" s="193"/>
      <c r="IAA7" s="193"/>
      <c r="IAB7" s="193"/>
      <c r="IAC7" s="193"/>
      <c r="IAD7" s="193"/>
      <c r="IAE7" s="193"/>
      <c r="IAF7" s="193"/>
      <c r="IAG7" s="193"/>
      <c r="IAH7" s="193"/>
      <c r="IAI7" s="193"/>
      <c r="IAJ7" s="193"/>
      <c r="IAK7" s="193"/>
      <c r="IAL7" s="193"/>
      <c r="IAM7" s="193"/>
      <c r="IAN7" s="193"/>
      <c r="IAO7" s="193"/>
      <c r="IAP7" s="193"/>
      <c r="IAQ7" s="193"/>
      <c r="IAR7" s="193"/>
      <c r="IAS7" s="193"/>
      <c r="IAT7" s="193"/>
      <c r="IAU7" s="193"/>
      <c r="IAV7" s="193"/>
      <c r="IAW7" s="193"/>
      <c r="IAX7" s="193"/>
      <c r="IAY7" s="193"/>
      <c r="IAZ7" s="193"/>
      <c r="IBA7" s="193"/>
      <c r="IBB7" s="193"/>
      <c r="IBC7" s="193"/>
      <c r="IBD7" s="193"/>
      <c r="IBE7" s="193"/>
      <c r="IBF7" s="193"/>
      <c r="IBG7" s="193"/>
      <c r="IBH7" s="193"/>
      <c r="IBI7" s="193"/>
      <c r="IBJ7" s="193"/>
      <c r="IBK7" s="193"/>
      <c r="IBL7" s="193"/>
      <c r="IBM7" s="193"/>
      <c r="IBN7" s="193"/>
      <c r="IBO7" s="193"/>
      <c r="IBP7" s="193"/>
      <c r="IBQ7" s="193"/>
      <c r="IBR7" s="193"/>
      <c r="IBS7" s="193"/>
      <c r="IBT7" s="193"/>
      <c r="IBU7" s="193"/>
      <c r="IBV7" s="193"/>
      <c r="IBW7" s="193"/>
      <c r="IBX7" s="193"/>
      <c r="IBY7" s="193"/>
      <c r="IBZ7" s="193"/>
      <c r="ICA7" s="193"/>
      <c r="ICB7" s="193"/>
      <c r="ICC7" s="193"/>
      <c r="ICD7" s="193"/>
      <c r="ICE7" s="193"/>
      <c r="ICF7" s="193"/>
      <c r="ICG7" s="193"/>
      <c r="ICH7" s="193"/>
      <c r="ICI7" s="193"/>
      <c r="ICJ7" s="193"/>
      <c r="ICK7" s="193"/>
      <c r="ICL7" s="193"/>
      <c r="ICM7" s="193"/>
      <c r="ICN7" s="193"/>
      <c r="ICO7" s="193"/>
      <c r="ICP7" s="193"/>
      <c r="ICQ7" s="193"/>
      <c r="ICR7" s="193"/>
      <c r="ICS7" s="193"/>
      <c r="ICT7" s="193"/>
      <c r="ICU7" s="193"/>
      <c r="ICV7" s="193"/>
      <c r="ICW7" s="193"/>
      <c r="ICX7" s="193"/>
      <c r="ICY7" s="193"/>
      <c r="ICZ7" s="193"/>
      <c r="IDA7" s="193"/>
      <c r="IDB7" s="193"/>
      <c r="IDC7" s="193"/>
      <c r="IDD7" s="193"/>
      <c r="IDE7" s="193"/>
      <c r="IDF7" s="193"/>
      <c r="IDG7" s="193"/>
      <c r="IDH7" s="193"/>
      <c r="IDI7" s="193"/>
      <c r="IDJ7" s="193"/>
      <c r="IDK7" s="193"/>
      <c r="IDL7" s="193"/>
      <c r="IDM7" s="193"/>
      <c r="IDN7" s="193"/>
      <c r="IDO7" s="193"/>
      <c r="IDP7" s="193"/>
      <c r="IDQ7" s="193"/>
      <c r="IDR7" s="193"/>
      <c r="IDS7" s="193"/>
      <c r="IDT7" s="193"/>
      <c r="IDU7" s="193"/>
      <c r="IDV7" s="193"/>
      <c r="IDW7" s="193"/>
      <c r="IDX7" s="193"/>
      <c r="IDY7" s="193"/>
      <c r="IDZ7" s="193"/>
      <c r="IEA7" s="193"/>
      <c r="IEB7" s="193"/>
      <c r="IEC7" s="193"/>
      <c r="IED7" s="193"/>
      <c r="IEE7" s="193"/>
      <c r="IEF7" s="193"/>
      <c r="IEG7" s="193"/>
      <c r="IEH7" s="193"/>
      <c r="IEI7" s="193"/>
      <c r="IEJ7" s="193"/>
      <c r="IEK7" s="193"/>
      <c r="IEL7" s="193"/>
      <c r="IEM7" s="193"/>
      <c r="IEN7" s="193"/>
      <c r="IEO7" s="193"/>
      <c r="IEP7" s="193"/>
      <c r="IEQ7" s="193"/>
      <c r="IER7" s="193"/>
      <c r="IES7" s="193"/>
      <c r="IET7" s="193"/>
      <c r="IEU7" s="193"/>
      <c r="IEV7" s="193"/>
      <c r="IEW7" s="193"/>
      <c r="IEX7" s="193"/>
      <c r="IEY7" s="193"/>
      <c r="IEZ7" s="193"/>
      <c r="IFA7" s="193"/>
      <c r="IFB7" s="193"/>
      <c r="IFC7" s="193"/>
      <c r="IFD7" s="193"/>
      <c r="IFE7" s="193"/>
      <c r="IFF7" s="193"/>
      <c r="IFG7" s="193"/>
      <c r="IFH7" s="193"/>
      <c r="IFI7" s="193"/>
      <c r="IFJ7" s="193"/>
      <c r="IFK7" s="193"/>
      <c r="IFL7" s="193"/>
      <c r="IFM7" s="193"/>
      <c r="IFN7" s="193"/>
      <c r="IFO7" s="193"/>
      <c r="IFP7" s="193"/>
      <c r="IFQ7" s="193"/>
      <c r="IFR7" s="193"/>
      <c r="IFS7" s="193"/>
      <c r="IFT7" s="193"/>
      <c r="IFU7" s="193"/>
      <c r="IFV7" s="193"/>
      <c r="IFW7" s="193"/>
      <c r="IFX7" s="193"/>
      <c r="IFY7" s="193"/>
      <c r="IFZ7" s="193"/>
      <c r="IGA7" s="193"/>
      <c r="IGB7" s="193"/>
      <c r="IGC7" s="193"/>
      <c r="IGD7" s="193"/>
      <c r="IGE7" s="193"/>
      <c r="IGF7" s="193"/>
      <c r="IGG7" s="193"/>
      <c r="IGH7" s="193"/>
      <c r="IGI7" s="193"/>
      <c r="IGJ7" s="193"/>
      <c r="IGK7" s="193"/>
      <c r="IGL7" s="193"/>
      <c r="IGM7" s="193"/>
      <c r="IGN7" s="193"/>
      <c r="IGO7" s="193"/>
      <c r="IGP7" s="193"/>
      <c r="IGQ7" s="193"/>
      <c r="IGR7" s="193"/>
      <c r="IGS7" s="193"/>
      <c r="IGT7" s="193"/>
      <c r="IGU7" s="193"/>
      <c r="IGV7" s="193"/>
      <c r="IGW7" s="193"/>
      <c r="IGX7" s="193"/>
      <c r="IGY7" s="193"/>
      <c r="IGZ7" s="193"/>
      <c r="IHA7" s="193"/>
      <c r="IHB7" s="193"/>
      <c r="IHC7" s="193"/>
      <c r="IHD7" s="193"/>
      <c r="IHE7" s="193"/>
      <c r="IHF7" s="193"/>
      <c r="IHG7" s="193"/>
      <c r="IHH7" s="193"/>
      <c r="IHI7" s="193"/>
      <c r="IHJ7" s="193"/>
      <c r="IHK7" s="193"/>
      <c r="IHL7" s="193"/>
      <c r="IHM7" s="193"/>
      <c r="IHN7" s="193"/>
      <c r="IHO7" s="193"/>
      <c r="IHP7" s="193"/>
      <c r="IHQ7" s="193"/>
      <c r="IHR7" s="193"/>
      <c r="IHS7" s="193"/>
      <c r="IHT7" s="193"/>
      <c r="IHU7" s="193"/>
      <c r="IHV7" s="193"/>
      <c r="IHW7" s="193"/>
      <c r="IHX7" s="193"/>
      <c r="IHY7" s="193"/>
      <c r="IHZ7" s="193"/>
      <c r="IIA7" s="193"/>
      <c r="IIB7" s="193"/>
      <c r="IIC7" s="193"/>
      <c r="IID7" s="193"/>
      <c r="IIE7" s="193"/>
      <c r="IIF7" s="193"/>
      <c r="IIG7" s="193"/>
      <c r="IIH7" s="193"/>
      <c r="III7" s="193"/>
      <c r="IIJ7" s="193"/>
      <c r="IIK7" s="193"/>
      <c r="IIL7" s="193"/>
      <c r="IIM7" s="193"/>
      <c r="IIN7" s="193"/>
      <c r="IIO7" s="193"/>
      <c r="IIP7" s="193"/>
      <c r="IIQ7" s="193"/>
      <c r="IIR7" s="193"/>
      <c r="IIS7" s="193"/>
      <c r="IIT7" s="193"/>
      <c r="IIU7" s="193"/>
      <c r="IIV7" s="193"/>
      <c r="IIW7" s="193"/>
      <c r="IIX7" s="193"/>
      <c r="IIY7" s="193"/>
      <c r="IIZ7" s="193"/>
      <c r="IJA7" s="193"/>
      <c r="IJB7" s="193"/>
      <c r="IJC7" s="193"/>
      <c r="IJD7" s="193"/>
      <c r="IJE7" s="193"/>
      <c r="IJF7" s="193"/>
      <c r="IJG7" s="193"/>
      <c r="IJH7" s="193"/>
      <c r="IJI7" s="193"/>
      <c r="IJJ7" s="193"/>
      <c r="IJK7" s="193"/>
      <c r="IJL7" s="193"/>
      <c r="IJM7" s="193"/>
      <c r="IJN7" s="193"/>
      <c r="IJO7" s="193"/>
      <c r="IJP7" s="193"/>
      <c r="IJQ7" s="193"/>
      <c r="IJR7" s="193"/>
      <c r="IJS7" s="193"/>
      <c r="IJT7" s="193"/>
      <c r="IJU7" s="193"/>
      <c r="IJV7" s="193"/>
      <c r="IJW7" s="193"/>
      <c r="IJX7" s="193"/>
      <c r="IJY7" s="193"/>
      <c r="IJZ7" s="193"/>
      <c r="IKA7" s="193"/>
      <c r="IKB7" s="193"/>
      <c r="IKC7" s="193"/>
      <c r="IKD7" s="193"/>
      <c r="IKE7" s="193"/>
      <c r="IKF7" s="193"/>
      <c r="IKG7" s="193"/>
      <c r="IKH7" s="193"/>
      <c r="IKI7" s="193"/>
      <c r="IKJ7" s="193"/>
      <c r="IKK7" s="193"/>
      <c r="IKL7" s="193"/>
      <c r="IKM7" s="193"/>
      <c r="IKN7" s="193"/>
      <c r="IKO7" s="193"/>
      <c r="IKP7" s="193"/>
      <c r="IKQ7" s="193"/>
      <c r="IKR7" s="193"/>
      <c r="IKS7" s="193"/>
      <c r="IKT7" s="193"/>
      <c r="IKU7" s="193"/>
      <c r="IKV7" s="193"/>
      <c r="IKW7" s="193"/>
      <c r="IKX7" s="193"/>
      <c r="IKY7" s="193"/>
      <c r="IKZ7" s="193"/>
      <c r="ILA7" s="193"/>
      <c r="ILB7" s="193"/>
      <c r="ILC7" s="193"/>
      <c r="ILD7" s="193"/>
      <c r="ILE7" s="193"/>
      <c r="ILF7" s="193"/>
      <c r="ILG7" s="193"/>
      <c r="ILH7" s="193"/>
      <c r="ILI7" s="193"/>
      <c r="ILJ7" s="193"/>
      <c r="ILK7" s="193"/>
      <c r="ILL7" s="193"/>
      <c r="ILM7" s="193"/>
      <c r="ILN7" s="193"/>
      <c r="ILO7" s="193"/>
      <c r="ILP7" s="193"/>
      <c r="ILQ7" s="193"/>
      <c r="ILR7" s="193"/>
      <c r="ILS7" s="193"/>
      <c r="ILT7" s="193"/>
      <c r="ILU7" s="193"/>
      <c r="ILV7" s="193"/>
      <c r="ILW7" s="193"/>
      <c r="ILX7" s="193"/>
      <c r="ILY7" s="193"/>
      <c r="ILZ7" s="193"/>
      <c r="IMA7" s="193"/>
      <c r="IMB7" s="193"/>
      <c r="IMC7" s="193"/>
      <c r="IMD7" s="193"/>
      <c r="IME7" s="193"/>
      <c r="IMF7" s="193"/>
      <c r="IMG7" s="193"/>
      <c r="IMH7" s="193"/>
      <c r="IMI7" s="193"/>
      <c r="IMJ7" s="193"/>
      <c r="IMK7" s="193"/>
      <c r="IML7" s="193"/>
      <c r="IMM7" s="193"/>
      <c r="IMN7" s="193"/>
      <c r="IMO7" s="193"/>
      <c r="IMP7" s="193"/>
      <c r="IMQ7" s="193"/>
      <c r="IMR7" s="193"/>
      <c r="IMS7" s="193"/>
      <c r="IMT7" s="193"/>
      <c r="IMU7" s="193"/>
      <c r="IMV7" s="193"/>
      <c r="IMW7" s="193"/>
      <c r="IMX7" s="193"/>
      <c r="IMY7" s="193"/>
      <c r="IMZ7" s="193"/>
      <c r="INA7" s="193"/>
      <c r="INB7" s="193"/>
      <c r="INC7" s="193"/>
      <c r="IND7" s="193"/>
      <c r="INE7" s="193"/>
      <c r="INF7" s="193"/>
      <c r="ING7" s="193"/>
      <c r="INH7" s="193"/>
      <c r="INI7" s="193"/>
      <c r="INJ7" s="193"/>
      <c r="INK7" s="193"/>
      <c r="INL7" s="193"/>
      <c r="INM7" s="193"/>
      <c r="INN7" s="193"/>
      <c r="INO7" s="193"/>
      <c r="INP7" s="193"/>
      <c r="INQ7" s="193"/>
      <c r="INR7" s="193"/>
      <c r="INS7" s="193"/>
      <c r="INT7" s="193"/>
      <c r="INU7" s="193"/>
      <c r="INV7" s="193"/>
      <c r="INW7" s="193"/>
      <c r="INX7" s="193"/>
      <c r="INY7" s="193"/>
      <c r="INZ7" s="193"/>
      <c r="IOA7" s="193"/>
      <c r="IOB7" s="193"/>
      <c r="IOC7" s="193"/>
      <c r="IOD7" s="193"/>
      <c r="IOE7" s="193"/>
      <c r="IOF7" s="193"/>
      <c r="IOG7" s="193"/>
      <c r="IOH7" s="193"/>
      <c r="IOI7" s="193"/>
      <c r="IOJ7" s="193"/>
      <c r="IOK7" s="193"/>
      <c r="IOL7" s="193"/>
      <c r="IOM7" s="193"/>
      <c r="ION7" s="193"/>
      <c r="IOO7" s="193"/>
      <c r="IOP7" s="193"/>
      <c r="IOQ7" s="193"/>
      <c r="IOR7" s="193"/>
      <c r="IOS7" s="193"/>
      <c r="IOT7" s="193"/>
      <c r="IOU7" s="193"/>
      <c r="IOV7" s="193"/>
      <c r="IOW7" s="193"/>
      <c r="IOX7" s="193"/>
      <c r="IOY7" s="193"/>
      <c r="IOZ7" s="193"/>
      <c r="IPA7" s="193"/>
      <c r="IPB7" s="193"/>
      <c r="IPC7" s="193"/>
      <c r="IPD7" s="193"/>
      <c r="IPE7" s="193"/>
      <c r="IPF7" s="193"/>
      <c r="IPG7" s="193"/>
      <c r="IPH7" s="193"/>
      <c r="IPI7" s="193"/>
      <c r="IPJ7" s="193"/>
      <c r="IPK7" s="193"/>
      <c r="IPL7" s="193"/>
      <c r="IPM7" s="193"/>
      <c r="IPN7" s="193"/>
      <c r="IPO7" s="193"/>
      <c r="IPP7" s="193"/>
      <c r="IPQ7" s="193"/>
      <c r="IPR7" s="193"/>
      <c r="IPS7" s="193"/>
      <c r="IPT7" s="193"/>
      <c r="IPU7" s="193"/>
      <c r="IPV7" s="193"/>
      <c r="IPW7" s="193"/>
      <c r="IPX7" s="193"/>
      <c r="IPY7" s="193"/>
      <c r="IPZ7" s="193"/>
      <c r="IQA7" s="193"/>
      <c r="IQB7" s="193"/>
      <c r="IQC7" s="193"/>
      <c r="IQD7" s="193"/>
      <c r="IQE7" s="193"/>
      <c r="IQF7" s="193"/>
      <c r="IQG7" s="193"/>
      <c r="IQH7" s="193"/>
      <c r="IQI7" s="193"/>
      <c r="IQJ7" s="193"/>
      <c r="IQK7" s="193"/>
      <c r="IQL7" s="193"/>
      <c r="IQM7" s="193"/>
      <c r="IQN7" s="193"/>
      <c r="IQO7" s="193"/>
      <c r="IQP7" s="193"/>
      <c r="IQQ7" s="193"/>
      <c r="IQR7" s="193"/>
      <c r="IQS7" s="193"/>
      <c r="IQT7" s="193"/>
      <c r="IQU7" s="193"/>
      <c r="IQV7" s="193"/>
      <c r="IQW7" s="193"/>
      <c r="IQX7" s="193"/>
      <c r="IQY7" s="193"/>
      <c r="IQZ7" s="193"/>
      <c r="IRA7" s="193"/>
      <c r="IRB7" s="193"/>
      <c r="IRC7" s="193"/>
      <c r="IRD7" s="193"/>
      <c r="IRE7" s="193"/>
      <c r="IRF7" s="193"/>
      <c r="IRG7" s="193"/>
      <c r="IRH7" s="193"/>
      <c r="IRI7" s="193"/>
      <c r="IRJ7" s="193"/>
      <c r="IRK7" s="193"/>
      <c r="IRL7" s="193"/>
      <c r="IRM7" s="193"/>
      <c r="IRN7" s="193"/>
      <c r="IRO7" s="193"/>
      <c r="IRP7" s="193"/>
      <c r="IRQ7" s="193"/>
      <c r="IRR7" s="193"/>
      <c r="IRS7" s="193"/>
      <c r="IRT7" s="193"/>
      <c r="IRU7" s="193"/>
      <c r="IRV7" s="193"/>
      <c r="IRW7" s="193"/>
      <c r="IRX7" s="193"/>
      <c r="IRY7" s="193"/>
      <c r="IRZ7" s="193"/>
      <c r="ISA7" s="193"/>
      <c r="ISB7" s="193"/>
      <c r="ISC7" s="193"/>
      <c r="ISD7" s="193"/>
      <c r="ISE7" s="193"/>
      <c r="ISF7" s="193"/>
      <c r="ISG7" s="193"/>
      <c r="ISH7" s="193"/>
      <c r="ISI7" s="193"/>
      <c r="ISJ7" s="193"/>
      <c r="ISK7" s="193"/>
      <c r="ISL7" s="193"/>
      <c r="ISM7" s="193"/>
      <c r="ISN7" s="193"/>
      <c r="ISO7" s="193"/>
      <c r="ISP7" s="193"/>
      <c r="ISQ7" s="193"/>
      <c r="ISR7" s="193"/>
      <c r="ISS7" s="193"/>
      <c r="IST7" s="193"/>
      <c r="ISU7" s="193"/>
      <c r="ISV7" s="193"/>
      <c r="ISW7" s="193"/>
      <c r="ISX7" s="193"/>
      <c r="ISY7" s="193"/>
      <c r="ISZ7" s="193"/>
      <c r="ITA7" s="193"/>
      <c r="ITB7" s="193"/>
      <c r="ITC7" s="193"/>
      <c r="ITD7" s="193"/>
      <c r="ITE7" s="193"/>
      <c r="ITF7" s="193"/>
      <c r="ITG7" s="193"/>
      <c r="ITH7" s="193"/>
      <c r="ITI7" s="193"/>
      <c r="ITJ7" s="193"/>
      <c r="ITK7" s="193"/>
      <c r="ITL7" s="193"/>
      <c r="ITM7" s="193"/>
      <c r="ITN7" s="193"/>
      <c r="ITO7" s="193"/>
      <c r="ITP7" s="193"/>
      <c r="ITQ7" s="193"/>
      <c r="ITR7" s="193"/>
      <c r="ITS7" s="193"/>
      <c r="ITT7" s="193"/>
      <c r="ITU7" s="193"/>
      <c r="ITV7" s="193"/>
      <c r="ITW7" s="193"/>
      <c r="ITX7" s="193"/>
      <c r="ITY7" s="193"/>
      <c r="ITZ7" s="193"/>
      <c r="IUA7" s="193"/>
      <c r="IUB7" s="193"/>
      <c r="IUC7" s="193"/>
      <c r="IUD7" s="193"/>
      <c r="IUE7" s="193"/>
      <c r="IUF7" s="193"/>
      <c r="IUG7" s="193"/>
      <c r="IUH7" s="193"/>
      <c r="IUI7" s="193"/>
      <c r="IUJ7" s="193"/>
      <c r="IUK7" s="193"/>
      <c r="IUL7" s="193"/>
      <c r="IUM7" s="193"/>
      <c r="IUN7" s="193"/>
      <c r="IUO7" s="193"/>
      <c r="IUP7" s="193"/>
      <c r="IUQ7" s="193"/>
      <c r="IUR7" s="193"/>
      <c r="IUS7" s="193"/>
      <c r="IUT7" s="193"/>
      <c r="IUU7" s="193"/>
      <c r="IUV7" s="193"/>
      <c r="IUW7" s="193"/>
      <c r="IUX7" s="193"/>
      <c r="IUY7" s="193"/>
      <c r="IUZ7" s="193"/>
      <c r="IVA7" s="193"/>
      <c r="IVB7" s="193"/>
      <c r="IVC7" s="193"/>
      <c r="IVD7" s="193"/>
      <c r="IVE7" s="193"/>
      <c r="IVF7" s="193"/>
      <c r="IVG7" s="193"/>
      <c r="IVH7" s="193"/>
      <c r="IVI7" s="193"/>
      <c r="IVJ7" s="193"/>
      <c r="IVK7" s="193"/>
      <c r="IVL7" s="193"/>
      <c r="IVM7" s="193"/>
      <c r="IVN7" s="193"/>
      <c r="IVO7" s="193"/>
      <c r="IVP7" s="193"/>
      <c r="IVQ7" s="193"/>
      <c r="IVR7" s="193"/>
      <c r="IVS7" s="193"/>
      <c r="IVT7" s="193"/>
      <c r="IVU7" s="193"/>
      <c r="IVV7" s="193"/>
      <c r="IVW7" s="193"/>
      <c r="IVX7" s="193"/>
      <c r="IVY7" s="193"/>
      <c r="IVZ7" s="193"/>
      <c r="IWA7" s="193"/>
      <c r="IWB7" s="193"/>
      <c r="IWC7" s="193"/>
      <c r="IWD7" s="193"/>
      <c r="IWE7" s="193"/>
      <c r="IWF7" s="193"/>
      <c r="IWG7" s="193"/>
      <c r="IWH7" s="193"/>
      <c r="IWI7" s="193"/>
      <c r="IWJ7" s="193"/>
      <c r="IWK7" s="193"/>
      <c r="IWL7" s="193"/>
      <c r="IWM7" s="193"/>
      <c r="IWN7" s="193"/>
      <c r="IWO7" s="193"/>
      <c r="IWP7" s="193"/>
      <c r="IWQ7" s="193"/>
      <c r="IWR7" s="193"/>
      <c r="IWS7" s="193"/>
      <c r="IWT7" s="193"/>
      <c r="IWU7" s="193"/>
      <c r="IWV7" s="193"/>
      <c r="IWW7" s="193"/>
      <c r="IWX7" s="193"/>
      <c r="IWY7" s="193"/>
      <c r="IWZ7" s="193"/>
      <c r="IXA7" s="193"/>
      <c r="IXB7" s="193"/>
      <c r="IXC7" s="193"/>
      <c r="IXD7" s="193"/>
      <c r="IXE7" s="193"/>
      <c r="IXF7" s="193"/>
      <c r="IXG7" s="193"/>
      <c r="IXH7" s="193"/>
      <c r="IXI7" s="193"/>
      <c r="IXJ7" s="193"/>
      <c r="IXK7" s="193"/>
      <c r="IXL7" s="193"/>
      <c r="IXM7" s="193"/>
      <c r="IXN7" s="193"/>
      <c r="IXO7" s="193"/>
      <c r="IXP7" s="193"/>
      <c r="IXQ7" s="193"/>
      <c r="IXR7" s="193"/>
      <c r="IXS7" s="193"/>
      <c r="IXT7" s="193"/>
      <c r="IXU7" s="193"/>
      <c r="IXV7" s="193"/>
      <c r="IXW7" s="193"/>
      <c r="IXX7" s="193"/>
      <c r="IXY7" s="193"/>
      <c r="IXZ7" s="193"/>
      <c r="IYA7" s="193"/>
      <c r="IYB7" s="193"/>
      <c r="IYC7" s="193"/>
      <c r="IYD7" s="193"/>
      <c r="IYE7" s="193"/>
      <c r="IYF7" s="193"/>
      <c r="IYG7" s="193"/>
      <c r="IYH7" s="193"/>
      <c r="IYI7" s="193"/>
      <c r="IYJ7" s="193"/>
      <c r="IYK7" s="193"/>
      <c r="IYL7" s="193"/>
      <c r="IYM7" s="193"/>
      <c r="IYN7" s="193"/>
      <c r="IYO7" s="193"/>
      <c r="IYP7" s="193"/>
      <c r="IYQ7" s="193"/>
      <c r="IYR7" s="193"/>
      <c r="IYS7" s="193"/>
      <c r="IYT7" s="193"/>
      <c r="IYU7" s="193"/>
      <c r="IYV7" s="193"/>
      <c r="IYW7" s="193"/>
      <c r="IYX7" s="193"/>
      <c r="IYY7" s="193"/>
      <c r="IYZ7" s="193"/>
      <c r="IZA7" s="193"/>
      <c r="IZB7" s="193"/>
      <c r="IZC7" s="193"/>
      <c r="IZD7" s="193"/>
      <c r="IZE7" s="193"/>
      <c r="IZF7" s="193"/>
      <c r="IZG7" s="193"/>
      <c r="IZH7" s="193"/>
      <c r="IZI7" s="193"/>
      <c r="IZJ7" s="193"/>
      <c r="IZK7" s="193"/>
      <c r="IZL7" s="193"/>
      <c r="IZM7" s="193"/>
      <c r="IZN7" s="193"/>
      <c r="IZO7" s="193"/>
      <c r="IZP7" s="193"/>
      <c r="IZQ7" s="193"/>
      <c r="IZR7" s="193"/>
      <c r="IZS7" s="193"/>
      <c r="IZT7" s="193"/>
      <c r="IZU7" s="193"/>
      <c r="IZV7" s="193"/>
      <c r="IZW7" s="193"/>
      <c r="IZX7" s="193"/>
      <c r="IZY7" s="193"/>
      <c r="IZZ7" s="193"/>
      <c r="JAA7" s="193"/>
      <c r="JAB7" s="193"/>
      <c r="JAC7" s="193"/>
      <c r="JAD7" s="193"/>
      <c r="JAE7" s="193"/>
      <c r="JAF7" s="193"/>
      <c r="JAG7" s="193"/>
      <c r="JAH7" s="193"/>
      <c r="JAI7" s="193"/>
      <c r="JAJ7" s="193"/>
      <c r="JAK7" s="193"/>
      <c r="JAL7" s="193"/>
      <c r="JAM7" s="193"/>
      <c r="JAN7" s="193"/>
      <c r="JAO7" s="193"/>
      <c r="JAP7" s="193"/>
      <c r="JAQ7" s="193"/>
      <c r="JAR7" s="193"/>
      <c r="JAS7" s="193"/>
      <c r="JAT7" s="193"/>
      <c r="JAU7" s="193"/>
      <c r="JAV7" s="193"/>
      <c r="JAW7" s="193"/>
      <c r="JAX7" s="193"/>
      <c r="JAY7" s="193"/>
      <c r="JAZ7" s="193"/>
      <c r="JBA7" s="193"/>
      <c r="JBB7" s="193"/>
      <c r="JBC7" s="193"/>
      <c r="JBD7" s="193"/>
      <c r="JBE7" s="193"/>
      <c r="JBF7" s="193"/>
      <c r="JBG7" s="193"/>
      <c r="JBH7" s="193"/>
      <c r="JBI7" s="193"/>
      <c r="JBJ7" s="193"/>
      <c r="JBK7" s="193"/>
      <c r="JBL7" s="193"/>
      <c r="JBM7" s="193"/>
      <c r="JBN7" s="193"/>
      <c r="JBO7" s="193"/>
      <c r="JBP7" s="193"/>
      <c r="JBQ7" s="193"/>
      <c r="JBR7" s="193"/>
      <c r="JBS7" s="193"/>
      <c r="JBT7" s="193"/>
      <c r="JBU7" s="193"/>
      <c r="JBV7" s="193"/>
      <c r="JBW7" s="193"/>
      <c r="JBX7" s="193"/>
      <c r="JBY7" s="193"/>
      <c r="JBZ7" s="193"/>
      <c r="JCA7" s="193"/>
      <c r="JCB7" s="193"/>
      <c r="JCC7" s="193"/>
      <c r="JCD7" s="193"/>
      <c r="JCE7" s="193"/>
      <c r="JCF7" s="193"/>
      <c r="JCG7" s="193"/>
      <c r="JCH7" s="193"/>
      <c r="JCI7" s="193"/>
      <c r="JCJ7" s="193"/>
      <c r="JCK7" s="193"/>
      <c r="JCL7" s="193"/>
      <c r="JCM7" s="193"/>
      <c r="JCN7" s="193"/>
      <c r="JCO7" s="193"/>
      <c r="JCP7" s="193"/>
      <c r="JCQ7" s="193"/>
      <c r="JCR7" s="193"/>
      <c r="JCS7" s="193"/>
      <c r="JCT7" s="193"/>
      <c r="JCU7" s="193"/>
      <c r="JCV7" s="193"/>
      <c r="JCW7" s="193"/>
      <c r="JCX7" s="193"/>
      <c r="JCY7" s="193"/>
      <c r="JCZ7" s="193"/>
      <c r="JDA7" s="193"/>
      <c r="JDB7" s="193"/>
      <c r="JDC7" s="193"/>
      <c r="JDD7" s="193"/>
      <c r="JDE7" s="193"/>
      <c r="JDF7" s="193"/>
      <c r="JDG7" s="193"/>
      <c r="JDH7" s="193"/>
      <c r="JDI7" s="193"/>
      <c r="JDJ7" s="193"/>
      <c r="JDK7" s="193"/>
      <c r="JDL7" s="193"/>
      <c r="JDM7" s="193"/>
      <c r="JDN7" s="193"/>
      <c r="JDO7" s="193"/>
      <c r="JDP7" s="193"/>
      <c r="JDQ7" s="193"/>
      <c r="JDR7" s="193"/>
      <c r="JDS7" s="193"/>
      <c r="JDT7" s="193"/>
      <c r="JDU7" s="193"/>
      <c r="JDV7" s="193"/>
      <c r="JDW7" s="193"/>
      <c r="JDX7" s="193"/>
      <c r="JDY7" s="193"/>
      <c r="JDZ7" s="193"/>
      <c r="JEA7" s="193"/>
      <c r="JEB7" s="193"/>
      <c r="JEC7" s="193"/>
      <c r="JED7" s="193"/>
      <c r="JEE7" s="193"/>
      <c r="JEF7" s="193"/>
      <c r="JEG7" s="193"/>
      <c r="JEH7" s="193"/>
      <c r="JEI7" s="193"/>
      <c r="JEJ7" s="193"/>
      <c r="JEK7" s="193"/>
      <c r="JEL7" s="193"/>
      <c r="JEM7" s="193"/>
      <c r="JEN7" s="193"/>
      <c r="JEO7" s="193"/>
      <c r="JEP7" s="193"/>
      <c r="JEQ7" s="193"/>
      <c r="JER7" s="193"/>
      <c r="JES7" s="193"/>
      <c r="JET7" s="193"/>
      <c r="JEU7" s="193"/>
      <c r="JEV7" s="193"/>
      <c r="JEW7" s="193"/>
      <c r="JEX7" s="193"/>
      <c r="JEY7" s="193"/>
      <c r="JEZ7" s="193"/>
      <c r="JFA7" s="193"/>
      <c r="JFB7" s="193"/>
      <c r="JFC7" s="193"/>
      <c r="JFD7" s="193"/>
      <c r="JFE7" s="193"/>
      <c r="JFF7" s="193"/>
      <c r="JFG7" s="193"/>
      <c r="JFH7" s="193"/>
      <c r="JFI7" s="193"/>
      <c r="JFJ7" s="193"/>
      <c r="JFK7" s="193"/>
      <c r="JFL7" s="193"/>
      <c r="JFM7" s="193"/>
      <c r="JFN7" s="193"/>
      <c r="JFO7" s="193"/>
      <c r="JFP7" s="193"/>
      <c r="JFQ7" s="193"/>
      <c r="JFR7" s="193"/>
      <c r="JFS7" s="193"/>
      <c r="JFT7" s="193"/>
      <c r="JFU7" s="193"/>
      <c r="JFV7" s="193"/>
      <c r="JFW7" s="193"/>
      <c r="JFX7" s="193"/>
      <c r="JFY7" s="193"/>
      <c r="JFZ7" s="193"/>
      <c r="JGA7" s="193"/>
      <c r="JGB7" s="193"/>
      <c r="JGC7" s="193"/>
      <c r="JGD7" s="193"/>
      <c r="JGE7" s="193"/>
      <c r="JGF7" s="193"/>
      <c r="JGG7" s="193"/>
      <c r="JGH7" s="193"/>
      <c r="JGI7" s="193"/>
      <c r="JGJ7" s="193"/>
      <c r="JGK7" s="193"/>
      <c r="JGL7" s="193"/>
      <c r="JGM7" s="193"/>
      <c r="JGN7" s="193"/>
      <c r="JGO7" s="193"/>
      <c r="JGP7" s="193"/>
      <c r="JGQ7" s="193"/>
      <c r="JGR7" s="193"/>
      <c r="JGS7" s="193"/>
      <c r="JGT7" s="193"/>
      <c r="JGU7" s="193"/>
      <c r="JGV7" s="193"/>
      <c r="JGW7" s="193"/>
      <c r="JGX7" s="193"/>
      <c r="JGY7" s="193"/>
      <c r="JGZ7" s="193"/>
      <c r="JHA7" s="193"/>
      <c r="JHB7" s="193"/>
      <c r="JHC7" s="193"/>
      <c r="JHD7" s="193"/>
      <c r="JHE7" s="193"/>
      <c r="JHF7" s="193"/>
      <c r="JHG7" s="193"/>
      <c r="JHH7" s="193"/>
      <c r="JHI7" s="193"/>
      <c r="JHJ7" s="193"/>
      <c r="JHK7" s="193"/>
      <c r="JHL7" s="193"/>
      <c r="JHM7" s="193"/>
      <c r="JHN7" s="193"/>
      <c r="JHO7" s="193"/>
      <c r="JHP7" s="193"/>
      <c r="JHQ7" s="193"/>
      <c r="JHR7" s="193"/>
      <c r="JHS7" s="193"/>
      <c r="JHT7" s="193"/>
      <c r="JHU7" s="193"/>
      <c r="JHV7" s="193"/>
      <c r="JHW7" s="193"/>
      <c r="JHX7" s="193"/>
      <c r="JHY7" s="193"/>
      <c r="JHZ7" s="193"/>
      <c r="JIA7" s="193"/>
      <c r="JIB7" s="193"/>
      <c r="JIC7" s="193"/>
      <c r="JID7" s="193"/>
      <c r="JIE7" s="193"/>
      <c r="JIF7" s="193"/>
      <c r="JIG7" s="193"/>
      <c r="JIH7" s="193"/>
      <c r="JII7" s="193"/>
      <c r="JIJ7" s="193"/>
      <c r="JIK7" s="193"/>
      <c r="JIL7" s="193"/>
      <c r="JIM7" s="193"/>
      <c r="JIN7" s="193"/>
      <c r="JIO7" s="193"/>
      <c r="JIP7" s="193"/>
      <c r="JIQ7" s="193"/>
      <c r="JIR7" s="193"/>
      <c r="JIS7" s="193"/>
      <c r="JIT7" s="193"/>
      <c r="JIU7" s="193"/>
      <c r="JIV7" s="193"/>
      <c r="JIW7" s="193"/>
      <c r="JIX7" s="193"/>
      <c r="JIY7" s="193"/>
      <c r="JIZ7" s="193"/>
      <c r="JJA7" s="193"/>
      <c r="JJB7" s="193"/>
      <c r="JJC7" s="193"/>
      <c r="JJD7" s="193"/>
      <c r="JJE7" s="193"/>
      <c r="JJF7" s="193"/>
      <c r="JJG7" s="193"/>
      <c r="JJH7" s="193"/>
      <c r="JJI7" s="193"/>
      <c r="JJJ7" s="193"/>
      <c r="JJK7" s="193"/>
      <c r="JJL7" s="193"/>
      <c r="JJM7" s="193"/>
      <c r="JJN7" s="193"/>
      <c r="JJO7" s="193"/>
      <c r="JJP7" s="193"/>
      <c r="JJQ7" s="193"/>
      <c r="JJR7" s="193"/>
      <c r="JJS7" s="193"/>
      <c r="JJT7" s="193"/>
      <c r="JJU7" s="193"/>
      <c r="JJV7" s="193"/>
      <c r="JJW7" s="193"/>
      <c r="JJX7" s="193"/>
      <c r="JJY7" s="193"/>
      <c r="JJZ7" s="193"/>
      <c r="JKA7" s="193"/>
      <c r="JKB7" s="193"/>
      <c r="JKC7" s="193"/>
      <c r="JKD7" s="193"/>
      <c r="JKE7" s="193"/>
      <c r="JKF7" s="193"/>
      <c r="JKG7" s="193"/>
      <c r="JKH7" s="193"/>
      <c r="JKI7" s="193"/>
      <c r="JKJ7" s="193"/>
      <c r="JKK7" s="193"/>
      <c r="JKL7" s="193"/>
      <c r="JKM7" s="193"/>
      <c r="JKN7" s="193"/>
      <c r="JKO7" s="193"/>
      <c r="JKP7" s="193"/>
      <c r="JKQ7" s="193"/>
      <c r="JKR7" s="193"/>
      <c r="JKS7" s="193"/>
      <c r="JKT7" s="193"/>
      <c r="JKU7" s="193"/>
      <c r="JKV7" s="193"/>
      <c r="JKW7" s="193"/>
      <c r="JKX7" s="193"/>
      <c r="JKY7" s="193"/>
      <c r="JKZ7" s="193"/>
      <c r="JLA7" s="193"/>
      <c r="JLB7" s="193"/>
      <c r="JLC7" s="193"/>
      <c r="JLD7" s="193"/>
      <c r="JLE7" s="193"/>
      <c r="JLF7" s="193"/>
      <c r="JLG7" s="193"/>
      <c r="JLH7" s="193"/>
      <c r="JLI7" s="193"/>
      <c r="JLJ7" s="193"/>
      <c r="JLK7" s="193"/>
      <c r="JLL7" s="193"/>
      <c r="JLM7" s="193"/>
      <c r="JLN7" s="193"/>
      <c r="JLO7" s="193"/>
      <c r="JLP7" s="193"/>
      <c r="JLQ7" s="193"/>
      <c r="JLR7" s="193"/>
      <c r="JLS7" s="193"/>
      <c r="JLT7" s="193"/>
      <c r="JLU7" s="193"/>
      <c r="JLV7" s="193"/>
      <c r="JLW7" s="193"/>
      <c r="JLX7" s="193"/>
      <c r="JLY7" s="193"/>
      <c r="JLZ7" s="193"/>
      <c r="JMA7" s="193"/>
      <c r="JMB7" s="193"/>
      <c r="JMC7" s="193"/>
      <c r="JMD7" s="193"/>
      <c r="JME7" s="193"/>
      <c r="JMF7" s="193"/>
      <c r="JMG7" s="193"/>
      <c r="JMH7" s="193"/>
      <c r="JMI7" s="193"/>
      <c r="JMJ7" s="193"/>
      <c r="JMK7" s="193"/>
      <c r="JML7" s="193"/>
      <c r="JMM7" s="193"/>
      <c r="JMN7" s="193"/>
      <c r="JMO7" s="193"/>
      <c r="JMP7" s="193"/>
      <c r="JMQ7" s="193"/>
      <c r="JMR7" s="193"/>
      <c r="JMS7" s="193"/>
      <c r="JMT7" s="193"/>
      <c r="JMU7" s="193"/>
      <c r="JMV7" s="193"/>
      <c r="JMW7" s="193"/>
      <c r="JMX7" s="193"/>
      <c r="JMY7" s="193"/>
      <c r="JMZ7" s="193"/>
      <c r="JNA7" s="193"/>
      <c r="JNB7" s="193"/>
      <c r="JNC7" s="193"/>
      <c r="JND7" s="193"/>
      <c r="JNE7" s="193"/>
      <c r="JNF7" s="193"/>
      <c r="JNG7" s="193"/>
      <c r="JNH7" s="193"/>
      <c r="JNI7" s="193"/>
      <c r="JNJ7" s="193"/>
      <c r="JNK7" s="193"/>
      <c r="JNL7" s="193"/>
      <c r="JNM7" s="193"/>
      <c r="JNN7" s="193"/>
      <c r="JNO7" s="193"/>
      <c r="JNP7" s="193"/>
      <c r="JNQ7" s="193"/>
      <c r="JNR7" s="193"/>
      <c r="JNS7" s="193"/>
      <c r="JNT7" s="193"/>
      <c r="JNU7" s="193"/>
      <c r="JNV7" s="193"/>
      <c r="JNW7" s="193"/>
      <c r="JNX7" s="193"/>
      <c r="JNY7" s="193"/>
      <c r="JNZ7" s="193"/>
      <c r="JOA7" s="193"/>
      <c r="JOB7" s="193"/>
      <c r="JOC7" s="193"/>
      <c r="JOD7" s="193"/>
      <c r="JOE7" s="193"/>
      <c r="JOF7" s="193"/>
      <c r="JOG7" s="193"/>
      <c r="JOH7" s="193"/>
      <c r="JOI7" s="193"/>
      <c r="JOJ7" s="193"/>
      <c r="JOK7" s="193"/>
      <c r="JOL7" s="193"/>
      <c r="JOM7" s="193"/>
      <c r="JON7" s="193"/>
      <c r="JOO7" s="193"/>
      <c r="JOP7" s="193"/>
      <c r="JOQ7" s="193"/>
      <c r="JOR7" s="193"/>
      <c r="JOS7" s="193"/>
      <c r="JOT7" s="193"/>
      <c r="JOU7" s="193"/>
      <c r="JOV7" s="193"/>
      <c r="JOW7" s="193"/>
      <c r="JOX7" s="193"/>
      <c r="JOY7" s="193"/>
      <c r="JOZ7" s="193"/>
      <c r="JPA7" s="193"/>
      <c r="JPB7" s="193"/>
      <c r="JPC7" s="193"/>
      <c r="JPD7" s="193"/>
      <c r="JPE7" s="193"/>
      <c r="JPF7" s="193"/>
      <c r="JPG7" s="193"/>
      <c r="JPH7" s="193"/>
      <c r="JPI7" s="193"/>
      <c r="JPJ7" s="193"/>
      <c r="JPK7" s="193"/>
      <c r="JPL7" s="193"/>
      <c r="JPM7" s="193"/>
      <c r="JPN7" s="193"/>
      <c r="JPO7" s="193"/>
      <c r="JPP7" s="193"/>
      <c r="JPQ7" s="193"/>
      <c r="JPR7" s="193"/>
      <c r="JPS7" s="193"/>
      <c r="JPT7" s="193"/>
      <c r="JPU7" s="193"/>
      <c r="JPV7" s="193"/>
      <c r="JPW7" s="193"/>
      <c r="JPX7" s="193"/>
      <c r="JPY7" s="193"/>
      <c r="JPZ7" s="193"/>
      <c r="JQA7" s="193"/>
      <c r="JQB7" s="193"/>
      <c r="JQC7" s="193"/>
      <c r="JQD7" s="193"/>
      <c r="JQE7" s="193"/>
      <c r="JQF7" s="193"/>
      <c r="JQG7" s="193"/>
      <c r="JQH7" s="193"/>
      <c r="JQI7" s="193"/>
      <c r="JQJ7" s="193"/>
      <c r="JQK7" s="193"/>
      <c r="JQL7" s="193"/>
      <c r="JQM7" s="193"/>
      <c r="JQN7" s="193"/>
      <c r="JQO7" s="193"/>
      <c r="JQP7" s="193"/>
      <c r="JQQ7" s="193"/>
      <c r="JQR7" s="193"/>
      <c r="JQS7" s="193"/>
      <c r="JQT7" s="193"/>
      <c r="JQU7" s="193"/>
      <c r="JQV7" s="193"/>
      <c r="JQW7" s="193"/>
      <c r="JQX7" s="193"/>
      <c r="JQY7" s="193"/>
      <c r="JQZ7" s="193"/>
      <c r="JRA7" s="193"/>
      <c r="JRB7" s="193"/>
      <c r="JRC7" s="193"/>
      <c r="JRD7" s="193"/>
      <c r="JRE7" s="193"/>
      <c r="JRF7" s="193"/>
      <c r="JRG7" s="193"/>
      <c r="JRH7" s="193"/>
      <c r="JRI7" s="193"/>
      <c r="JRJ7" s="193"/>
      <c r="JRK7" s="193"/>
      <c r="JRL7" s="193"/>
      <c r="JRM7" s="193"/>
      <c r="JRN7" s="193"/>
      <c r="JRO7" s="193"/>
      <c r="JRP7" s="193"/>
      <c r="JRQ7" s="193"/>
      <c r="JRR7" s="193"/>
      <c r="JRS7" s="193"/>
      <c r="JRT7" s="193"/>
      <c r="JRU7" s="193"/>
      <c r="JRV7" s="193"/>
      <c r="JRW7" s="193"/>
      <c r="JRX7" s="193"/>
      <c r="JRY7" s="193"/>
      <c r="JRZ7" s="193"/>
      <c r="JSA7" s="193"/>
      <c r="JSB7" s="193"/>
      <c r="JSC7" s="193"/>
      <c r="JSD7" s="193"/>
      <c r="JSE7" s="193"/>
      <c r="JSF7" s="193"/>
      <c r="JSG7" s="193"/>
      <c r="JSH7" s="193"/>
      <c r="JSI7" s="193"/>
      <c r="JSJ7" s="193"/>
      <c r="JSK7" s="193"/>
      <c r="JSL7" s="193"/>
      <c r="JSM7" s="193"/>
      <c r="JSN7" s="193"/>
      <c r="JSO7" s="193"/>
      <c r="JSP7" s="193"/>
      <c r="JSQ7" s="193"/>
      <c r="JSR7" s="193"/>
      <c r="JSS7" s="193"/>
      <c r="JST7" s="193"/>
      <c r="JSU7" s="193"/>
      <c r="JSV7" s="193"/>
      <c r="JSW7" s="193"/>
      <c r="JSX7" s="193"/>
      <c r="JSY7" s="193"/>
      <c r="JSZ7" s="193"/>
      <c r="JTA7" s="193"/>
      <c r="JTB7" s="193"/>
      <c r="JTC7" s="193"/>
      <c r="JTD7" s="193"/>
      <c r="JTE7" s="193"/>
      <c r="JTF7" s="193"/>
      <c r="JTG7" s="193"/>
      <c r="JTH7" s="193"/>
      <c r="JTI7" s="193"/>
      <c r="JTJ7" s="193"/>
      <c r="JTK7" s="193"/>
      <c r="JTL7" s="193"/>
      <c r="JTM7" s="193"/>
      <c r="JTN7" s="193"/>
      <c r="JTO7" s="193"/>
      <c r="JTP7" s="193"/>
      <c r="JTQ7" s="193"/>
      <c r="JTR7" s="193"/>
      <c r="JTS7" s="193"/>
      <c r="JTT7" s="193"/>
      <c r="JTU7" s="193"/>
      <c r="JTV7" s="193"/>
      <c r="JTW7" s="193"/>
      <c r="JTX7" s="193"/>
      <c r="JTY7" s="193"/>
      <c r="JTZ7" s="193"/>
      <c r="JUA7" s="193"/>
      <c r="JUB7" s="193"/>
      <c r="JUC7" s="193"/>
      <c r="JUD7" s="193"/>
      <c r="JUE7" s="193"/>
      <c r="JUF7" s="193"/>
      <c r="JUG7" s="193"/>
      <c r="JUH7" s="193"/>
      <c r="JUI7" s="193"/>
      <c r="JUJ7" s="193"/>
      <c r="JUK7" s="193"/>
      <c r="JUL7" s="193"/>
      <c r="JUM7" s="193"/>
      <c r="JUN7" s="193"/>
      <c r="JUO7" s="193"/>
      <c r="JUP7" s="193"/>
      <c r="JUQ7" s="193"/>
      <c r="JUR7" s="193"/>
      <c r="JUS7" s="193"/>
      <c r="JUT7" s="193"/>
      <c r="JUU7" s="193"/>
      <c r="JUV7" s="193"/>
      <c r="JUW7" s="193"/>
      <c r="JUX7" s="193"/>
      <c r="JUY7" s="193"/>
      <c r="JUZ7" s="193"/>
      <c r="JVA7" s="193"/>
      <c r="JVB7" s="193"/>
      <c r="JVC7" s="193"/>
      <c r="JVD7" s="193"/>
      <c r="JVE7" s="193"/>
      <c r="JVF7" s="193"/>
      <c r="JVG7" s="193"/>
      <c r="JVH7" s="193"/>
      <c r="JVI7" s="193"/>
      <c r="JVJ7" s="193"/>
      <c r="JVK7" s="193"/>
      <c r="JVL7" s="193"/>
      <c r="JVM7" s="193"/>
      <c r="JVN7" s="193"/>
      <c r="JVO7" s="193"/>
      <c r="JVP7" s="193"/>
      <c r="JVQ7" s="193"/>
      <c r="JVR7" s="193"/>
      <c r="JVS7" s="193"/>
      <c r="JVT7" s="193"/>
      <c r="JVU7" s="193"/>
      <c r="JVV7" s="193"/>
      <c r="JVW7" s="193"/>
      <c r="JVX7" s="193"/>
      <c r="JVY7" s="193"/>
      <c r="JVZ7" s="193"/>
      <c r="JWA7" s="193"/>
      <c r="JWB7" s="193"/>
      <c r="JWC7" s="193"/>
      <c r="JWD7" s="193"/>
      <c r="JWE7" s="193"/>
      <c r="JWF7" s="193"/>
      <c r="JWG7" s="193"/>
      <c r="JWH7" s="193"/>
      <c r="JWI7" s="193"/>
      <c r="JWJ7" s="193"/>
      <c r="JWK7" s="193"/>
      <c r="JWL7" s="193"/>
      <c r="JWM7" s="193"/>
      <c r="JWN7" s="193"/>
      <c r="JWO7" s="193"/>
      <c r="JWP7" s="193"/>
      <c r="JWQ7" s="193"/>
      <c r="JWR7" s="193"/>
      <c r="JWS7" s="193"/>
      <c r="JWT7" s="193"/>
      <c r="JWU7" s="193"/>
      <c r="JWV7" s="193"/>
      <c r="JWW7" s="193"/>
      <c r="JWX7" s="193"/>
      <c r="JWY7" s="193"/>
      <c r="JWZ7" s="193"/>
      <c r="JXA7" s="193"/>
      <c r="JXB7" s="193"/>
      <c r="JXC7" s="193"/>
      <c r="JXD7" s="193"/>
      <c r="JXE7" s="193"/>
      <c r="JXF7" s="193"/>
      <c r="JXG7" s="193"/>
      <c r="JXH7" s="193"/>
      <c r="JXI7" s="193"/>
      <c r="JXJ7" s="193"/>
      <c r="JXK7" s="193"/>
      <c r="JXL7" s="193"/>
      <c r="JXM7" s="193"/>
      <c r="JXN7" s="193"/>
      <c r="JXO7" s="193"/>
      <c r="JXP7" s="193"/>
      <c r="JXQ7" s="193"/>
      <c r="JXR7" s="193"/>
      <c r="JXS7" s="193"/>
      <c r="JXT7" s="193"/>
      <c r="JXU7" s="193"/>
      <c r="JXV7" s="193"/>
      <c r="JXW7" s="193"/>
      <c r="JXX7" s="193"/>
      <c r="JXY7" s="193"/>
      <c r="JXZ7" s="193"/>
      <c r="JYA7" s="193"/>
      <c r="JYB7" s="193"/>
      <c r="JYC7" s="193"/>
      <c r="JYD7" s="193"/>
      <c r="JYE7" s="193"/>
      <c r="JYF7" s="193"/>
      <c r="JYG7" s="193"/>
      <c r="JYH7" s="193"/>
      <c r="JYI7" s="193"/>
      <c r="JYJ7" s="193"/>
      <c r="JYK7" s="193"/>
      <c r="JYL7" s="193"/>
      <c r="JYM7" s="193"/>
      <c r="JYN7" s="193"/>
      <c r="JYO7" s="193"/>
      <c r="JYP7" s="193"/>
      <c r="JYQ7" s="193"/>
      <c r="JYR7" s="193"/>
      <c r="JYS7" s="193"/>
      <c r="JYT7" s="193"/>
      <c r="JYU7" s="193"/>
      <c r="JYV7" s="193"/>
      <c r="JYW7" s="193"/>
      <c r="JYX7" s="193"/>
      <c r="JYY7" s="193"/>
      <c r="JYZ7" s="193"/>
      <c r="JZA7" s="193"/>
      <c r="JZB7" s="193"/>
      <c r="JZC7" s="193"/>
      <c r="JZD7" s="193"/>
      <c r="JZE7" s="193"/>
      <c r="JZF7" s="193"/>
      <c r="JZG7" s="193"/>
      <c r="JZH7" s="193"/>
      <c r="JZI7" s="193"/>
      <c r="JZJ7" s="193"/>
      <c r="JZK7" s="193"/>
      <c r="JZL7" s="193"/>
      <c r="JZM7" s="193"/>
      <c r="JZN7" s="193"/>
      <c r="JZO7" s="193"/>
      <c r="JZP7" s="193"/>
      <c r="JZQ7" s="193"/>
      <c r="JZR7" s="193"/>
      <c r="JZS7" s="193"/>
      <c r="JZT7" s="193"/>
      <c r="JZU7" s="193"/>
      <c r="JZV7" s="193"/>
      <c r="JZW7" s="193"/>
      <c r="JZX7" s="193"/>
      <c r="JZY7" s="193"/>
      <c r="JZZ7" s="193"/>
      <c r="KAA7" s="193"/>
      <c r="KAB7" s="193"/>
      <c r="KAC7" s="193"/>
      <c r="KAD7" s="193"/>
      <c r="KAE7" s="193"/>
      <c r="KAF7" s="193"/>
      <c r="KAG7" s="193"/>
      <c r="KAH7" s="193"/>
      <c r="KAI7" s="193"/>
      <c r="KAJ7" s="193"/>
      <c r="KAK7" s="193"/>
      <c r="KAL7" s="193"/>
      <c r="KAM7" s="193"/>
      <c r="KAN7" s="193"/>
      <c r="KAO7" s="193"/>
      <c r="KAP7" s="193"/>
      <c r="KAQ7" s="193"/>
      <c r="KAR7" s="193"/>
      <c r="KAS7" s="193"/>
      <c r="KAT7" s="193"/>
      <c r="KAU7" s="193"/>
      <c r="KAV7" s="193"/>
      <c r="KAW7" s="193"/>
      <c r="KAX7" s="193"/>
      <c r="KAY7" s="193"/>
      <c r="KAZ7" s="193"/>
      <c r="KBA7" s="193"/>
      <c r="KBB7" s="193"/>
      <c r="KBC7" s="193"/>
      <c r="KBD7" s="193"/>
      <c r="KBE7" s="193"/>
      <c r="KBF7" s="193"/>
      <c r="KBG7" s="193"/>
      <c r="KBH7" s="193"/>
      <c r="KBI7" s="193"/>
      <c r="KBJ7" s="193"/>
      <c r="KBK7" s="193"/>
      <c r="KBL7" s="193"/>
      <c r="KBM7" s="193"/>
      <c r="KBN7" s="193"/>
      <c r="KBO7" s="193"/>
      <c r="KBP7" s="193"/>
      <c r="KBQ7" s="193"/>
      <c r="KBR7" s="193"/>
      <c r="KBS7" s="193"/>
      <c r="KBT7" s="193"/>
      <c r="KBU7" s="193"/>
      <c r="KBV7" s="193"/>
      <c r="KBW7" s="193"/>
      <c r="KBX7" s="193"/>
      <c r="KBY7" s="193"/>
      <c r="KBZ7" s="193"/>
      <c r="KCA7" s="193"/>
      <c r="KCB7" s="193"/>
      <c r="KCC7" s="193"/>
      <c r="KCD7" s="193"/>
      <c r="KCE7" s="193"/>
      <c r="KCF7" s="193"/>
      <c r="KCG7" s="193"/>
      <c r="KCH7" s="193"/>
      <c r="KCI7" s="193"/>
      <c r="KCJ7" s="193"/>
      <c r="KCK7" s="193"/>
      <c r="KCL7" s="193"/>
      <c r="KCM7" s="193"/>
      <c r="KCN7" s="193"/>
      <c r="KCO7" s="193"/>
      <c r="KCP7" s="193"/>
      <c r="KCQ7" s="193"/>
      <c r="KCR7" s="193"/>
      <c r="KCS7" s="193"/>
      <c r="KCT7" s="193"/>
      <c r="KCU7" s="193"/>
      <c r="KCV7" s="193"/>
      <c r="KCW7" s="193"/>
      <c r="KCX7" s="193"/>
      <c r="KCY7" s="193"/>
      <c r="KCZ7" s="193"/>
      <c r="KDA7" s="193"/>
      <c r="KDB7" s="193"/>
      <c r="KDC7" s="193"/>
      <c r="KDD7" s="193"/>
      <c r="KDE7" s="193"/>
      <c r="KDF7" s="193"/>
      <c r="KDG7" s="193"/>
      <c r="KDH7" s="193"/>
      <c r="KDI7" s="193"/>
      <c r="KDJ7" s="193"/>
      <c r="KDK7" s="193"/>
      <c r="KDL7" s="193"/>
      <c r="KDM7" s="193"/>
      <c r="KDN7" s="193"/>
      <c r="KDO7" s="193"/>
      <c r="KDP7" s="193"/>
      <c r="KDQ7" s="193"/>
      <c r="KDR7" s="193"/>
      <c r="KDS7" s="193"/>
      <c r="KDT7" s="193"/>
      <c r="KDU7" s="193"/>
      <c r="KDV7" s="193"/>
      <c r="KDW7" s="193"/>
      <c r="KDX7" s="193"/>
      <c r="KDY7" s="193"/>
      <c r="KDZ7" s="193"/>
      <c r="KEA7" s="193"/>
      <c r="KEB7" s="193"/>
      <c r="KEC7" s="193"/>
      <c r="KED7" s="193"/>
      <c r="KEE7" s="193"/>
      <c r="KEF7" s="193"/>
      <c r="KEG7" s="193"/>
      <c r="KEH7" s="193"/>
      <c r="KEI7" s="193"/>
      <c r="KEJ7" s="193"/>
      <c r="KEK7" s="193"/>
      <c r="KEL7" s="193"/>
      <c r="KEM7" s="193"/>
      <c r="KEN7" s="193"/>
      <c r="KEO7" s="193"/>
      <c r="KEP7" s="193"/>
      <c r="KEQ7" s="193"/>
      <c r="KER7" s="193"/>
      <c r="KES7" s="193"/>
      <c r="KET7" s="193"/>
      <c r="KEU7" s="193"/>
      <c r="KEV7" s="193"/>
      <c r="KEW7" s="193"/>
      <c r="KEX7" s="193"/>
      <c r="KEY7" s="193"/>
      <c r="KEZ7" s="193"/>
      <c r="KFA7" s="193"/>
      <c r="KFB7" s="193"/>
      <c r="KFC7" s="193"/>
      <c r="KFD7" s="193"/>
      <c r="KFE7" s="193"/>
      <c r="KFF7" s="193"/>
      <c r="KFG7" s="193"/>
      <c r="KFH7" s="193"/>
      <c r="KFI7" s="193"/>
      <c r="KFJ7" s="193"/>
      <c r="KFK7" s="193"/>
      <c r="KFL7" s="193"/>
      <c r="KFM7" s="193"/>
      <c r="KFN7" s="193"/>
      <c r="KFO7" s="193"/>
      <c r="KFP7" s="193"/>
      <c r="KFQ7" s="193"/>
      <c r="KFR7" s="193"/>
      <c r="KFS7" s="193"/>
      <c r="KFT7" s="193"/>
      <c r="KFU7" s="193"/>
      <c r="KFV7" s="193"/>
      <c r="KFW7" s="193"/>
      <c r="KFX7" s="193"/>
      <c r="KFY7" s="193"/>
      <c r="KFZ7" s="193"/>
      <c r="KGA7" s="193"/>
      <c r="KGB7" s="193"/>
      <c r="KGC7" s="193"/>
      <c r="KGD7" s="193"/>
      <c r="KGE7" s="193"/>
      <c r="KGF7" s="193"/>
      <c r="KGG7" s="193"/>
      <c r="KGH7" s="193"/>
      <c r="KGI7" s="193"/>
      <c r="KGJ7" s="193"/>
      <c r="KGK7" s="193"/>
      <c r="KGL7" s="193"/>
      <c r="KGM7" s="193"/>
      <c r="KGN7" s="193"/>
      <c r="KGO7" s="193"/>
      <c r="KGP7" s="193"/>
      <c r="KGQ7" s="193"/>
      <c r="KGR7" s="193"/>
      <c r="KGS7" s="193"/>
      <c r="KGT7" s="193"/>
      <c r="KGU7" s="193"/>
      <c r="KGV7" s="193"/>
      <c r="KGW7" s="193"/>
      <c r="KGX7" s="193"/>
      <c r="KGY7" s="193"/>
      <c r="KGZ7" s="193"/>
      <c r="KHA7" s="193"/>
      <c r="KHB7" s="193"/>
      <c r="KHC7" s="193"/>
      <c r="KHD7" s="193"/>
      <c r="KHE7" s="193"/>
      <c r="KHF7" s="193"/>
      <c r="KHG7" s="193"/>
      <c r="KHH7" s="193"/>
      <c r="KHI7" s="193"/>
      <c r="KHJ7" s="193"/>
      <c r="KHK7" s="193"/>
      <c r="KHL7" s="193"/>
      <c r="KHM7" s="193"/>
      <c r="KHN7" s="193"/>
      <c r="KHO7" s="193"/>
      <c r="KHP7" s="193"/>
      <c r="KHQ7" s="193"/>
      <c r="KHR7" s="193"/>
      <c r="KHS7" s="193"/>
      <c r="KHT7" s="193"/>
      <c r="KHU7" s="193"/>
      <c r="KHV7" s="193"/>
      <c r="KHW7" s="193"/>
      <c r="KHX7" s="193"/>
      <c r="KHY7" s="193"/>
      <c r="KHZ7" s="193"/>
      <c r="KIA7" s="193"/>
      <c r="KIB7" s="193"/>
      <c r="KIC7" s="193"/>
      <c r="KID7" s="193"/>
      <c r="KIE7" s="193"/>
      <c r="KIF7" s="193"/>
      <c r="KIG7" s="193"/>
      <c r="KIH7" s="193"/>
      <c r="KII7" s="193"/>
      <c r="KIJ7" s="193"/>
      <c r="KIK7" s="193"/>
      <c r="KIL7" s="193"/>
      <c r="KIM7" s="193"/>
      <c r="KIN7" s="193"/>
      <c r="KIO7" s="193"/>
      <c r="KIP7" s="193"/>
      <c r="KIQ7" s="193"/>
      <c r="KIR7" s="193"/>
      <c r="KIS7" s="193"/>
      <c r="KIT7" s="193"/>
      <c r="KIU7" s="193"/>
      <c r="KIV7" s="193"/>
      <c r="KIW7" s="193"/>
      <c r="KIX7" s="193"/>
      <c r="KIY7" s="193"/>
      <c r="KIZ7" s="193"/>
      <c r="KJA7" s="193"/>
      <c r="KJB7" s="193"/>
      <c r="KJC7" s="193"/>
      <c r="KJD7" s="193"/>
      <c r="KJE7" s="193"/>
      <c r="KJF7" s="193"/>
      <c r="KJG7" s="193"/>
      <c r="KJH7" s="193"/>
      <c r="KJI7" s="193"/>
      <c r="KJJ7" s="193"/>
      <c r="KJK7" s="193"/>
      <c r="KJL7" s="193"/>
      <c r="KJM7" s="193"/>
      <c r="KJN7" s="193"/>
      <c r="KJO7" s="193"/>
      <c r="KJP7" s="193"/>
      <c r="KJQ7" s="193"/>
      <c r="KJR7" s="193"/>
      <c r="KJS7" s="193"/>
      <c r="KJT7" s="193"/>
      <c r="KJU7" s="193"/>
      <c r="KJV7" s="193"/>
      <c r="KJW7" s="193"/>
      <c r="KJX7" s="193"/>
      <c r="KJY7" s="193"/>
      <c r="KJZ7" s="193"/>
      <c r="KKA7" s="193"/>
      <c r="KKB7" s="193"/>
      <c r="KKC7" s="193"/>
      <c r="KKD7" s="193"/>
      <c r="KKE7" s="193"/>
      <c r="KKF7" s="193"/>
      <c r="KKG7" s="193"/>
      <c r="KKH7" s="193"/>
      <c r="KKI7" s="193"/>
      <c r="KKJ7" s="193"/>
      <c r="KKK7" s="193"/>
      <c r="KKL7" s="193"/>
      <c r="KKM7" s="193"/>
      <c r="KKN7" s="193"/>
      <c r="KKO7" s="193"/>
      <c r="KKP7" s="193"/>
      <c r="KKQ7" s="193"/>
      <c r="KKR7" s="193"/>
      <c r="KKS7" s="193"/>
      <c r="KKT7" s="193"/>
      <c r="KKU7" s="193"/>
      <c r="KKV7" s="193"/>
      <c r="KKW7" s="193"/>
      <c r="KKX7" s="193"/>
      <c r="KKY7" s="193"/>
      <c r="KKZ7" s="193"/>
      <c r="KLA7" s="193"/>
      <c r="KLB7" s="193"/>
      <c r="KLC7" s="193"/>
      <c r="KLD7" s="193"/>
      <c r="KLE7" s="193"/>
      <c r="KLF7" s="193"/>
      <c r="KLG7" s="193"/>
      <c r="KLH7" s="193"/>
      <c r="KLI7" s="193"/>
      <c r="KLJ7" s="193"/>
      <c r="KLK7" s="193"/>
      <c r="KLL7" s="193"/>
      <c r="KLM7" s="193"/>
      <c r="KLN7" s="193"/>
      <c r="KLO7" s="193"/>
      <c r="KLP7" s="193"/>
      <c r="KLQ7" s="193"/>
      <c r="KLR7" s="193"/>
      <c r="KLS7" s="193"/>
      <c r="KLT7" s="193"/>
      <c r="KLU7" s="193"/>
      <c r="KLV7" s="193"/>
      <c r="KLW7" s="193"/>
      <c r="KLX7" s="193"/>
      <c r="KLY7" s="193"/>
      <c r="KLZ7" s="193"/>
      <c r="KMA7" s="193"/>
      <c r="KMB7" s="193"/>
      <c r="KMC7" s="193"/>
      <c r="KMD7" s="193"/>
      <c r="KME7" s="193"/>
      <c r="KMF7" s="193"/>
      <c r="KMG7" s="193"/>
      <c r="KMH7" s="193"/>
      <c r="KMI7" s="193"/>
      <c r="KMJ7" s="193"/>
      <c r="KMK7" s="193"/>
      <c r="KML7" s="193"/>
      <c r="KMM7" s="193"/>
      <c r="KMN7" s="193"/>
      <c r="KMO7" s="193"/>
      <c r="KMP7" s="193"/>
      <c r="KMQ7" s="193"/>
      <c r="KMR7" s="193"/>
      <c r="KMS7" s="193"/>
      <c r="KMT7" s="193"/>
      <c r="KMU7" s="193"/>
      <c r="KMV7" s="193"/>
      <c r="KMW7" s="193"/>
      <c r="KMX7" s="193"/>
      <c r="KMY7" s="193"/>
      <c r="KMZ7" s="193"/>
      <c r="KNA7" s="193"/>
      <c r="KNB7" s="193"/>
      <c r="KNC7" s="193"/>
      <c r="KND7" s="193"/>
      <c r="KNE7" s="193"/>
      <c r="KNF7" s="193"/>
      <c r="KNG7" s="193"/>
      <c r="KNH7" s="193"/>
      <c r="KNI7" s="193"/>
      <c r="KNJ7" s="193"/>
      <c r="KNK7" s="193"/>
      <c r="KNL7" s="193"/>
      <c r="KNM7" s="193"/>
      <c r="KNN7" s="193"/>
      <c r="KNO7" s="193"/>
      <c r="KNP7" s="193"/>
      <c r="KNQ7" s="193"/>
      <c r="KNR7" s="193"/>
      <c r="KNS7" s="193"/>
      <c r="KNT7" s="193"/>
      <c r="KNU7" s="193"/>
      <c r="KNV7" s="193"/>
      <c r="KNW7" s="193"/>
      <c r="KNX7" s="193"/>
      <c r="KNY7" s="193"/>
      <c r="KNZ7" s="193"/>
      <c r="KOA7" s="193"/>
      <c r="KOB7" s="193"/>
      <c r="KOC7" s="193"/>
      <c r="KOD7" s="193"/>
      <c r="KOE7" s="193"/>
      <c r="KOF7" s="193"/>
      <c r="KOG7" s="193"/>
      <c r="KOH7" s="193"/>
      <c r="KOI7" s="193"/>
      <c r="KOJ7" s="193"/>
      <c r="KOK7" s="193"/>
      <c r="KOL7" s="193"/>
      <c r="KOM7" s="193"/>
      <c r="KON7" s="193"/>
      <c r="KOO7" s="193"/>
      <c r="KOP7" s="193"/>
      <c r="KOQ7" s="193"/>
      <c r="KOR7" s="193"/>
      <c r="KOS7" s="193"/>
      <c r="KOT7" s="193"/>
      <c r="KOU7" s="193"/>
      <c r="KOV7" s="193"/>
      <c r="KOW7" s="193"/>
      <c r="KOX7" s="193"/>
      <c r="KOY7" s="193"/>
      <c r="KOZ7" s="193"/>
      <c r="KPA7" s="193"/>
      <c r="KPB7" s="193"/>
      <c r="KPC7" s="193"/>
      <c r="KPD7" s="193"/>
      <c r="KPE7" s="193"/>
      <c r="KPF7" s="193"/>
      <c r="KPG7" s="193"/>
      <c r="KPH7" s="193"/>
      <c r="KPI7" s="193"/>
      <c r="KPJ7" s="193"/>
      <c r="KPK7" s="193"/>
      <c r="KPL7" s="193"/>
      <c r="KPM7" s="193"/>
      <c r="KPN7" s="193"/>
      <c r="KPO7" s="193"/>
      <c r="KPP7" s="193"/>
      <c r="KPQ7" s="193"/>
      <c r="KPR7" s="193"/>
      <c r="KPS7" s="193"/>
      <c r="KPT7" s="193"/>
      <c r="KPU7" s="193"/>
      <c r="KPV7" s="193"/>
      <c r="KPW7" s="193"/>
      <c r="KPX7" s="193"/>
      <c r="KPY7" s="193"/>
      <c r="KPZ7" s="193"/>
      <c r="KQA7" s="193"/>
      <c r="KQB7" s="193"/>
      <c r="KQC7" s="193"/>
      <c r="KQD7" s="193"/>
      <c r="KQE7" s="193"/>
      <c r="KQF7" s="193"/>
      <c r="KQG7" s="193"/>
      <c r="KQH7" s="193"/>
      <c r="KQI7" s="193"/>
      <c r="KQJ7" s="193"/>
      <c r="KQK7" s="193"/>
      <c r="KQL7" s="193"/>
      <c r="KQM7" s="193"/>
      <c r="KQN7" s="193"/>
      <c r="KQO7" s="193"/>
      <c r="KQP7" s="193"/>
      <c r="KQQ7" s="193"/>
      <c r="KQR7" s="193"/>
      <c r="KQS7" s="193"/>
      <c r="KQT7" s="193"/>
      <c r="KQU7" s="193"/>
      <c r="KQV7" s="193"/>
      <c r="KQW7" s="193"/>
      <c r="KQX7" s="193"/>
      <c r="KQY7" s="193"/>
      <c r="KQZ7" s="193"/>
      <c r="KRA7" s="193"/>
      <c r="KRB7" s="193"/>
      <c r="KRC7" s="193"/>
      <c r="KRD7" s="193"/>
      <c r="KRE7" s="193"/>
      <c r="KRF7" s="193"/>
      <c r="KRG7" s="193"/>
      <c r="KRH7" s="193"/>
      <c r="KRI7" s="193"/>
      <c r="KRJ7" s="193"/>
      <c r="KRK7" s="193"/>
      <c r="KRL7" s="193"/>
      <c r="KRM7" s="193"/>
      <c r="KRN7" s="193"/>
      <c r="KRO7" s="193"/>
      <c r="KRP7" s="193"/>
      <c r="KRQ7" s="193"/>
      <c r="KRR7" s="193"/>
      <c r="KRS7" s="193"/>
      <c r="KRT7" s="193"/>
      <c r="KRU7" s="193"/>
      <c r="KRV7" s="193"/>
      <c r="KRW7" s="193"/>
      <c r="KRX7" s="193"/>
      <c r="KRY7" s="193"/>
      <c r="KRZ7" s="193"/>
      <c r="KSA7" s="193"/>
      <c r="KSB7" s="193"/>
      <c r="KSC7" s="193"/>
      <c r="KSD7" s="193"/>
      <c r="KSE7" s="193"/>
      <c r="KSF7" s="193"/>
      <c r="KSG7" s="193"/>
      <c r="KSH7" s="193"/>
      <c r="KSI7" s="193"/>
      <c r="KSJ7" s="193"/>
      <c r="KSK7" s="193"/>
      <c r="KSL7" s="193"/>
      <c r="KSM7" s="193"/>
      <c r="KSN7" s="193"/>
      <c r="KSO7" s="193"/>
      <c r="KSP7" s="193"/>
      <c r="KSQ7" s="193"/>
      <c r="KSR7" s="193"/>
      <c r="KSS7" s="193"/>
      <c r="KST7" s="193"/>
      <c r="KSU7" s="193"/>
      <c r="KSV7" s="193"/>
      <c r="KSW7" s="193"/>
      <c r="KSX7" s="193"/>
      <c r="KSY7" s="193"/>
      <c r="KSZ7" s="193"/>
      <c r="KTA7" s="193"/>
      <c r="KTB7" s="193"/>
      <c r="KTC7" s="193"/>
      <c r="KTD7" s="193"/>
      <c r="KTE7" s="193"/>
      <c r="KTF7" s="193"/>
      <c r="KTG7" s="193"/>
      <c r="KTH7" s="193"/>
      <c r="KTI7" s="193"/>
      <c r="KTJ7" s="193"/>
      <c r="KTK7" s="193"/>
      <c r="KTL7" s="193"/>
      <c r="KTM7" s="193"/>
      <c r="KTN7" s="193"/>
      <c r="KTO7" s="193"/>
      <c r="KTP7" s="193"/>
      <c r="KTQ7" s="193"/>
      <c r="KTR7" s="193"/>
      <c r="KTS7" s="193"/>
      <c r="KTT7" s="193"/>
      <c r="KTU7" s="193"/>
      <c r="KTV7" s="193"/>
      <c r="KTW7" s="193"/>
      <c r="KTX7" s="193"/>
      <c r="KTY7" s="193"/>
      <c r="KTZ7" s="193"/>
      <c r="KUA7" s="193"/>
      <c r="KUB7" s="193"/>
      <c r="KUC7" s="193"/>
      <c r="KUD7" s="193"/>
      <c r="KUE7" s="193"/>
      <c r="KUF7" s="193"/>
      <c r="KUG7" s="193"/>
      <c r="KUH7" s="193"/>
      <c r="KUI7" s="193"/>
      <c r="KUJ7" s="193"/>
      <c r="KUK7" s="193"/>
      <c r="KUL7" s="193"/>
      <c r="KUM7" s="193"/>
      <c r="KUN7" s="193"/>
      <c r="KUO7" s="193"/>
      <c r="KUP7" s="193"/>
      <c r="KUQ7" s="193"/>
      <c r="KUR7" s="193"/>
      <c r="KUS7" s="193"/>
      <c r="KUT7" s="193"/>
      <c r="KUU7" s="193"/>
      <c r="KUV7" s="193"/>
      <c r="KUW7" s="193"/>
      <c r="KUX7" s="193"/>
      <c r="KUY7" s="193"/>
      <c r="KUZ7" s="193"/>
      <c r="KVA7" s="193"/>
      <c r="KVB7" s="193"/>
      <c r="KVC7" s="193"/>
      <c r="KVD7" s="193"/>
      <c r="KVE7" s="193"/>
      <c r="KVF7" s="193"/>
      <c r="KVG7" s="193"/>
      <c r="KVH7" s="193"/>
      <c r="KVI7" s="193"/>
      <c r="KVJ7" s="193"/>
      <c r="KVK7" s="193"/>
      <c r="KVL7" s="193"/>
      <c r="KVM7" s="193"/>
      <c r="KVN7" s="193"/>
      <c r="KVO7" s="193"/>
      <c r="KVP7" s="193"/>
      <c r="KVQ7" s="193"/>
      <c r="KVR7" s="193"/>
      <c r="KVS7" s="193"/>
      <c r="KVT7" s="193"/>
      <c r="KVU7" s="193"/>
      <c r="KVV7" s="193"/>
      <c r="KVW7" s="193"/>
      <c r="KVX7" s="193"/>
      <c r="KVY7" s="193"/>
      <c r="KVZ7" s="193"/>
      <c r="KWA7" s="193"/>
      <c r="KWB7" s="193"/>
      <c r="KWC7" s="193"/>
      <c r="KWD7" s="193"/>
      <c r="KWE7" s="193"/>
      <c r="KWF7" s="193"/>
      <c r="KWG7" s="193"/>
      <c r="KWH7" s="193"/>
      <c r="KWI7" s="193"/>
      <c r="KWJ7" s="193"/>
      <c r="KWK7" s="193"/>
      <c r="KWL7" s="193"/>
      <c r="KWM7" s="193"/>
      <c r="KWN7" s="193"/>
      <c r="KWO7" s="193"/>
      <c r="KWP7" s="193"/>
      <c r="KWQ7" s="193"/>
      <c r="KWR7" s="193"/>
      <c r="KWS7" s="193"/>
      <c r="KWT7" s="193"/>
      <c r="KWU7" s="193"/>
      <c r="KWV7" s="193"/>
      <c r="KWW7" s="193"/>
      <c r="KWX7" s="193"/>
      <c r="KWY7" s="193"/>
      <c r="KWZ7" s="193"/>
      <c r="KXA7" s="193"/>
      <c r="KXB7" s="193"/>
      <c r="KXC7" s="193"/>
      <c r="KXD7" s="193"/>
      <c r="KXE7" s="193"/>
      <c r="KXF7" s="193"/>
      <c r="KXG7" s="193"/>
      <c r="KXH7" s="193"/>
      <c r="KXI7" s="193"/>
      <c r="KXJ7" s="193"/>
      <c r="KXK7" s="193"/>
      <c r="KXL7" s="193"/>
      <c r="KXM7" s="193"/>
      <c r="KXN7" s="193"/>
      <c r="KXO7" s="193"/>
      <c r="KXP7" s="193"/>
      <c r="KXQ7" s="193"/>
      <c r="KXR7" s="193"/>
      <c r="KXS7" s="193"/>
      <c r="KXT7" s="193"/>
      <c r="KXU7" s="193"/>
      <c r="KXV7" s="193"/>
      <c r="KXW7" s="193"/>
      <c r="KXX7" s="193"/>
      <c r="KXY7" s="193"/>
      <c r="KXZ7" s="193"/>
      <c r="KYA7" s="193"/>
      <c r="KYB7" s="193"/>
      <c r="KYC7" s="193"/>
      <c r="KYD7" s="193"/>
      <c r="KYE7" s="193"/>
      <c r="KYF7" s="193"/>
      <c r="KYG7" s="193"/>
      <c r="KYH7" s="193"/>
      <c r="KYI7" s="193"/>
      <c r="KYJ7" s="193"/>
      <c r="KYK7" s="193"/>
      <c r="KYL7" s="193"/>
      <c r="KYM7" s="193"/>
      <c r="KYN7" s="193"/>
      <c r="KYO7" s="193"/>
      <c r="KYP7" s="193"/>
      <c r="KYQ7" s="193"/>
      <c r="KYR7" s="193"/>
      <c r="KYS7" s="193"/>
      <c r="KYT7" s="193"/>
      <c r="KYU7" s="193"/>
      <c r="KYV7" s="193"/>
      <c r="KYW7" s="193"/>
      <c r="KYX7" s="193"/>
      <c r="KYY7" s="193"/>
      <c r="KYZ7" s="193"/>
      <c r="KZA7" s="193"/>
      <c r="KZB7" s="193"/>
      <c r="KZC7" s="193"/>
      <c r="KZD7" s="193"/>
      <c r="KZE7" s="193"/>
      <c r="KZF7" s="193"/>
      <c r="KZG7" s="193"/>
      <c r="KZH7" s="193"/>
      <c r="KZI7" s="193"/>
      <c r="KZJ7" s="193"/>
      <c r="KZK7" s="193"/>
      <c r="KZL7" s="193"/>
      <c r="KZM7" s="193"/>
      <c r="KZN7" s="193"/>
      <c r="KZO7" s="193"/>
      <c r="KZP7" s="193"/>
      <c r="KZQ7" s="193"/>
      <c r="KZR7" s="193"/>
      <c r="KZS7" s="193"/>
      <c r="KZT7" s="193"/>
      <c r="KZU7" s="193"/>
      <c r="KZV7" s="193"/>
      <c r="KZW7" s="193"/>
      <c r="KZX7" s="193"/>
      <c r="KZY7" s="193"/>
      <c r="KZZ7" s="193"/>
      <c r="LAA7" s="193"/>
      <c r="LAB7" s="193"/>
      <c r="LAC7" s="193"/>
      <c r="LAD7" s="193"/>
      <c r="LAE7" s="193"/>
      <c r="LAF7" s="193"/>
      <c r="LAG7" s="193"/>
      <c r="LAH7" s="193"/>
      <c r="LAI7" s="193"/>
      <c r="LAJ7" s="193"/>
      <c r="LAK7" s="193"/>
      <c r="LAL7" s="193"/>
      <c r="LAM7" s="193"/>
      <c r="LAN7" s="193"/>
      <c r="LAO7" s="193"/>
      <c r="LAP7" s="193"/>
      <c r="LAQ7" s="193"/>
      <c r="LAR7" s="193"/>
      <c r="LAS7" s="193"/>
      <c r="LAT7" s="193"/>
      <c r="LAU7" s="193"/>
      <c r="LAV7" s="193"/>
      <c r="LAW7" s="193"/>
      <c r="LAX7" s="193"/>
      <c r="LAY7" s="193"/>
      <c r="LAZ7" s="193"/>
      <c r="LBA7" s="193"/>
      <c r="LBB7" s="193"/>
      <c r="LBC7" s="193"/>
      <c r="LBD7" s="193"/>
      <c r="LBE7" s="193"/>
      <c r="LBF7" s="193"/>
      <c r="LBG7" s="193"/>
      <c r="LBH7" s="193"/>
      <c r="LBI7" s="193"/>
      <c r="LBJ7" s="193"/>
      <c r="LBK7" s="193"/>
      <c r="LBL7" s="193"/>
      <c r="LBM7" s="193"/>
      <c r="LBN7" s="193"/>
      <c r="LBO7" s="193"/>
      <c r="LBP7" s="193"/>
      <c r="LBQ7" s="193"/>
      <c r="LBR7" s="193"/>
      <c r="LBS7" s="193"/>
      <c r="LBT7" s="193"/>
      <c r="LBU7" s="193"/>
      <c r="LBV7" s="193"/>
      <c r="LBW7" s="193"/>
      <c r="LBX7" s="193"/>
      <c r="LBY7" s="193"/>
      <c r="LBZ7" s="193"/>
      <c r="LCA7" s="193"/>
      <c r="LCB7" s="193"/>
      <c r="LCC7" s="193"/>
      <c r="LCD7" s="193"/>
      <c r="LCE7" s="193"/>
      <c r="LCF7" s="193"/>
      <c r="LCG7" s="193"/>
      <c r="LCH7" s="193"/>
      <c r="LCI7" s="193"/>
      <c r="LCJ7" s="193"/>
      <c r="LCK7" s="193"/>
      <c r="LCL7" s="193"/>
      <c r="LCM7" s="193"/>
      <c r="LCN7" s="193"/>
      <c r="LCO7" s="193"/>
      <c r="LCP7" s="193"/>
      <c r="LCQ7" s="193"/>
      <c r="LCR7" s="193"/>
      <c r="LCS7" s="193"/>
      <c r="LCT7" s="193"/>
      <c r="LCU7" s="193"/>
      <c r="LCV7" s="193"/>
      <c r="LCW7" s="193"/>
      <c r="LCX7" s="193"/>
      <c r="LCY7" s="193"/>
      <c r="LCZ7" s="193"/>
      <c r="LDA7" s="193"/>
      <c r="LDB7" s="193"/>
      <c r="LDC7" s="193"/>
      <c r="LDD7" s="193"/>
      <c r="LDE7" s="193"/>
      <c r="LDF7" s="193"/>
      <c r="LDG7" s="193"/>
      <c r="LDH7" s="193"/>
      <c r="LDI7" s="193"/>
      <c r="LDJ7" s="193"/>
      <c r="LDK7" s="193"/>
      <c r="LDL7" s="193"/>
      <c r="LDM7" s="193"/>
      <c r="LDN7" s="193"/>
      <c r="LDO7" s="193"/>
      <c r="LDP7" s="193"/>
      <c r="LDQ7" s="193"/>
      <c r="LDR7" s="193"/>
      <c r="LDS7" s="193"/>
      <c r="LDT7" s="193"/>
      <c r="LDU7" s="193"/>
      <c r="LDV7" s="193"/>
      <c r="LDW7" s="193"/>
      <c r="LDX7" s="193"/>
      <c r="LDY7" s="193"/>
      <c r="LDZ7" s="193"/>
      <c r="LEA7" s="193"/>
      <c r="LEB7" s="193"/>
      <c r="LEC7" s="193"/>
      <c r="LED7" s="193"/>
      <c r="LEE7" s="193"/>
      <c r="LEF7" s="193"/>
      <c r="LEG7" s="193"/>
      <c r="LEH7" s="193"/>
      <c r="LEI7" s="193"/>
      <c r="LEJ7" s="193"/>
      <c r="LEK7" s="193"/>
      <c r="LEL7" s="193"/>
      <c r="LEM7" s="193"/>
      <c r="LEN7" s="193"/>
      <c r="LEO7" s="193"/>
      <c r="LEP7" s="193"/>
      <c r="LEQ7" s="193"/>
      <c r="LER7" s="193"/>
      <c r="LES7" s="193"/>
      <c r="LET7" s="193"/>
      <c r="LEU7" s="193"/>
      <c r="LEV7" s="193"/>
      <c r="LEW7" s="193"/>
      <c r="LEX7" s="193"/>
      <c r="LEY7" s="193"/>
      <c r="LEZ7" s="193"/>
      <c r="LFA7" s="193"/>
      <c r="LFB7" s="193"/>
      <c r="LFC7" s="193"/>
      <c r="LFD7" s="193"/>
      <c r="LFE7" s="193"/>
      <c r="LFF7" s="193"/>
      <c r="LFG7" s="193"/>
      <c r="LFH7" s="193"/>
      <c r="LFI7" s="193"/>
      <c r="LFJ7" s="193"/>
      <c r="LFK7" s="193"/>
      <c r="LFL7" s="193"/>
      <c r="LFM7" s="193"/>
      <c r="LFN7" s="193"/>
      <c r="LFO7" s="193"/>
      <c r="LFP7" s="193"/>
      <c r="LFQ7" s="193"/>
      <c r="LFR7" s="193"/>
      <c r="LFS7" s="193"/>
      <c r="LFT7" s="193"/>
      <c r="LFU7" s="193"/>
      <c r="LFV7" s="193"/>
      <c r="LFW7" s="193"/>
      <c r="LFX7" s="193"/>
      <c r="LFY7" s="193"/>
      <c r="LFZ7" s="193"/>
      <c r="LGA7" s="193"/>
      <c r="LGB7" s="193"/>
      <c r="LGC7" s="193"/>
      <c r="LGD7" s="193"/>
      <c r="LGE7" s="193"/>
      <c r="LGF7" s="193"/>
      <c r="LGG7" s="193"/>
      <c r="LGH7" s="193"/>
      <c r="LGI7" s="193"/>
      <c r="LGJ7" s="193"/>
      <c r="LGK7" s="193"/>
      <c r="LGL7" s="193"/>
      <c r="LGM7" s="193"/>
      <c r="LGN7" s="193"/>
      <c r="LGO7" s="193"/>
      <c r="LGP7" s="193"/>
      <c r="LGQ7" s="193"/>
      <c r="LGR7" s="193"/>
      <c r="LGS7" s="193"/>
      <c r="LGT7" s="193"/>
      <c r="LGU7" s="193"/>
      <c r="LGV7" s="193"/>
      <c r="LGW7" s="193"/>
      <c r="LGX7" s="193"/>
      <c r="LGY7" s="193"/>
      <c r="LGZ7" s="193"/>
      <c r="LHA7" s="193"/>
      <c r="LHB7" s="193"/>
      <c r="LHC7" s="193"/>
      <c r="LHD7" s="193"/>
      <c r="LHE7" s="193"/>
      <c r="LHF7" s="193"/>
      <c r="LHG7" s="193"/>
      <c r="LHH7" s="193"/>
      <c r="LHI7" s="193"/>
      <c r="LHJ7" s="193"/>
      <c r="LHK7" s="193"/>
      <c r="LHL7" s="193"/>
      <c r="LHM7" s="193"/>
      <c r="LHN7" s="193"/>
      <c r="LHO7" s="193"/>
      <c r="LHP7" s="193"/>
      <c r="LHQ7" s="193"/>
      <c r="LHR7" s="193"/>
      <c r="LHS7" s="193"/>
      <c r="LHT7" s="193"/>
      <c r="LHU7" s="193"/>
      <c r="LHV7" s="193"/>
      <c r="LHW7" s="193"/>
      <c r="LHX7" s="193"/>
      <c r="LHY7" s="193"/>
      <c r="LHZ7" s="193"/>
      <c r="LIA7" s="193"/>
      <c r="LIB7" s="193"/>
      <c r="LIC7" s="193"/>
      <c r="LID7" s="193"/>
      <c r="LIE7" s="193"/>
      <c r="LIF7" s="193"/>
      <c r="LIG7" s="193"/>
      <c r="LIH7" s="193"/>
      <c r="LII7" s="193"/>
      <c r="LIJ7" s="193"/>
      <c r="LIK7" s="193"/>
      <c r="LIL7" s="193"/>
      <c r="LIM7" s="193"/>
      <c r="LIN7" s="193"/>
      <c r="LIO7" s="193"/>
      <c r="LIP7" s="193"/>
      <c r="LIQ7" s="193"/>
      <c r="LIR7" s="193"/>
      <c r="LIS7" s="193"/>
      <c r="LIT7" s="193"/>
      <c r="LIU7" s="193"/>
      <c r="LIV7" s="193"/>
      <c r="LIW7" s="193"/>
      <c r="LIX7" s="193"/>
      <c r="LIY7" s="193"/>
      <c r="LIZ7" s="193"/>
      <c r="LJA7" s="193"/>
      <c r="LJB7" s="193"/>
      <c r="LJC7" s="193"/>
      <c r="LJD7" s="193"/>
      <c r="LJE7" s="193"/>
      <c r="LJF7" s="193"/>
      <c r="LJG7" s="193"/>
      <c r="LJH7" s="193"/>
      <c r="LJI7" s="193"/>
      <c r="LJJ7" s="193"/>
      <c r="LJK7" s="193"/>
      <c r="LJL7" s="193"/>
      <c r="LJM7" s="193"/>
      <c r="LJN7" s="193"/>
      <c r="LJO7" s="193"/>
      <c r="LJP7" s="193"/>
      <c r="LJQ7" s="193"/>
      <c r="LJR7" s="193"/>
      <c r="LJS7" s="193"/>
      <c r="LJT7" s="193"/>
      <c r="LJU7" s="193"/>
      <c r="LJV7" s="193"/>
      <c r="LJW7" s="193"/>
      <c r="LJX7" s="193"/>
      <c r="LJY7" s="193"/>
      <c r="LJZ7" s="193"/>
      <c r="LKA7" s="193"/>
      <c r="LKB7" s="193"/>
      <c r="LKC7" s="193"/>
      <c r="LKD7" s="193"/>
      <c r="LKE7" s="193"/>
      <c r="LKF7" s="193"/>
      <c r="LKG7" s="193"/>
      <c r="LKH7" s="193"/>
      <c r="LKI7" s="193"/>
      <c r="LKJ7" s="193"/>
      <c r="LKK7" s="193"/>
      <c r="LKL7" s="193"/>
      <c r="LKM7" s="193"/>
      <c r="LKN7" s="193"/>
      <c r="LKO7" s="193"/>
      <c r="LKP7" s="193"/>
      <c r="LKQ7" s="193"/>
      <c r="LKR7" s="193"/>
      <c r="LKS7" s="193"/>
      <c r="LKT7" s="193"/>
      <c r="LKU7" s="193"/>
      <c r="LKV7" s="193"/>
      <c r="LKW7" s="193"/>
      <c r="LKX7" s="193"/>
      <c r="LKY7" s="193"/>
      <c r="LKZ7" s="193"/>
      <c r="LLA7" s="193"/>
      <c r="LLB7" s="193"/>
      <c r="LLC7" s="193"/>
      <c r="LLD7" s="193"/>
      <c r="LLE7" s="193"/>
      <c r="LLF7" s="193"/>
      <c r="LLG7" s="193"/>
      <c r="LLH7" s="193"/>
      <c r="LLI7" s="193"/>
      <c r="LLJ7" s="193"/>
      <c r="LLK7" s="193"/>
      <c r="LLL7" s="193"/>
      <c r="LLM7" s="193"/>
      <c r="LLN7" s="193"/>
      <c r="LLO7" s="193"/>
      <c r="LLP7" s="193"/>
      <c r="LLQ7" s="193"/>
      <c r="LLR7" s="193"/>
      <c r="LLS7" s="193"/>
      <c r="LLT7" s="193"/>
      <c r="LLU7" s="193"/>
      <c r="LLV7" s="193"/>
      <c r="LLW7" s="193"/>
      <c r="LLX7" s="193"/>
      <c r="LLY7" s="193"/>
      <c r="LLZ7" s="193"/>
      <c r="LMA7" s="193"/>
      <c r="LMB7" s="193"/>
      <c r="LMC7" s="193"/>
      <c r="LMD7" s="193"/>
      <c r="LME7" s="193"/>
      <c r="LMF7" s="193"/>
      <c r="LMG7" s="193"/>
      <c r="LMH7" s="193"/>
      <c r="LMI7" s="193"/>
      <c r="LMJ7" s="193"/>
      <c r="LMK7" s="193"/>
      <c r="LML7" s="193"/>
      <c r="LMM7" s="193"/>
      <c r="LMN7" s="193"/>
      <c r="LMO7" s="193"/>
      <c r="LMP7" s="193"/>
      <c r="LMQ7" s="193"/>
      <c r="LMR7" s="193"/>
      <c r="LMS7" s="193"/>
      <c r="LMT7" s="193"/>
      <c r="LMU7" s="193"/>
      <c r="LMV7" s="193"/>
      <c r="LMW7" s="193"/>
      <c r="LMX7" s="193"/>
      <c r="LMY7" s="193"/>
      <c r="LMZ7" s="193"/>
      <c r="LNA7" s="193"/>
      <c r="LNB7" s="193"/>
      <c r="LNC7" s="193"/>
      <c r="LND7" s="193"/>
      <c r="LNE7" s="193"/>
      <c r="LNF7" s="193"/>
      <c r="LNG7" s="193"/>
      <c r="LNH7" s="193"/>
      <c r="LNI7" s="193"/>
      <c r="LNJ7" s="193"/>
      <c r="LNK7" s="193"/>
      <c r="LNL7" s="193"/>
      <c r="LNM7" s="193"/>
      <c r="LNN7" s="193"/>
      <c r="LNO7" s="193"/>
      <c r="LNP7" s="193"/>
      <c r="LNQ7" s="193"/>
      <c r="LNR7" s="193"/>
      <c r="LNS7" s="193"/>
      <c r="LNT7" s="193"/>
      <c r="LNU7" s="193"/>
      <c r="LNV7" s="193"/>
      <c r="LNW7" s="193"/>
      <c r="LNX7" s="193"/>
      <c r="LNY7" s="193"/>
      <c r="LNZ7" s="193"/>
      <c r="LOA7" s="193"/>
      <c r="LOB7" s="193"/>
      <c r="LOC7" s="193"/>
      <c r="LOD7" s="193"/>
      <c r="LOE7" s="193"/>
      <c r="LOF7" s="193"/>
      <c r="LOG7" s="193"/>
      <c r="LOH7" s="193"/>
      <c r="LOI7" s="193"/>
      <c r="LOJ7" s="193"/>
      <c r="LOK7" s="193"/>
      <c r="LOL7" s="193"/>
      <c r="LOM7" s="193"/>
      <c r="LON7" s="193"/>
      <c r="LOO7" s="193"/>
      <c r="LOP7" s="193"/>
      <c r="LOQ7" s="193"/>
      <c r="LOR7" s="193"/>
      <c r="LOS7" s="193"/>
      <c r="LOT7" s="193"/>
      <c r="LOU7" s="193"/>
      <c r="LOV7" s="193"/>
      <c r="LOW7" s="193"/>
      <c r="LOX7" s="193"/>
      <c r="LOY7" s="193"/>
      <c r="LOZ7" s="193"/>
      <c r="LPA7" s="193"/>
      <c r="LPB7" s="193"/>
      <c r="LPC7" s="193"/>
      <c r="LPD7" s="193"/>
      <c r="LPE7" s="193"/>
      <c r="LPF7" s="193"/>
      <c r="LPG7" s="193"/>
      <c r="LPH7" s="193"/>
      <c r="LPI7" s="193"/>
      <c r="LPJ7" s="193"/>
      <c r="LPK7" s="193"/>
      <c r="LPL7" s="193"/>
      <c r="LPM7" s="193"/>
      <c r="LPN7" s="193"/>
      <c r="LPO7" s="193"/>
      <c r="LPP7" s="193"/>
      <c r="LPQ7" s="193"/>
      <c r="LPR7" s="193"/>
      <c r="LPS7" s="193"/>
      <c r="LPT7" s="193"/>
      <c r="LPU7" s="193"/>
      <c r="LPV7" s="193"/>
      <c r="LPW7" s="193"/>
      <c r="LPX7" s="193"/>
      <c r="LPY7" s="193"/>
      <c r="LPZ7" s="193"/>
      <c r="LQA7" s="193"/>
      <c r="LQB7" s="193"/>
      <c r="LQC7" s="193"/>
      <c r="LQD7" s="193"/>
      <c r="LQE7" s="193"/>
      <c r="LQF7" s="193"/>
      <c r="LQG7" s="193"/>
      <c r="LQH7" s="193"/>
      <c r="LQI7" s="193"/>
      <c r="LQJ7" s="193"/>
      <c r="LQK7" s="193"/>
      <c r="LQL7" s="193"/>
      <c r="LQM7" s="193"/>
      <c r="LQN7" s="193"/>
      <c r="LQO7" s="193"/>
      <c r="LQP7" s="193"/>
      <c r="LQQ7" s="193"/>
      <c r="LQR7" s="193"/>
      <c r="LQS7" s="193"/>
      <c r="LQT7" s="193"/>
      <c r="LQU7" s="193"/>
      <c r="LQV7" s="193"/>
      <c r="LQW7" s="193"/>
      <c r="LQX7" s="193"/>
      <c r="LQY7" s="193"/>
      <c r="LQZ7" s="193"/>
      <c r="LRA7" s="193"/>
      <c r="LRB7" s="193"/>
      <c r="LRC7" s="193"/>
      <c r="LRD7" s="193"/>
      <c r="LRE7" s="193"/>
      <c r="LRF7" s="193"/>
      <c r="LRG7" s="193"/>
      <c r="LRH7" s="193"/>
      <c r="LRI7" s="193"/>
      <c r="LRJ7" s="193"/>
      <c r="LRK7" s="193"/>
      <c r="LRL7" s="193"/>
      <c r="LRM7" s="193"/>
      <c r="LRN7" s="193"/>
      <c r="LRO7" s="193"/>
      <c r="LRP7" s="193"/>
      <c r="LRQ7" s="193"/>
      <c r="LRR7" s="193"/>
      <c r="LRS7" s="193"/>
      <c r="LRT7" s="193"/>
      <c r="LRU7" s="193"/>
      <c r="LRV7" s="193"/>
      <c r="LRW7" s="193"/>
      <c r="LRX7" s="193"/>
      <c r="LRY7" s="193"/>
      <c r="LRZ7" s="193"/>
      <c r="LSA7" s="193"/>
      <c r="LSB7" s="193"/>
      <c r="LSC7" s="193"/>
      <c r="LSD7" s="193"/>
      <c r="LSE7" s="193"/>
      <c r="LSF7" s="193"/>
      <c r="LSG7" s="193"/>
      <c r="LSH7" s="193"/>
      <c r="LSI7" s="193"/>
      <c r="LSJ7" s="193"/>
      <c r="LSK7" s="193"/>
      <c r="LSL7" s="193"/>
      <c r="LSM7" s="193"/>
      <c r="LSN7" s="193"/>
      <c r="LSO7" s="193"/>
      <c r="LSP7" s="193"/>
      <c r="LSQ7" s="193"/>
      <c r="LSR7" s="193"/>
      <c r="LSS7" s="193"/>
      <c r="LST7" s="193"/>
      <c r="LSU7" s="193"/>
      <c r="LSV7" s="193"/>
      <c r="LSW7" s="193"/>
      <c r="LSX7" s="193"/>
      <c r="LSY7" s="193"/>
      <c r="LSZ7" s="193"/>
      <c r="LTA7" s="193"/>
      <c r="LTB7" s="193"/>
      <c r="LTC7" s="193"/>
      <c r="LTD7" s="193"/>
      <c r="LTE7" s="193"/>
      <c r="LTF7" s="193"/>
      <c r="LTG7" s="193"/>
      <c r="LTH7" s="193"/>
      <c r="LTI7" s="193"/>
      <c r="LTJ7" s="193"/>
      <c r="LTK7" s="193"/>
      <c r="LTL7" s="193"/>
      <c r="LTM7" s="193"/>
      <c r="LTN7" s="193"/>
      <c r="LTO7" s="193"/>
      <c r="LTP7" s="193"/>
      <c r="LTQ7" s="193"/>
      <c r="LTR7" s="193"/>
      <c r="LTS7" s="193"/>
      <c r="LTT7" s="193"/>
      <c r="LTU7" s="193"/>
      <c r="LTV7" s="193"/>
      <c r="LTW7" s="193"/>
      <c r="LTX7" s="193"/>
      <c r="LTY7" s="193"/>
      <c r="LTZ7" s="193"/>
      <c r="LUA7" s="193"/>
      <c r="LUB7" s="193"/>
      <c r="LUC7" s="193"/>
      <c r="LUD7" s="193"/>
      <c r="LUE7" s="193"/>
      <c r="LUF7" s="193"/>
      <c r="LUG7" s="193"/>
      <c r="LUH7" s="193"/>
      <c r="LUI7" s="193"/>
      <c r="LUJ7" s="193"/>
      <c r="LUK7" s="193"/>
      <c r="LUL7" s="193"/>
      <c r="LUM7" s="193"/>
      <c r="LUN7" s="193"/>
      <c r="LUO7" s="193"/>
      <c r="LUP7" s="193"/>
      <c r="LUQ7" s="193"/>
      <c r="LUR7" s="193"/>
      <c r="LUS7" s="193"/>
      <c r="LUT7" s="193"/>
      <c r="LUU7" s="193"/>
      <c r="LUV7" s="193"/>
      <c r="LUW7" s="193"/>
      <c r="LUX7" s="193"/>
      <c r="LUY7" s="193"/>
      <c r="LUZ7" s="193"/>
      <c r="LVA7" s="193"/>
      <c r="LVB7" s="193"/>
      <c r="LVC7" s="193"/>
      <c r="LVD7" s="193"/>
      <c r="LVE7" s="193"/>
      <c r="LVF7" s="193"/>
      <c r="LVG7" s="193"/>
      <c r="LVH7" s="193"/>
      <c r="LVI7" s="193"/>
      <c r="LVJ7" s="193"/>
      <c r="LVK7" s="193"/>
      <c r="LVL7" s="193"/>
      <c r="LVM7" s="193"/>
      <c r="LVN7" s="193"/>
      <c r="LVO7" s="193"/>
      <c r="LVP7" s="193"/>
      <c r="LVQ7" s="193"/>
      <c r="LVR7" s="193"/>
      <c r="LVS7" s="193"/>
      <c r="LVT7" s="193"/>
      <c r="LVU7" s="193"/>
      <c r="LVV7" s="193"/>
      <c r="LVW7" s="193"/>
      <c r="LVX7" s="193"/>
      <c r="LVY7" s="193"/>
      <c r="LVZ7" s="193"/>
      <c r="LWA7" s="193"/>
      <c r="LWB7" s="193"/>
      <c r="LWC7" s="193"/>
      <c r="LWD7" s="193"/>
      <c r="LWE7" s="193"/>
      <c r="LWF7" s="193"/>
      <c r="LWG7" s="193"/>
      <c r="LWH7" s="193"/>
      <c r="LWI7" s="193"/>
      <c r="LWJ7" s="193"/>
      <c r="LWK7" s="193"/>
      <c r="LWL7" s="193"/>
      <c r="LWM7" s="193"/>
      <c r="LWN7" s="193"/>
      <c r="LWO7" s="193"/>
      <c r="LWP7" s="193"/>
      <c r="LWQ7" s="193"/>
      <c r="LWR7" s="193"/>
      <c r="LWS7" s="193"/>
      <c r="LWT7" s="193"/>
      <c r="LWU7" s="193"/>
      <c r="LWV7" s="193"/>
      <c r="LWW7" s="193"/>
      <c r="LWX7" s="193"/>
      <c r="LWY7" s="193"/>
      <c r="LWZ7" s="193"/>
      <c r="LXA7" s="193"/>
      <c r="LXB7" s="193"/>
      <c r="LXC7" s="193"/>
      <c r="LXD7" s="193"/>
      <c r="LXE7" s="193"/>
      <c r="LXF7" s="193"/>
      <c r="LXG7" s="193"/>
      <c r="LXH7" s="193"/>
      <c r="LXI7" s="193"/>
      <c r="LXJ7" s="193"/>
      <c r="LXK7" s="193"/>
      <c r="LXL7" s="193"/>
      <c r="LXM7" s="193"/>
      <c r="LXN7" s="193"/>
      <c r="LXO7" s="193"/>
      <c r="LXP7" s="193"/>
      <c r="LXQ7" s="193"/>
      <c r="LXR7" s="193"/>
      <c r="LXS7" s="193"/>
      <c r="LXT7" s="193"/>
      <c r="LXU7" s="193"/>
      <c r="LXV7" s="193"/>
      <c r="LXW7" s="193"/>
      <c r="LXX7" s="193"/>
      <c r="LXY7" s="193"/>
      <c r="LXZ7" s="193"/>
      <c r="LYA7" s="193"/>
      <c r="LYB7" s="193"/>
      <c r="LYC7" s="193"/>
      <c r="LYD7" s="193"/>
      <c r="LYE7" s="193"/>
      <c r="LYF7" s="193"/>
      <c r="LYG7" s="193"/>
      <c r="LYH7" s="193"/>
      <c r="LYI7" s="193"/>
      <c r="LYJ7" s="193"/>
      <c r="LYK7" s="193"/>
      <c r="LYL7" s="193"/>
      <c r="LYM7" s="193"/>
      <c r="LYN7" s="193"/>
      <c r="LYO7" s="193"/>
      <c r="LYP7" s="193"/>
      <c r="LYQ7" s="193"/>
      <c r="LYR7" s="193"/>
      <c r="LYS7" s="193"/>
      <c r="LYT7" s="193"/>
      <c r="LYU7" s="193"/>
      <c r="LYV7" s="193"/>
      <c r="LYW7" s="193"/>
      <c r="LYX7" s="193"/>
      <c r="LYY7" s="193"/>
      <c r="LYZ7" s="193"/>
      <c r="LZA7" s="193"/>
      <c r="LZB7" s="193"/>
      <c r="LZC7" s="193"/>
      <c r="LZD7" s="193"/>
      <c r="LZE7" s="193"/>
      <c r="LZF7" s="193"/>
      <c r="LZG7" s="193"/>
      <c r="LZH7" s="193"/>
      <c r="LZI7" s="193"/>
      <c r="LZJ7" s="193"/>
      <c r="LZK7" s="193"/>
      <c r="LZL7" s="193"/>
      <c r="LZM7" s="193"/>
      <c r="LZN7" s="193"/>
      <c r="LZO7" s="193"/>
      <c r="LZP7" s="193"/>
      <c r="LZQ7" s="193"/>
      <c r="LZR7" s="193"/>
      <c r="LZS7" s="193"/>
      <c r="LZT7" s="193"/>
      <c r="LZU7" s="193"/>
      <c r="LZV7" s="193"/>
      <c r="LZW7" s="193"/>
      <c r="LZX7" s="193"/>
      <c r="LZY7" s="193"/>
      <c r="LZZ7" s="193"/>
      <c r="MAA7" s="193"/>
      <c r="MAB7" s="193"/>
      <c r="MAC7" s="193"/>
      <c r="MAD7" s="193"/>
      <c r="MAE7" s="193"/>
      <c r="MAF7" s="193"/>
      <c r="MAG7" s="193"/>
      <c r="MAH7" s="193"/>
      <c r="MAI7" s="193"/>
      <c r="MAJ7" s="193"/>
      <c r="MAK7" s="193"/>
      <c r="MAL7" s="193"/>
      <c r="MAM7" s="193"/>
      <c r="MAN7" s="193"/>
      <c r="MAO7" s="193"/>
      <c r="MAP7" s="193"/>
      <c r="MAQ7" s="193"/>
      <c r="MAR7" s="193"/>
      <c r="MAS7" s="193"/>
      <c r="MAT7" s="193"/>
      <c r="MAU7" s="193"/>
      <c r="MAV7" s="193"/>
      <c r="MAW7" s="193"/>
      <c r="MAX7" s="193"/>
      <c r="MAY7" s="193"/>
      <c r="MAZ7" s="193"/>
      <c r="MBA7" s="193"/>
      <c r="MBB7" s="193"/>
      <c r="MBC7" s="193"/>
      <c r="MBD7" s="193"/>
      <c r="MBE7" s="193"/>
      <c r="MBF7" s="193"/>
      <c r="MBG7" s="193"/>
      <c r="MBH7" s="193"/>
      <c r="MBI7" s="193"/>
      <c r="MBJ7" s="193"/>
      <c r="MBK7" s="193"/>
      <c r="MBL7" s="193"/>
      <c r="MBM7" s="193"/>
      <c r="MBN7" s="193"/>
      <c r="MBO7" s="193"/>
      <c r="MBP7" s="193"/>
      <c r="MBQ7" s="193"/>
      <c r="MBR7" s="193"/>
      <c r="MBS7" s="193"/>
      <c r="MBT7" s="193"/>
      <c r="MBU7" s="193"/>
      <c r="MBV7" s="193"/>
      <c r="MBW7" s="193"/>
      <c r="MBX7" s="193"/>
      <c r="MBY7" s="193"/>
      <c r="MBZ7" s="193"/>
      <c r="MCA7" s="193"/>
      <c r="MCB7" s="193"/>
      <c r="MCC7" s="193"/>
      <c r="MCD7" s="193"/>
      <c r="MCE7" s="193"/>
      <c r="MCF7" s="193"/>
      <c r="MCG7" s="193"/>
      <c r="MCH7" s="193"/>
      <c r="MCI7" s="193"/>
      <c r="MCJ7" s="193"/>
      <c r="MCK7" s="193"/>
      <c r="MCL7" s="193"/>
      <c r="MCM7" s="193"/>
      <c r="MCN7" s="193"/>
      <c r="MCO7" s="193"/>
      <c r="MCP7" s="193"/>
      <c r="MCQ7" s="193"/>
      <c r="MCR7" s="193"/>
      <c r="MCS7" s="193"/>
      <c r="MCT7" s="193"/>
      <c r="MCU7" s="193"/>
      <c r="MCV7" s="193"/>
      <c r="MCW7" s="193"/>
      <c r="MCX7" s="193"/>
      <c r="MCY7" s="193"/>
      <c r="MCZ7" s="193"/>
      <c r="MDA7" s="193"/>
      <c r="MDB7" s="193"/>
      <c r="MDC7" s="193"/>
      <c r="MDD7" s="193"/>
      <c r="MDE7" s="193"/>
      <c r="MDF7" s="193"/>
      <c r="MDG7" s="193"/>
      <c r="MDH7" s="193"/>
      <c r="MDI7" s="193"/>
      <c r="MDJ7" s="193"/>
      <c r="MDK7" s="193"/>
      <c r="MDL7" s="193"/>
      <c r="MDM7" s="193"/>
      <c r="MDN7" s="193"/>
      <c r="MDO7" s="193"/>
      <c r="MDP7" s="193"/>
      <c r="MDQ7" s="193"/>
      <c r="MDR7" s="193"/>
      <c r="MDS7" s="193"/>
      <c r="MDT7" s="193"/>
      <c r="MDU7" s="193"/>
      <c r="MDV7" s="193"/>
      <c r="MDW7" s="193"/>
      <c r="MDX7" s="193"/>
      <c r="MDY7" s="193"/>
      <c r="MDZ7" s="193"/>
      <c r="MEA7" s="193"/>
      <c r="MEB7" s="193"/>
      <c r="MEC7" s="193"/>
      <c r="MED7" s="193"/>
      <c r="MEE7" s="193"/>
      <c r="MEF7" s="193"/>
      <c r="MEG7" s="193"/>
      <c r="MEH7" s="193"/>
      <c r="MEI7" s="193"/>
      <c r="MEJ7" s="193"/>
      <c r="MEK7" s="193"/>
      <c r="MEL7" s="193"/>
      <c r="MEM7" s="193"/>
      <c r="MEN7" s="193"/>
      <c r="MEO7" s="193"/>
      <c r="MEP7" s="193"/>
      <c r="MEQ7" s="193"/>
      <c r="MER7" s="193"/>
      <c r="MES7" s="193"/>
      <c r="MET7" s="193"/>
      <c r="MEU7" s="193"/>
      <c r="MEV7" s="193"/>
      <c r="MEW7" s="193"/>
      <c r="MEX7" s="193"/>
      <c r="MEY7" s="193"/>
      <c r="MEZ7" s="193"/>
      <c r="MFA7" s="193"/>
      <c r="MFB7" s="193"/>
      <c r="MFC7" s="193"/>
      <c r="MFD7" s="193"/>
      <c r="MFE7" s="193"/>
      <c r="MFF7" s="193"/>
      <c r="MFG7" s="193"/>
      <c r="MFH7" s="193"/>
      <c r="MFI7" s="193"/>
      <c r="MFJ7" s="193"/>
      <c r="MFK7" s="193"/>
      <c r="MFL7" s="193"/>
      <c r="MFM7" s="193"/>
      <c r="MFN7" s="193"/>
      <c r="MFO7" s="193"/>
      <c r="MFP7" s="193"/>
      <c r="MFQ7" s="193"/>
      <c r="MFR7" s="193"/>
      <c r="MFS7" s="193"/>
      <c r="MFT7" s="193"/>
      <c r="MFU7" s="193"/>
      <c r="MFV7" s="193"/>
      <c r="MFW7" s="193"/>
      <c r="MFX7" s="193"/>
      <c r="MFY7" s="193"/>
      <c r="MFZ7" s="193"/>
      <c r="MGA7" s="193"/>
      <c r="MGB7" s="193"/>
      <c r="MGC7" s="193"/>
      <c r="MGD7" s="193"/>
      <c r="MGE7" s="193"/>
      <c r="MGF7" s="193"/>
      <c r="MGG7" s="193"/>
      <c r="MGH7" s="193"/>
      <c r="MGI7" s="193"/>
      <c r="MGJ7" s="193"/>
      <c r="MGK7" s="193"/>
      <c r="MGL7" s="193"/>
      <c r="MGM7" s="193"/>
      <c r="MGN7" s="193"/>
      <c r="MGO7" s="193"/>
      <c r="MGP7" s="193"/>
      <c r="MGQ7" s="193"/>
      <c r="MGR7" s="193"/>
      <c r="MGS7" s="193"/>
      <c r="MGT7" s="193"/>
      <c r="MGU7" s="193"/>
      <c r="MGV7" s="193"/>
      <c r="MGW7" s="193"/>
      <c r="MGX7" s="193"/>
      <c r="MGY7" s="193"/>
      <c r="MGZ7" s="193"/>
      <c r="MHA7" s="193"/>
      <c r="MHB7" s="193"/>
      <c r="MHC7" s="193"/>
      <c r="MHD7" s="193"/>
      <c r="MHE7" s="193"/>
      <c r="MHF7" s="193"/>
      <c r="MHG7" s="193"/>
      <c r="MHH7" s="193"/>
      <c r="MHI7" s="193"/>
      <c r="MHJ7" s="193"/>
      <c r="MHK7" s="193"/>
      <c r="MHL7" s="193"/>
      <c r="MHM7" s="193"/>
      <c r="MHN7" s="193"/>
      <c r="MHO7" s="193"/>
      <c r="MHP7" s="193"/>
      <c r="MHQ7" s="193"/>
      <c r="MHR7" s="193"/>
      <c r="MHS7" s="193"/>
      <c r="MHT7" s="193"/>
      <c r="MHU7" s="193"/>
      <c r="MHV7" s="193"/>
      <c r="MHW7" s="193"/>
      <c r="MHX7" s="193"/>
      <c r="MHY7" s="193"/>
      <c r="MHZ7" s="193"/>
      <c r="MIA7" s="193"/>
      <c r="MIB7" s="193"/>
      <c r="MIC7" s="193"/>
      <c r="MID7" s="193"/>
      <c r="MIE7" s="193"/>
      <c r="MIF7" s="193"/>
      <c r="MIG7" s="193"/>
      <c r="MIH7" s="193"/>
      <c r="MII7" s="193"/>
      <c r="MIJ7" s="193"/>
      <c r="MIK7" s="193"/>
      <c r="MIL7" s="193"/>
      <c r="MIM7" s="193"/>
      <c r="MIN7" s="193"/>
      <c r="MIO7" s="193"/>
      <c r="MIP7" s="193"/>
      <c r="MIQ7" s="193"/>
      <c r="MIR7" s="193"/>
      <c r="MIS7" s="193"/>
      <c r="MIT7" s="193"/>
      <c r="MIU7" s="193"/>
      <c r="MIV7" s="193"/>
      <c r="MIW7" s="193"/>
      <c r="MIX7" s="193"/>
      <c r="MIY7" s="193"/>
      <c r="MIZ7" s="193"/>
      <c r="MJA7" s="193"/>
      <c r="MJB7" s="193"/>
      <c r="MJC7" s="193"/>
      <c r="MJD7" s="193"/>
      <c r="MJE7" s="193"/>
      <c r="MJF7" s="193"/>
      <c r="MJG7" s="193"/>
      <c r="MJH7" s="193"/>
      <c r="MJI7" s="193"/>
      <c r="MJJ7" s="193"/>
      <c r="MJK7" s="193"/>
      <c r="MJL7" s="193"/>
      <c r="MJM7" s="193"/>
      <c r="MJN7" s="193"/>
      <c r="MJO7" s="193"/>
      <c r="MJP7" s="193"/>
      <c r="MJQ7" s="193"/>
      <c r="MJR7" s="193"/>
      <c r="MJS7" s="193"/>
      <c r="MJT7" s="193"/>
      <c r="MJU7" s="193"/>
      <c r="MJV7" s="193"/>
      <c r="MJW7" s="193"/>
      <c r="MJX7" s="193"/>
      <c r="MJY7" s="193"/>
      <c r="MJZ7" s="193"/>
      <c r="MKA7" s="193"/>
      <c r="MKB7" s="193"/>
      <c r="MKC7" s="193"/>
      <c r="MKD7" s="193"/>
      <c r="MKE7" s="193"/>
      <c r="MKF7" s="193"/>
      <c r="MKG7" s="193"/>
      <c r="MKH7" s="193"/>
      <c r="MKI7" s="193"/>
      <c r="MKJ7" s="193"/>
      <c r="MKK7" s="193"/>
      <c r="MKL7" s="193"/>
      <c r="MKM7" s="193"/>
      <c r="MKN7" s="193"/>
      <c r="MKO7" s="193"/>
      <c r="MKP7" s="193"/>
      <c r="MKQ7" s="193"/>
      <c r="MKR7" s="193"/>
      <c r="MKS7" s="193"/>
      <c r="MKT7" s="193"/>
      <c r="MKU7" s="193"/>
      <c r="MKV7" s="193"/>
      <c r="MKW7" s="193"/>
      <c r="MKX7" s="193"/>
      <c r="MKY7" s="193"/>
      <c r="MKZ7" s="193"/>
      <c r="MLA7" s="193"/>
      <c r="MLB7" s="193"/>
      <c r="MLC7" s="193"/>
      <c r="MLD7" s="193"/>
      <c r="MLE7" s="193"/>
      <c r="MLF7" s="193"/>
      <c r="MLG7" s="193"/>
      <c r="MLH7" s="193"/>
      <c r="MLI7" s="193"/>
      <c r="MLJ7" s="193"/>
      <c r="MLK7" s="193"/>
      <c r="MLL7" s="193"/>
      <c r="MLM7" s="193"/>
      <c r="MLN7" s="193"/>
      <c r="MLO7" s="193"/>
      <c r="MLP7" s="193"/>
      <c r="MLQ7" s="193"/>
      <c r="MLR7" s="193"/>
      <c r="MLS7" s="193"/>
      <c r="MLT7" s="193"/>
      <c r="MLU7" s="193"/>
      <c r="MLV7" s="193"/>
      <c r="MLW7" s="193"/>
      <c r="MLX7" s="193"/>
      <c r="MLY7" s="193"/>
      <c r="MLZ7" s="193"/>
      <c r="MMA7" s="193"/>
      <c r="MMB7" s="193"/>
      <c r="MMC7" s="193"/>
      <c r="MMD7" s="193"/>
      <c r="MME7" s="193"/>
      <c r="MMF7" s="193"/>
      <c r="MMG7" s="193"/>
      <c r="MMH7" s="193"/>
      <c r="MMI7" s="193"/>
      <c r="MMJ7" s="193"/>
      <c r="MMK7" s="193"/>
      <c r="MML7" s="193"/>
      <c r="MMM7" s="193"/>
      <c r="MMN7" s="193"/>
      <c r="MMO7" s="193"/>
      <c r="MMP7" s="193"/>
      <c r="MMQ7" s="193"/>
      <c r="MMR7" s="193"/>
      <c r="MMS7" s="193"/>
      <c r="MMT7" s="193"/>
      <c r="MMU7" s="193"/>
      <c r="MMV7" s="193"/>
      <c r="MMW7" s="193"/>
      <c r="MMX7" s="193"/>
      <c r="MMY7" s="193"/>
      <c r="MMZ7" s="193"/>
      <c r="MNA7" s="193"/>
      <c r="MNB7" s="193"/>
      <c r="MNC7" s="193"/>
      <c r="MND7" s="193"/>
      <c r="MNE7" s="193"/>
      <c r="MNF7" s="193"/>
      <c r="MNG7" s="193"/>
      <c r="MNH7" s="193"/>
      <c r="MNI7" s="193"/>
      <c r="MNJ7" s="193"/>
      <c r="MNK7" s="193"/>
      <c r="MNL7" s="193"/>
      <c r="MNM7" s="193"/>
      <c r="MNN7" s="193"/>
      <c r="MNO7" s="193"/>
      <c r="MNP7" s="193"/>
      <c r="MNQ7" s="193"/>
      <c r="MNR7" s="193"/>
      <c r="MNS7" s="193"/>
      <c r="MNT7" s="193"/>
      <c r="MNU7" s="193"/>
      <c r="MNV7" s="193"/>
      <c r="MNW7" s="193"/>
      <c r="MNX7" s="193"/>
      <c r="MNY7" s="193"/>
      <c r="MNZ7" s="193"/>
      <c r="MOA7" s="193"/>
      <c r="MOB7" s="193"/>
      <c r="MOC7" s="193"/>
      <c r="MOD7" s="193"/>
      <c r="MOE7" s="193"/>
      <c r="MOF7" s="193"/>
      <c r="MOG7" s="193"/>
      <c r="MOH7" s="193"/>
      <c r="MOI7" s="193"/>
      <c r="MOJ7" s="193"/>
      <c r="MOK7" s="193"/>
      <c r="MOL7" s="193"/>
      <c r="MOM7" s="193"/>
      <c r="MON7" s="193"/>
      <c r="MOO7" s="193"/>
      <c r="MOP7" s="193"/>
      <c r="MOQ7" s="193"/>
      <c r="MOR7" s="193"/>
      <c r="MOS7" s="193"/>
      <c r="MOT7" s="193"/>
      <c r="MOU7" s="193"/>
      <c r="MOV7" s="193"/>
      <c r="MOW7" s="193"/>
      <c r="MOX7" s="193"/>
      <c r="MOY7" s="193"/>
      <c r="MOZ7" s="193"/>
      <c r="MPA7" s="193"/>
      <c r="MPB7" s="193"/>
      <c r="MPC7" s="193"/>
      <c r="MPD7" s="193"/>
      <c r="MPE7" s="193"/>
      <c r="MPF7" s="193"/>
      <c r="MPG7" s="193"/>
      <c r="MPH7" s="193"/>
      <c r="MPI7" s="193"/>
      <c r="MPJ7" s="193"/>
      <c r="MPK7" s="193"/>
      <c r="MPL7" s="193"/>
      <c r="MPM7" s="193"/>
      <c r="MPN7" s="193"/>
      <c r="MPO7" s="193"/>
      <c r="MPP7" s="193"/>
      <c r="MPQ7" s="193"/>
      <c r="MPR7" s="193"/>
      <c r="MPS7" s="193"/>
      <c r="MPT7" s="193"/>
      <c r="MPU7" s="193"/>
      <c r="MPV7" s="193"/>
      <c r="MPW7" s="193"/>
      <c r="MPX7" s="193"/>
      <c r="MPY7" s="193"/>
      <c r="MPZ7" s="193"/>
      <c r="MQA7" s="193"/>
      <c r="MQB7" s="193"/>
      <c r="MQC7" s="193"/>
      <c r="MQD7" s="193"/>
      <c r="MQE7" s="193"/>
      <c r="MQF7" s="193"/>
      <c r="MQG7" s="193"/>
      <c r="MQH7" s="193"/>
      <c r="MQI7" s="193"/>
      <c r="MQJ7" s="193"/>
      <c r="MQK7" s="193"/>
      <c r="MQL7" s="193"/>
      <c r="MQM7" s="193"/>
      <c r="MQN7" s="193"/>
      <c r="MQO7" s="193"/>
      <c r="MQP7" s="193"/>
      <c r="MQQ7" s="193"/>
      <c r="MQR7" s="193"/>
      <c r="MQS7" s="193"/>
      <c r="MQT7" s="193"/>
      <c r="MQU7" s="193"/>
      <c r="MQV7" s="193"/>
      <c r="MQW7" s="193"/>
      <c r="MQX7" s="193"/>
      <c r="MQY7" s="193"/>
      <c r="MQZ7" s="193"/>
      <c r="MRA7" s="193"/>
      <c r="MRB7" s="193"/>
      <c r="MRC7" s="193"/>
      <c r="MRD7" s="193"/>
      <c r="MRE7" s="193"/>
      <c r="MRF7" s="193"/>
      <c r="MRG7" s="193"/>
      <c r="MRH7" s="193"/>
      <c r="MRI7" s="193"/>
      <c r="MRJ7" s="193"/>
      <c r="MRK7" s="193"/>
      <c r="MRL7" s="193"/>
      <c r="MRM7" s="193"/>
      <c r="MRN7" s="193"/>
      <c r="MRO7" s="193"/>
      <c r="MRP7" s="193"/>
      <c r="MRQ7" s="193"/>
      <c r="MRR7" s="193"/>
      <c r="MRS7" s="193"/>
      <c r="MRT7" s="193"/>
      <c r="MRU7" s="193"/>
      <c r="MRV7" s="193"/>
      <c r="MRW7" s="193"/>
      <c r="MRX7" s="193"/>
      <c r="MRY7" s="193"/>
      <c r="MRZ7" s="193"/>
      <c r="MSA7" s="193"/>
      <c r="MSB7" s="193"/>
      <c r="MSC7" s="193"/>
      <c r="MSD7" s="193"/>
      <c r="MSE7" s="193"/>
      <c r="MSF7" s="193"/>
      <c r="MSG7" s="193"/>
      <c r="MSH7" s="193"/>
      <c r="MSI7" s="193"/>
      <c r="MSJ7" s="193"/>
      <c r="MSK7" s="193"/>
      <c r="MSL7" s="193"/>
      <c r="MSM7" s="193"/>
      <c r="MSN7" s="193"/>
      <c r="MSO7" s="193"/>
      <c r="MSP7" s="193"/>
      <c r="MSQ7" s="193"/>
      <c r="MSR7" s="193"/>
      <c r="MSS7" s="193"/>
      <c r="MST7" s="193"/>
      <c r="MSU7" s="193"/>
      <c r="MSV7" s="193"/>
      <c r="MSW7" s="193"/>
      <c r="MSX7" s="193"/>
      <c r="MSY7" s="193"/>
      <c r="MSZ7" s="193"/>
      <c r="MTA7" s="193"/>
      <c r="MTB7" s="193"/>
      <c r="MTC7" s="193"/>
      <c r="MTD7" s="193"/>
      <c r="MTE7" s="193"/>
      <c r="MTF7" s="193"/>
      <c r="MTG7" s="193"/>
      <c r="MTH7" s="193"/>
      <c r="MTI7" s="193"/>
      <c r="MTJ7" s="193"/>
      <c r="MTK7" s="193"/>
      <c r="MTL7" s="193"/>
      <c r="MTM7" s="193"/>
      <c r="MTN7" s="193"/>
      <c r="MTO7" s="193"/>
      <c r="MTP7" s="193"/>
      <c r="MTQ7" s="193"/>
      <c r="MTR7" s="193"/>
      <c r="MTS7" s="193"/>
      <c r="MTT7" s="193"/>
      <c r="MTU7" s="193"/>
      <c r="MTV7" s="193"/>
      <c r="MTW7" s="193"/>
      <c r="MTX7" s="193"/>
      <c r="MTY7" s="193"/>
      <c r="MTZ7" s="193"/>
      <c r="MUA7" s="193"/>
      <c r="MUB7" s="193"/>
      <c r="MUC7" s="193"/>
      <c r="MUD7" s="193"/>
      <c r="MUE7" s="193"/>
      <c r="MUF7" s="193"/>
      <c r="MUG7" s="193"/>
      <c r="MUH7" s="193"/>
      <c r="MUI7" s="193"/>
      <c r="MUJ7" s="193"/>
      <c r="MUK7" s="193"/>
      <c r="MUL7" s="193"/>
      <c r="MUM7" s="193"/>
      <c r="MUN7" s="193"/>
      <c r="MUO7" s="193"/>
      <c r="MUP7" s="193"/>
      <c r="MUQ7" s="193"/>
      <c r="MUR7" s="193"/>
      <c r="MUS7" s="193"/>
      <c r="MUT7" s="193"/>
      <c r="MUU7" s="193"/>
      <c r="MUV7" s="193"/>
      <c r="MUW7" s="193"/>
      <c r="MUX7" s="193"/>
      <c r="MUY7" s="193"/>
      <c r="MUZ7" s="193"/>
      <c r="MVA7" s="193"/>
      <c r="MVB7" s="193"/>
      <c r="MVC7" s="193"/>
      <c r="MVD7" s="193"/>
      <c r="MVE7" s="193"/>
      <c r="MVF7" s="193"/>
      <c r="MVG7" s="193"/>
      <c r="MVH7" s="193"/>
      <c r="MVI7" s="193"/>
      <c r="MVJ7" s="193"/>
      <c r="MVK7" s="193"/>
      <c r="MVL7" s="193"/>
      <c r="MVM7" s="193"/>
      <c r="MVN7" s="193"/>
      <c r="MVO7" s="193"/>
      <c r="MVP7" s="193"/>
      <c r="MVQ7" s="193"/>
      <c r="MVR7" s="193"/>
      <c r="MVS7" s="193"/>
      <c r="MVT7" s="193"/>
      <c r="MVU7" s="193"/>
      <c r="MVV7" s="193"/>
      <c r="MVW7" s="193"/>
      <c r="MVX7" s="193"/>
      <c r="MVY7" s="193"/>
      <c r="MVZ7" s="193"/>
      <c r="MWA7" s="193"/>
      <c r="MWB7" s="193"/>
      <c r="MWC7" s="193"/>
      <c r="MWD7" s="193"/>
      <c r="MWE7" s="193"/>
      <c r="MWF7" s="193"/>
      <c r="MWG7" s="193"/>
      <c r="MWH7" s="193"/>
      <c r="MWI7" s="193"/>
      <c r="MWJ7" s="193"/>
      <c r="MWK7" s="193"/>
      <c r="MWL7" s="193"/>
      <c r="MWM7" s="193"/>
      <c r="MWN7" s="193"/>
      <c r="MWO7" s="193"/>
      <c r="MWP7" s="193"/>
      <c r="MWQ7" s="193"/>
      <c r="MWR7" s="193"/>
      <c r="MWS7" s="193"/>
      <c r="MWT7" s="193"/>
      <c r="MWU7" s="193"/>
      <c r="MWV7" s="193"/>
      <c r="MWW7" s="193"/>
      <c r="MWX7" s="193"/>
      <c r="MWY7" s="193"/>
      <c r="MWZ7" s="193"/>
      <c r="MXA7" s="193"/>
      <c r="MXB7" s="193"/>
      <c r="MXC7" s="193"/>
      <c r="MXD7" s="193"/>
      <c r="MXE7" s="193"/>
      <c r="MXF7" s="193"/>
      <c r="MXG7" s="193"/>
      <c r="MXH7" s="193"/>
      <c r="MXI7" s="193"/>
      <c r="MXJ7" s="193"/>
      <c r="MXK7" s="193"/>
      <c r="MXL7" s="193"/>
      <c r="MXM7" s="193"/>
      <c r="MXN7" s="193"/>
      <c r="MXO7" s="193"/>
      <c r="MXP7" s="193"/>
      <c r="MXQ7" s="193"/>
      <c r="MXR7" s="193"/>
      <c r="MXS7" s="193"/>
      <c r="MXT7" s="193"/>
      <c r="MXU7" s="193"/>
      <c r="MXV7" s="193"/>
      <c r="MXW7" s="193"/>
      <c r="MXX7" s="193"/>
      <c r="MXY7" s="193"/>
      <c r="MXZ7" s="193"/>
      <c r="MYA7" s="193"/>
      <c r="MYB7" s="193"/>
      <c r="MYC7" s="193"/>
      <c r="MYD7" s="193"/>
      <c r="MYE7" s="193"/>
      <c r="MYF7" s="193"/>
      <c r="MYG7" s="193"/>
      <c r="MYH7" s="193"/>
      <c r="MYI7" s="193"/>
      <c r="MYJ7" s="193"/>
      <c r="MYK7" s="193"/>
      <c r="MYL7" s="193"/>
      <c r="MYM7" s="193"/>
      <c r="MYN7" s="193"/>
      <c r="MYO7" s="193"/>
      <c r="MYP7" s="193"/>
      <c r="MYQ7" s="193"/>
      <c r="MYR7" s="193"/>
      <c r="MYS7" s="193"/>
      <c r="MYT7" s="193"/>
      <c r="MYU7" s="193"/>
      <c r="MYV7" s="193"/>
      <c r="MYW7" s="193"/>
      <c r="MYX7" s="193"/>
      <c r="MYY7" s="193"/>
      <c r="MYZ7" s="193"/>
      <c r="MZA7" s="193"/>
      <c r="MZB7" s="193"/>
      <c r="MZC7" s="193"/>
      <c r="MZD7" s="193"/>
      <c r="MZE7" s="193"/>
      <c r="MZF7" s="193"/>
      <c r="MZG7" s="193"/>
      <c r="MZH7" s="193"/>
      <c r="MZI7" s="193"/>
      <c r="MZJ7" s="193"/>
      <c r="MZK7" s="193"/>
      <c r="MZL7" s="193"/>
      <c r="MZM7" s="193"/>
      <c r="MZN7" s="193"/>
      <c r="MZO7" s="193"/>
      <c r="MZP7" s="193"/>
      <c r="MZQ7" s="193"/>
      <c r="MZR7" s="193"/>
      <c r="MZS7" s="193"/>
      <c r="MZT7" s="193"/>
      <c r="MZU7" s="193"/>
      <c r="MZV7" s="193"/>
      <c r="MZW7" s="193"/>
      <c r="MZX7" s="193"/>
      <c r="MZY7" s="193"/>
      <c r="MZZ7" s="193"/>
      <c r="NAA7" s="193"/>
      <c r="NAB7" s="193"/>
      <c r="NAC7" s="193"/>
      <c r="NAD7" s="193"/>
      <c r="NAE7" s="193"/>
      <c r="NAF7" s="193"/>
      <c r="NAG7" s="193"/>
      <c r="NAH7" s="193"/>
      <c r="NAI7" s="193"/>
      <c r="NAJ7" s="193"/>
      <c r="NAK7" s="193"/>
      <c r="NAL7" s="193"/>
      <c r="NAM7" s="193"/>
      <c r="NAN7" s="193"/>
      <c r="NAO7" s="193"/>
      <c r="NAP7" s="193"/>
      <c r="NAQ7" s="193"/>
      <c r="NAR7" s="193"/>
      <c r="NAS7" s="193"/>
      <c r="NAT7" s="193"/>
      <c r="NAU7" s="193"/>
      <c r="NAV7" s="193"/>
      <c r="NAW7" s="193"/>
      <c r="NAX7" s="193"/>
      <c r="NAY7" s="193"/>
      <c r="NAZ7" s="193"/>
      <c r="NBA7" s="193"/>
      <c r="NBB7" s="193"/>
      <c r="NBC7" s="193"/>
      <c r="NBD7" s="193"/>
      <c r="NBE7" s="193"/>
      <c r="NBF7" s="193"/>
      <c r="NBG7" s="193"/>
      <c r="NBH7" s="193"/>
      <c r="NBI7" s="193"/>
      <c r="NBJ7" s="193"/>
      <c r="NBK7" s="193"/>
      <c r="NBL7" s="193"/>
      <c r="NBM7" s="193"/>
      <c r="NBN7" s="193"/>
      <c r="NBO7" s="193"/>
      <c r="NBP7" s="193"/>
      <c r="NBQ7" s="193"/>
      <c r="NBR7" s="193"/>
      <c r="NBS7" s="193"/>
      <c r="NBT7" s="193"/>
      <c r="NBU7" s="193"/>
      <c r="NBV7" s="193"/>
      <c r="NBW7" s="193"/>
      <c r="NBX7" s="193"/>
      <c r="NBY7" s="193"/>
      <c r="NBZ7" s="193"/>
      <c r="NCA7" s="193"/>
      <c r="NCB7" s="193"/>
      <c r="NCC7" s="193"/>
      <c r="NCD7" s="193"/>
      <c r="NCE7" s="193"/>
      <c r="NCF7" s="193"/>
      <c r="NCG7" s="193"/>
      <c r="NCH7" s="193"/>
      <c r="NCI7" s="193"/>
      <c r="NCJ7" s="193"/>
      <c r="NCK7" s="193"/>
      <c r="NCL7" s="193"/>
      <c r="NCM7" s="193"/>
      <c r="NCN7" s="193"/>
      <c r="NCO7" s="193"/>
      <c r="NCP7" s="193"/>
      <c r="NCQ7" s="193"/>
      <c r="NCR7" s="193"/>
      <c r="NCS7" s="193"/>
      <c r="NCT7" s="193"/>
      <c r="NCU7" s="193"/>
      <c r="NCV7" s="193"/>
      <c r="NCW7" s="193"/>
      <c r="NCX7" s="193"/>
      <c r="NCY7" s="193"/>
      <c r="NCZ7" s="193"/>
      <c r="NDA7" s="193"/>
      <c r="NDB7" s="193"/>
      <c r="NDC7" s="193"/>
      <c r="NDD7" s="193"/>
      <c r="NDE7" s="193"/>
      <c r="NDF7" s="193"/>
      <c r="NDG7" s="193"/>
      <c r="NDH7" s="193"/>
      <c r="NDI7" s="193"/>
      <c r="NDJ7" s="193"/>
      <c r="NDK7" s="193"/>
      <c r="NDL7" s="193"/>
      <c r="NDM7" s="193"/>
      <c r="NDN7" s="193"/>
      <c r="NDO7" s="193"/>
      <c r="NDP7" s="193"/>
      <c r="NDQ7" s="193"/>
      <c r="NDR7" s="193"/>
      <c r="NDS7" s="193"/>
      <c r="NDT7" s="193"/>
      <c r="NDU7" s="193"/>
      <c r="NDV7" s="193"/>
      <c r="NDW7" s="193"/>
      <c r="NDX7" s="193"/>
      <c r="NDY7" s="193"/>
      <c r="NDZ7" s="193"/>
      <c r="NEA7" s="193"/>
      <c r="NEB7" s="193"/>
      <c r="NEC7" s="193"/>
      <c r="NED7" s="193"/>
      <c r="NEE7" s="193"/>
      <c r="NEF7" s="193"/>
      <c r="NEG7" s="193"/>
      <c r="NEH7" s="193"/>
      <c r="NEI7" s="193"/>
      <c r="NEJ7" s="193"/>
      <c r="NEK7" s="193"/>
      <c r="NEL7" s="193"/>
      <c r="NEM7" s="193"/>
      <c r="NEN7" s="193"/>
      <c r="NEO7" s="193"/>
      <c r="NEP7" s="193"/>
      <c r="NEQ7" s="193"/>
      <c r="NER7" s="193"/>
      <c r="NES7" s="193"/>
      <c r="NET7" s="193"/>
      <c r="NEU7" s="193"/>
      <c r="NEV7" s="193"/>
      <c r="NEW7" s="193"/>
      <c r="NEX7" s="193"/>
      <c r="NEY7" s="193"/>
      <c r="NEZ7" s="193"/>
      <c r="NFA7" s="193"/>
      <c r="NFB7" s="193"/>
      <c r="NFC7" s="193"/>
      <c r="NFD7" s="193"/>
      <c r="NFE7" s="193"/>
      <c r="NFF7" s="193"/>
      <c r="NFG7" s="193"/>
      <c r="NFH7" s="193"/>
      <c r="NFI7" s="193"/>
      <c r="NFJ7" s="193"/>
      <c r="NFK7" s="193"/>
      <c r="NFL7" s="193"/>
      <c r="NFM7" s="193"/>
      <c r="NFN7" s="193"/>
      <c r="NFO7" s="193"/>
      <c r="NFP7" s="193"/>
      <c r="NFQ7" s="193"/>
      <c r="NFR7" s="193"/>
      <c r="NFS7" s="193"/>
      <c r="NFT7" s="193"/>
      <c r="NFU7" s="193"/>
      <c r="NFV7" s="193"/>
      <c r="NFW7" s="193"/>
      <c r="NFX7" s="193"/>
      <c r="NFY7" s="193"/>
      <c r="NFZ7" s="193"/>
      <c r="NGA7" s="193"/>
      <c r="NGB7" s="193"/>
      <c r="NGC7" s="193"/>
      <c r="NGD7" s="193"/>
      <c r="NGE7" s="193"/>
      <c r="NGF7" s="193"/>
      <c r="NGG7" s="193"/>
      <c r="NGH7" s="193"/>
      <c r="NGI7" s="193"/>
      <c r="NGJ7" s="193"/>
      <c r="NGK7" s="193"/>
      <c r="NGL7" s="193"/>
      <c r="NGM7" s="193"/>
      <c r="NGN7" s="193"/>
      <c r="NGO7" s="193"/>
      <c r="NGP7" s="193"/>
      <c r="NGQ7" s="193"/>
      <c r="NGR7" s="193"/>
      <c r="NGS7" s="193"/>
      <c r="NGT7" s="193"/>
      <c r="NGU7" s="193"/>
      <c r="NGV7" s="193"/>
      <c r="NGW7" s="193"/>
      <c r="NGX7" s="193"/>
      <c r="NGY7" s="193"/>
      <c r="NGZ7" s="193"/>
      <c r="NHA7" s="193"/>
      <c r="NHB7" s="193"/>
      <c r="NHC7" s="193"/>
      <c r="NHD7" s="193"/>
      <c r="NHE7" s="193"/>
      <c r="NHF7" s="193"/>
      <c r="NHG7" s="193"/>
      <c r="NHH7" s="193"/>
      <c r="NHI7" s="193"/>
      <c r="NHJ7" s="193"/>
      <c r="NHK7" s="193"/>
      <c r="NHL7" s="193"/>
      <c r="NHM7" s="193"/>
      <c r="NHN7" s="193"/>
      <c r="NHO7" s="193"/>
      <c r="NHP7" s="193"/>
      <c r="NHQ7" s="193"/>
      <c r="NHR7" s="193"/>
      <c r="NHS7" s="193"/>
      <c r="NHT7" s="193"/>
      <c r="NHU7" s="193"/>
      <c r="NHV7" s="193"/>
      <c r="NHW7" s="193"/>
      <c r="NHX7" s="193"/>
      <c r="NHY7" s="193"/>
      <c r="NHZ7" s="193"/>
      <c r="NIA7" s="193"/>
      <c r="NIB7" s="193"/>
      <c r="NIC7" s="193"/>
      <c r="NID7" s="193"/>
      <c r="NIE7" s="193"/>
      <c r="NIF7" s="193"/>
      <c r="NIG7" s="193"/>
      <c r="NIH7" s="193"/>
      <c r="NII7" s="193"/>
      <c r="NIJ7" s="193"/>
      <c r="NIK7" s="193"/>
      <c r="NIL7" s="193"/>
      <c r="NIM7" s="193"/>
      <c r="NIN7" s="193"/>
      <c r="NIO7" s="193"/>
      <c r="NIP7" s="193"/>
      <c r="NIQ7" s="193"/>
      <c r="NIR7" s="193"/>
      <c r="NIS7" s="193"/>
      <c r="NIT7" s="193"/>
      <c r="NIU7" s="193"/>
      <c r="NIV7" s="193"/>
      <c r="NIW7" s="193"/>
      <c r="NIX7" s="193"/>
      <c r="NIY7" s="193"/>
      <c r="NIZ7" s="193"/>
      <c r="NJA7" s="193"/>
      <c r="NJB7" s="193"/>
      <c r="NJC7" s="193"/>
      <c r="NJD7" s="193"/>
      <c r="NJE7" s="193"/>
      <c r="NJF7" s="193"/>
      <c r="NJG7" s="193"/>
      <c r="NJH7" s="193"/>
      <c r="NJI7" s="193"/>
      <c r="NJJ7" s="193"/>
      <c r="NJK7" s="193"/>
      <c r="NJL7" s="193"/>
      <c r="NJM7" s="193"/>
      <c r="NJN7" s="193"/>
      <c r="NJO7" s="193"/>
      <c r="NJP7" s="193"/>
      <c r="NJQ7" s="193"/>
      <c r="NJR7" s="193"/>
      <c r="NJS7" s="193"/>
      <c r="NJT7" s="193"/>
      <c r="NJU7" s="193"/>
      <c r="NJV7" s="193"/>
      <c r="NJW7" s="193"/>
      <c r="NJX7" s="193"/>
      <c r="NJY7" s="193"/>
      <c r="NJZ7" s="193"/>
      <c r="NKA7" s="193"/>
      <c r="NKB7" s="193"/>
      <c r="NKC7" s="193"/>
      <c r="NKD7" s="193"/>
      <c r="NKE7" s="193"/>
      <c r="NKF7" s="193"/>
      <c r="NKG7" s="193"/>
      <c r="NKH7" s="193"/>
      <c r="NKI7" s="193"/>
      <c r="NKJ7" s="193"/>
      <c r="NKK7" s="193"/>
      <c r="NKL7" s="193"/>
      <c r="NKM7" s="193"/>
      <c r="NKN7" s="193"/>
      <c r="NKO7" s="193"/>
      <c r="NKP7" s="193"/>
      <c r="NKQ7" s="193"/>
      <c r="NKR7" s="193"/>
      <c r="NKS7" s="193"/>
      <c r="NKT7" s="193"/>
      <c r="NKU7" s="193"/>
      <c r="NKV7" s="193"/>
      <c r="NKW7" s="193"/>
      <c r="NKX7" s="193"/>
      <c r="NKY7" s="193"/>
      <c r="NKZ7" s="193"/>
      <c r="NLA7" s="193"/>
      <c r="NLB7" s="193"/>
      <c r="NLC7" s="193"/>
      <c r="NLD7" s="193"/>
      <c r="NLE7" s="193"/>
      <c r="NLF7" s="193"/>
      <c r="NLG7" s="193"/>
      <c r="NLH7" s="193"/>
      <c r="NLI7" s="193"/>
      <c r="NLJ7" s="193"/>
      <c r="NLK7" s="193"/>
      <c r="NLL7" s="193"/>
      <c r="NLM7" s="193"/>
      <c r="NLN7" s="193"/>
      <c r="NLO7" s="193"/>
      <c r="NLP7" s="193"/>
      <c r="NLQ7" s="193"/>
      <c r="NLR7" s="193"/>
      <c r="NLS7" s="193"/>
      <c r="NLT7" s="193"/>
      <c r="NLU7" s="193"/>
      <c r="NLV7" s="193"/>
      <c r="NLW7" s="193"/>
      <c r="NLX7" s="193"/>
      <c r="NLY7" s="193"/>
      <c r="NLZ7" s="193"/>
      <c r="NMA7" s="193"/>
      <c r="NMB7" s="193"/>
      <c r="NMC7" s="193"/>
      <c r="NMD7" s="193"/>
      <c r="NME7" s="193"/>
      <c r="NMF7" s="193"/>
      <c r="NMG7" s="193"/>
      <c r="NMH7" s="193"/>
      <c r="NMI7" s="193"/>
      <c r="NMJ7" s="193"/>
      <c r="NMK7" s="193"/>
      <c r="NML7" s="193"/>
      <c r="NMM7" s="193"/>
      <c r="NMN7" s="193"/>
      <c r="NMO7" s="193"/>
      <c r="NMP7" s="193"/>
      <c r="NMQ7" s="193"/>
      <c r="NMR7" s="193"/>
      <c r="NMS7" s="193"/>
      <c r="NMT7" s="193"/>
      <c r="NMU7" s="193"/>
      <c r="NMV7" s="193"/>
      <c r="NMW7" s="193"/>
      <c r="NMX7" s="193"/>
      <c r="NMY7" s="193"/>
      <c r="NMZ7" s="193"/>
      <c r="NNA7" s="193"/>
      <c r="NNB7" s="193"/>
      <c r="NNC7" s="193"/>
      <c r="NND7" s="193"/>
      <c r="NNE7" s="193"/>
      <c r="NNF7" s="193"/>
      <c r="NNG7" s="193"/>
      <c r="NNH7" s="193"/>
      <c r="NNI7" s="193"/>
      <c r="NNJ7" s="193"/>
      <c r="NNK7" s="193"/>
      <c r="NNL7" s="193"/>
      <c r="NNM7" s="193"/>
      <c r="NNN7" s="193"/>
      <c r="NNO7" s="193"/>
      <c r="NNP7" s="193"/>
      <c r="NNQ7" s="193"/>
      <c r="NNR7" s="193"/>
      <c r="NNS7" s="193"/>
      <c r="NNT7" s="193"/>
      <c r="NNU7" s="193"/>
      <c r="NNV7" s="193"/>
      <c r="NNW7" s="193"/>
      <c r="NNX7" s="193"/>
      <c r="NNY7" s="193"/>
      <c r="NNZ7" s="193"/>
      <c r="NOA7" s="193"/>
      <c r="NOB7" s="193"/>
      <c r="NOC7" s="193"/>
      <c r="NOD7" s="193"/>
      <c r="NOE7" s="193"/>
      <c r="NOF7" s="193"/>
      <c r="NOG7" s="193"/>
      <c r="NOH7" s="193"/>
      <c r="NOI7" s="193"/>
      <c r="NOJ7" s="193"/>
      <c r="NOK7" s="193"/>
      <c r="NOL7" s="193"/>
      <c r="NOM7" s="193"/>
      <c r="NON7" s="193"/>
      <c r="NOO7" s="193"/>
      <c r="NOP7" s="193"/>
      <c r="NOQ7" s="193"/>
      <c r="NOR7" s="193"/>
      <c r="NOS7" s="193"/>
      <c r="NOT7" s="193"/>
      <c r="NOU7" s="193"/>
      <c r="NOV7" s="193"/>
      <c r="NOW7" s="193"/>
      <c r="NOX7" s="193"/>
      <c r="NOY7" s="193"/>
      <c r="NOZ7" s="193"/>
      <c r="NPA7" s="193"/>
      <c r="NPB7" s="193"/>
      <c r="NPC7" s="193"/>
      <c r="NPD7" s="193"/>
      <c r="NPE7" s="193"/>
      <c r="NPF7" s="193"/>
      <c r="NPG7" s="193"/>
      <c r="NPH7" s="193"/>
      <c r="NPI7" s="193"/>
      <c r="NPJ7" s="193"/>
      <c r="NPK7" s="193"/>
      <c r="NPL7" s="193"/>
      <c r="NPM7" s="193"/>
      <c r="NPN7" s="193"/>
      <c r="NPO7" s="193"/>
      <c r="NPP7" s="193"/>
      <c r="NPQ7" s="193"/>
      <c r="NPR7" s="193"/>
      <c r="NPS7" s="193"/>
      <c r="NPT7" s="193"/>
      <c r="NPU7" s="193"/>
      <c r="NPV7" s="193"/>
      <c r="NPW7" s="193"/>
      <c r="NPX7" s="193"/>
      <c r="NPY7" s="193"/>
      <c r="NPZ7" s="193"/>
      <c r="NQA7" s="193"/>
      <c r="NQB7" s="193"/>
      <c r="NQC7" s="193"/>
      <c r="NQD7" s="193"/>
      <c r="NQE7" s="193"/>
      <c r="NQF7" s="193"/>
      <c r="NQG7" s="193"/>
      <c r="NQH7" s="193"/>
      <c r="NQI7" s="193"/>
      <c r="NQJ7" s="193"/>
      <c r="NQK7" s="193"/>
      <c r="NQL7" s="193"/>
      <c r="NQM7" s="193"/>
      <c r="NQN7" s="193"/>
      <c r="NQO7" s="193"/>
      <c r="NQP7" s="193"/>
      <c r="NQQ7" s="193"/>
      <c r="NQR7" s="193"/>
      <c r="NQS7" s="193"/>
      <c r="NQT7" s="193"/>
      <c r="NQU7" s="193"/>
      <c r="NQV7" s="193"/>
      <c r="NQW7" s="193"/>
      <c r="NQX7" s="193"/>
      <c r="NQY7" s="193"/>
      <c r="NQZ7" s="193"/>
      <c r="NRA7" s="193"/>
      <c r="NRB7" s="193"/>
      <c r="NRC7" s="193"/>
      <c r="NRD7" s="193"/>
      <c r="NRE7" s="193"/>
      <c r="NRF7" s="193"/>
      <c r="NRG7" s="193"/>
      <c r="NRH7" s="193"/>
      <c r="NRI7" s="193"/>
      <c r="NRJ7" s="193"/>
      <c r="NRK7" s="193"/>
      <c r="NRL7" s="193"/>
      <c r="NRM7" s="193"/>
      <c r="NRN7" s="193"/>
      <c r="NRO7" s="193"/>
      <c r="NRP7" s="193"/>
      <c r="NRQ7" s="193"/>
      <c r="NRR7" s="193"/>
      <c r="NRS7" s="193"/>
      <c r="NRT7" s="193"/>
      <c r="NRU7" s="193"/>
      <c r="NRV7" s="193"/>
      <c r="NRW7" s="193"/>
      <c r="NRX7" s="193"/>
      <c r="NRY7" s="193"/>
      <c r="NRZ7" s="193"/>
      <c r="NSA7" s="193"/>
      <c r="NSB7" s="193"/>
      <c r="NSC7" s="193"/>
      <c r="NSD7" s="193"/>
      <c r="NSE7" s="193"/>
      <c r="NSF7" s="193"/>
      <c r="NSG7" s="193"/>
      <c r="NSH7" s="193"/>
      <c r="NSI7" s="193"/>
      <c r="NSJ7" s="193"/>
      <c r="NSK7" s="193"/>
      <c r="NSL7" s="193"/>
      <c r="NSM7" s="193"/>
      <c r="NSN7" s="193"/>
      <c r="NSO7" s="193"/>
      <c r="NSP7" s="193"/>
      <c r="NSQ7" s="193"/>
      <c r="NSR7" s="193"/>
      <c r="NSS7" s="193"/>
      <c r="NST7" s="193"/>
      <c r="NSU7" s="193"/>
      <c r="NSV7" s="193"/>
      <c r="NSW7" s="193"/>
      <c r="NSX7" s="193"/>
      <c r="NSY7" s="193"/>
      <c r="NSZ7" s="193"/>
      <c r="NTA7" s="193"/>
      <c r="NTB7" s="193"/>
      <c r="NTC7" s="193"/>
      <c r="NTD7" s="193"/>
      <c r="NTE7" s="193"/>
      <c r="NTF7" s="193"/>
      <c r="NTG7" s="193"/>
      <c r="NTH7" s="193"/>
      <c r="NTI7" s="193"/>
      <c r="NTJ7" s="193"/>
      <c r="NTK7" s="193"/>
      <c r="NTL7" s="193"/>
      <c r="NTM7" s="193"/>
      <c r="NTN7" s="193"/>
      <c r="NTO7" s="193"/>
      <c r="NTP7" s="193"/>
      <c r="NTQ7" s="193"/>
      <c r="NTR7" s="193"/>
      <c r="NTS7" s="193"/>
      <c r="NTT7" s="193"/>
      <c r="NTU7" s="193"/>
      <c r="NTV7" s="193"/>
      <c r="NTW7" s="193"/>
      <c r="NTX7" s="193"/>
      <c r="NTY7" s="193"/>
      <c r="NTZ7" s="193"/>
      <c r="NUA7" s="193"/>
      <c r="NUB7" s="193"/>
      <c r="NUC7" s="193"/>
      <c r="NUD7" s="193"/>
      <c r="NUE7" s="193"/>
      <c r="NUF7" s="193"/>
      <c r="NUG7" s="193"/>
      <c r="NUH7" s="193"/>
      <c r="NUI7" s="193"/>
      <c r="NUJ7" s="193"/>
      <c r="NUK7" s="193"/>
      <c r="NUL7" s="193"/>
      <c r="NUM7" s="193"/>
      <c r="NUN7" s="193"/>
      <c r="NUO7" s="193"/>
      <c r="NUP7" s="193"/>
      <c r="NUQ7" s="193"/>
      <c r="NUR7" s="193"/>
      <c r="NUS7" s="193"/>
      <c r="NUT7" s="193"/>
      <c r="NUU7" s="193"/>
      <c r="NUV7" s="193"/>
      <c r="NUW7" s="193"/>
      <c r="NUX7" s="193"/>
      <c r="NUY7" s="193"/>
      <c r="NUZ7" s="193"/>
      <c r="NVA7" s="193"/>
      <c r="NVB7" s="193"/>
      <c r="NVC7" s="193"/>
      <c r="NVD7" s="193"/>
      <c r="NVE7" s="193"/>
      <c r="NVF7" s="193"/>
      <c r="NVG7" s="193"/>
      <c r="NVH7" s="193"/>
      <c r="NVI7" s="193"/>
      <c r="NVJ7" s="193"/>
      <c r="NVK7" s="193"/>
      <c r="NVL7" s="193"/>
      <c r="NVM7" s="193"/>
      <c r="NVN7" s="193"/>
      <c r="NVO7" s="193"/>
      <c r="NVP7" s="193"/>
      <c r="NVQ7" s="193"/>
      <c r="NVR7" s="193"/>
      <c r="NVS7" s="193"/>
      <c r="NVT7" s="193"/>
      <c r="NVU7" s="193"/>
      <c r="NVV7" s="193"/>
      <c r="NVW7" s="193"/>
      <c r="NVX7" s="193"/>
      <c r="NVY7" s="193"/>
      <c r="NVZ7" s="193"/>
      <c r="NWA7" s="193"/>
      <c r="NWB7" s="193"/>
      <c r="NWC7" s="193"/>
      <c r="NWD7" s="193"/>
      <c r="NWE7" s="193"/>
      <c r="NWF7" s="193"/>
      <c r="NWG7" s="193"/>
      <c r="NWH7" s="193"/>
      <c r="NWI7" s="193"/>
      <c r="NWJ7" s="193"/>
      <c r="NWK7" s="193"/>
      <c r="NWL7" s="193"/>
      <c r="NWM7" s="193"/>
      <c r="NWN7" s="193"/>
      <c r="NWO7" s="193"/>
      <c r="NWP7" s="193"/>
      <c r="NWQ7" s="193"/>
      <c r="NWR7" s="193"/>
      <c r="NWS7" s="193"/>
      <c r="NWT7" s="193"/>
      <c r="NWU7" s="193"/>
      <c r="NWV7" s="193"/>
      <c r="NWW7" s="193"/>
      <c r="NWX7" s="193"/>
      <c r="NWY7" s="193"/>
      <c r="NWZ7" s="193"/>
      <c r="NXA7" s="193"/>
      <c r="NXB7" s="193"/>
      <c r="NXC7" s="193"/>
      <c r="NXD7" s="193"/>
      <c r="NXE7" s="193"/>
      <c r="NXF7" s="193"/>
      <c r="NXG7" s="193"/>
      <c r="NXH7" s="193"/>
      <c r="NXI7" s="193"/>
      <c r="NXJ7" s="193"/>
      <c r="NXK7" s="193"/>
      <c r="NXL7" s="193"/>
      <c r="NXM7" s="193"/>
      <c r="NXN7" s="193"/>
      <c r="NXO7" s="193"/>
      <c r="NXP7" s="193"/>
      <c r="NXQ7" s="193"/>
      <c r="NXR7" s="193"/>
      <c r="NXS7" s="193"/>
      <c r="NXT7" s="193"/>
      <c r="NXU7" s="193"/>
      <c r="NXV7" s="193"/>
      <c r="NXW7" s="193"/>
      <c r="NXX7" s="193"/>
      <c r="NXY7" s="193"/>
      <c r="NXZ7" s="193"/>
      <c r="NYA7" s="193"/>
      <c r="NYB7" s="193"/>
      <c r="NYC7" s="193"/>
      <c r="NYD7" s="193"/>
      <c r="NYE7" s="193"/>
      <c r="NYF7" s="193"/>
      <c r="NYG7" s="193"/>
      <c r="NYH7" s="193"/>
      <c r="NYI7" s="193"/>
      <c r="NYJ7" s="193"/>
      <c r="NYK7" s="193"/>
      <c r="NYL7" s="193"/>
      <c r="NYM7" s="193"/>
      <c r="NYN7" s="193"/>
      <c r="NYO7" s="193"/>
      <c r="NYP7" s="193"/>
      <c r="NYQ7" s="193"/>
      <c r="NYR7" s="193"/>
      <c r="NYS7" s="193"/>
      <c r="NYT7" s="193"/>
      <c r="NYU7" s="193"/>
      <c r="NYV7" s="193"/>
      <c r="NYW7" s="193"/>
      <c r="NYX7" s="193"/>
      <c r="NYY7" s="193"/>
      <c r="NYZ7" s="193"/>
      <c r="NZA7" s="193"/>
      <c r="NZB7" s="193"/>
      <c r="NZC7" s="193"/>
      <c r="NZD7" s="193"/>
      <c r="NZE7" s="193"/>
      <c r="NZF7" s="193"/>
      <c r="NZG7" s="193"/>
      <c r="NZH7" s="193"/>
      <c r="NZI7" s="193"/>
      <c r="NZJ7" s="193"/>
      <c r="NZK7" s="193"/>
      <c r="NZL7" s="193"/>
      <c r="NZM7" s="193"/>
      <c r="NZN7" s="193"/>
      <c r="NZO7" s="193"/>
      <c r="NZP7" s="193"/>
      <c r="NZQ7" s="193"/>
      <c r="NZR7" s="193"/>
      <c r="NZS7" s="193"/>
      <c r="NZT7" s="193"/>
      <c r="NZU7" s="193"/>
      <c r="NZV7" s="193"/>
      <c r="NZW7" s="193"/>
      <c r="NZX7" s="193"/>
      <c r="NZY7" s="193"/>
      <c r="NZZ7" s="193"/>
      <c r="OAA7" s="193"/>
      <c r="OAB7" s="193"/>
      <c r="OAC7" s="193"/>
      <c r="OAD7" s="193"/>
      <c r="OAE7" s="193"/>
      <c r="OAF7" s="193"/>
      <c r="OAG7" s="193"/>
      <c r="OAH7" s="193"/>
      <c r="OAI7" s="193"/>
      <c r="OAJ7" s="193"/>
      <c r="OAK7" s="193"/>
      <c r="OAL7" s="193"/>
      <c r="OAM7" s="193"/>
      <c r="OAN7" s="193"/>
      <c r="OAO7" s="193"/>
      <c r="OAP7" s="193"/>
      <c r="OAQ7" s="193"/>
      <c r="OAR7" s="193"/>
      <c r="OAS7" s="193"/>
      <c r="OAT7" s="193"/>
      <c r="OAU7" s="193"/>
      <c r="OAV7" s="193"/>
      <c r="OAW7" s="193"/>
      <c r="OAX7" s="193"/>
      <c r="OAY7" s="193"/>
      <c r="OAZ7" s="193"/>
      <c r="OBA7" s="193"/>
      <c r="OBB7" s="193"/>
      <c r="OBC7" s="193"/>
      <c r="OBD7" s="193"/>
      <c r="OBE7" s="193"/>
      <c r="OBF7" s="193"/>
      <c r="OBG7" s="193"/>
      <c r="OBH7" s="193"/>
      <c r="OBI7" s="193"/>
      <c r="OBJ7" s="193"/>
      <c r="OBK7" s="193"/>
      <c r="OBL7" s="193"/>
      <c r="OBM7" s="193"/>
      <c r="OBN7" s="193"/>
      <c r="OBO7" s="193"/>
      <c r="OBP7" s="193"/>
      <c r="OBQ7" s="193"/>
      <c r="OBR7" s="193"/>
      <c r="OBS7" s="193"/>
      <c r="OBT7" s="193"/>
      <c r="OBU7" s="193"/>
      <c r="OBV7" s="193"/>
      <c r="OBW7" s="193"/>
      <c r="OBX7" s="193"/>
      <c r="OBY7" s="193"/>
      <c r="OBZ7" s="193"/>
      <c r="OCA7" s="193"/>
      <c r="OCB7" s="193"/>
      <c r="OCC7" s="193"/>
      <c r="OCD7" s="193"/>
      <c r="OCE7" s="193"/>
      <c r="OCF7" s="193"/>
      <c r="OCG7" s="193"/>
      <c r="OCH7" s="193"/>
      <c r="OCI7" s="193"/>
      <c r="OCJ7" s="193"/>
      <c r="OCK7" s="193"/>
      <c r="OCL7" s="193"/>
      <c r="OCM7" s="193"/>
      <c r="OCN7" s="193"/>
      <c r="OCO7" s="193"/>
      <c r="OCP7" s="193"/>
      <c r="OCQ7" s="193"/>
      <c r="OCR7" s="193"/>
      <c r="OCS7" s="193"/>
      <c r="OCT7" s="193"/>
      <c r="OCU7" s="193"/>
      <c r="OCV7" s="193"/>
      <c r="OCW7" s="193"/>
      <c r="OCX7" s="193"/>
      <c r="OCY7" s="193"/>
      <c r="OCZ7" s="193"/>
      <c r="ODA7" s="193"/>
      <c r="ODB7" s="193"/>
      <c r="ODC7" s="193"/>
      <c r="ODD7" s="193"/>
      <c r="ODE7" s="193"/>
      <c r="ODF7" s="193"/>
      <c r="ODG7" s="193"/>
      <c r="ODH7" s="193"/>
      <c r="ODI7" s="193"/>
      <c r="ODJ7" s="193"/>
      <c r="ODK7" s="193"/>
      <c r="ODL7" s="193"/>
      <c r="ODM7" s="193"/>
      <c r="ODN7" s="193"/>
      <c r="ODO7" s="193"/>
      <c r="ODP7" s="193"/>
      <c r="ODQ7" s="193"/>
      <c r="ODR7" s="193"/>
      <c r="ODS7" s="193"/>
      <c r="ODT7" s="193"/>
      <c r="ODU7" s="193"/>
      <c r="ODV7" s="193"/>
      <c r="ODW7" s="193"/>
      <c r="ODX7" s="193"/>
      <c r="ODY7" s="193"/>
      <c r="ODZ7" s="193"/>
      <c r="OEA7" s="193"/>
      <c r="OEB7" s="193"/>
      <c r="OEC7" s="193"/>
      <c r="OED7" s="193"/>
      <c r="OEE7" s="193"/>
      <c r="OEF7" s="193"/>
      <c r="OEG7" s="193"/>
      <c r="OEH7" s="193"/>
      <c r="OEI7" s="193"/>
      <c r="OEJ7" s="193"/>
      <c r="OEK7" s="193"/>
      <c r="OEL7" s="193"/>
      <c r="OEM7" s="193"/>
      <c r="OEN7" s="193"/>
      <c r="OEO7" s="193"/>
      <c r="OEP7" s="193"/>
      <c r="OEQ7" s="193"/>
      <c r="OER7" s="193"/>
      <c r="OES7" s="193"/>
      <c r="OET7" s="193"/>
      <c r="OEU7" s="193"/>
      <c r="OEV7" s="193"/>
      <c r="OEW7" s="193"/>
      <c r="OEX7" s="193"/>
      <c r="OEY7" s="193"/>
      <c r="OEZ7" s="193"/>
      <c r="OFA7" s="193"/>
      <c r="OFB7" s="193"/>
      <c r="OFC7" s="193"/>
      <c r="OFD7" s="193"/>
      <c r="OFE7" s="193"/>
      <c r="OFF7" s="193"/>
      <c r="OFG7" s="193"/>
      <c r="OFH7" s="193"/>
      <c r="OFI7" s="193"/>
      <c r="OFJ7" s="193"/>
      <c r="OFK7" s="193"/>
      <c r="OFL7" s="193"/>
      <c r="OFM7" s="193"/>
      <c r="OFN7" s="193"/>
      <c r="OFO7" s="193"/>
      <c r="OFP7" s="193"/>
      <c r="OFQ7" s="193"/>
      <c r="OFR7" s="193"/>
      <c r="OFS7" s="193"/>
      <c r="OFT7" s="193"/>
      <c r="OFU7" s="193"/>
      <c r="OFV7" s="193"/>
      <c r="OFW7" s="193"/>
      <c r="OFX7" s="193"/>
      <c r="OFY7" s="193"/>
      <c r="OFZ7" s="193"/>
      <c r="OGA7" s="193"/>
      <c r="OGB7" s="193"/>
      <c r="OGC7" s="193"/>
      <c r="OGD7" s="193"/>
      <c r="OGE7" s="193"/>
      <c r="OGF7" s="193"/>
      <c r="OGG7" s="193"/>
      <c r="OGH7" s="193"/>
      <c r="OGI7" s="193"/>
      <c r="OGJ7" s="193"/>
      <c r="OGK7" s="193"/>
      <c r="OGL7" s="193"/>
      <c r="OGM7" s="193"/>
      <c r="OGN7" s="193"/>
      <c r="OGO7" s="193"/>
      <c r="OGP7" s="193"/>
      <c r="OGQ7" s="193"/>
      <c r="OGR7" s="193"/>
      <c r="OGS7" s="193"/>
      <c r="OGT7" s="193"/>
      <c r="OGU7" s="193"/>
      <c r="OGV7" s="193"/>
      <c r="OGW7" s="193"/>
      <c r="OGX7" s="193"/>
      <c r="OGY7" s="193"/>
      <c r="OGZ7" s="193"/>
      <c r="OHA7" s="193"/>
      <c r="OHB7" s="193"/>
      <c r="OHC7" s="193"/>
      <c r="OHD7" s="193"/>
      <c r="OHE7" s="193"/>
      <c r="OHF7" s="193"/>
      <c r="OHG7" s="193"/>
      <c r="OHH7" s="193"/>
      <c r="OHI7" s="193"/>
      <c r="OHJ7" s="193"/>
      <c r="OHK7" s="193"/>
      <c r="OHL7" s="193"/>
      <c r="OHM7" s="193"/>
      <c r="OHN7" s="193"/>
      <c r="OHO7" s="193"/>
      <c r="OHP7" s="193"/>
      <c r="OHQ7" s="193"/>
      <c r="OHR7" s="193"/>
      <c r="OHS7" s="193"/>
      <c r="OHT7" s="193"/>
      <c r="OHU7" s="193"/>
      <c r="OHV7" s="193"/>
      <c r="OHW7" s="193"/>
      <c r="OHX7" s="193"/>
      <c r="OHY7" s="193"/>
      <c r="OHZ7" s="193"/>
      <c r="OIA7" s="193"/>
      <c r="OIB7" s="193"/>
      <c r="OIC7" s="193"/>
      <c r="OID7" s="193"/>
      <c r="OIE7" s="193"/>
      <c r="OIF7" s="193"/>
      <c r="OIG7" s="193"/>
      <c r="OIH7" s="193"/>
      <c r="OII7" s="193"/>
      <c r="OIJ7" s="193"/>
      <c r="OIK7" s="193"/>
      <c r="OIL7" s="193"/>
      <c r="OIM7" s="193"/>
      <c r="OIN7" s="193"/>
      <c r="OIO7" s="193"/>
      <c r="OIP7" s="193"/>
      <c r="OIQ7" s="193"/>
      <c r="OIR7" s="193"/>
      <c r="OIS7" s="193"/>
      <c r="OIT7" s="193"/>
      <c r="OIU7" s="193"/>
      <c r="OIV7" s="193"/>
      <c r="OIW7" s="193"/>
      <c r="OIX7" s="193"/>
      <c r="OIY7" s="193"/>
      <c r="OIZ7" s="193"/>
      <c r="OJA7" s="193"/>
      <c r="OJB7" s="193"/>
      <c r="OJC7" s="193"/>
      <c r="OJD7" s="193"/>
      <c r="OJE7" s="193"/>
      <c r="OJF7" s="193"/>
      <c r="OJG7" s="193"/>
      <c r="OJH7" s="193"/>
      <c r="OJI7" s="193"/>
      <c r="OJJ7" s="193"/>
      <c r="OJK7" s="193"/>
      <c r="OJL7" s="193"/>
      <c r="OJM7" s="193"/>
      <c r="OJN7" s="193"/>
      <c r="OJO7" s="193"/>
      <c r="OJP7" s="193"/>
      <c r="OJQ7" s="193"/>
      <c r="OJR7" s="193"/>
      <c r="OJS7" s="193"/>
      <c r="OJT7" s="193"/>
      <c r="OJU7" s="193"/>
      <c r="OJV7" s="193"/>
      <c r="OJW7" s="193"/>
      <c r="OJX7" s="193"/>
      <c r="OJY7" s="193"/>
      <c r="OJZ7" s="193"/>
      <c r="OKA7" s="193"/>
      <c r="OKB7" s="193"/>
      <c r="OKC7" s="193"/>
      <c r="OKD7" s="193"/>
      <c r="OKE7" s="193"/>
      <c r="OKF7" s="193"/>
      <c r="OKG7" s="193"/>
      <c r="OKH7" s="193"/>
      <c r="OKI7" s="193"/>
      <c r="OKJ7" s="193"/>
      <c r="OKK7" s="193"/>
      <c r="OKL7" s="193"/>
      <c r="OKM7" s="193"/>
      <c r="OKN7" s="193"/>
      <c r="OKO7" s="193"/>
      <c r="OKP7" s="193"/>
      <c r="OKQ7" s="193"/>
      <c r="OKR7" s="193"/>
      <c r="OKS7" s="193"/>
      <c r="OKT7" s="193"/>
      <c r="OKU7" s="193"/>
      <c r="OKV7" s="193"/>
      <c r="OKW7" s="193"/>
      <c r="OKX7" s="193"/>
      <c r="OKY7" s="193"/>
      <c r="OKZ7" s="193"/>
      <c r="OLA7" s="193"/>
      <c r="OLB7" s="193"/>
      <c r="OLC7" s="193"/>
      <c r="OLD7" s="193"/>
      <c r="OLE7" s="193"/>
      <c r="OLF7" s="193"/>
      <c r="OLG7" s="193"/>
      <c r="OLH7" s="193"/>
      <c r="OLI7" s="193"/>
      <c r="OLJ7" s="193"/>
      <c r="OLK7" s="193"/>
      <c r="OLL7" s="193"/>
      <c r="OLM7" s="193"/>
      <c r="OLN7" s="193"/>
      <c r="OLO7" s="193"/>
      <c r="OLP7" s="193"/>
      <c r="OLQ7" s="193"/>
      <c r="OLR7" s="193"/>
      <c r="OLS7" s="193"/>
      <c r="OLT7" s="193"/>
      <c r="OLU7" s="193"/>
      <c r="OLV7" s="193"/>
      <c r="OLW7" s="193"/>
      <c r="OLX7" s="193"/>
      <c r="OLY7" s="193"/>
      <c r="OLZ7" s="193"/>
      <c r="OMA7" s="193"/>
      <c r="OMB7" s="193"/>
      <c r="OMC7" s="193"/>
      <c r="OMD7" s="193"/>
      <c r="OME7" s="193"/>
      <c r="OMF7" s="193"/>
      <c r="OMG7" s="193"/>
      <c r="OMH7" s="193"/>
      <c r="OMI7" s="193"/>
      <c r="OMJ7" s="193"/>
      <c r="OMK7" s="193"/>
      <c r="OML7" s="193"/>
      <c r="OMM7" s="193"/>
      <c r="OMN7" s="193"/>
      <c r="OMO7" s="193"/>
      <c r="OMP7" s="193"/>
      <c r="OMQ7" s="193"/>
      <c r="OMR7" s="193"/>
      <c r="OMS7" s="193"/>
      <c r="OMT7" s="193"/>
      <c r="OMU7" s="193"/>
      <c r="OMV7" s="193"/>
      <c r="OMW7" s="193"/>
      <c r="OMX7" s="193"/>
      <c r="OMY7" s="193"/>
      <c r="OMZ7" s="193"/>
      <c r="ONA7" s="193"/>
      <c r="ONB7" s="193"/>
      <c r="ONC7" s="193"/>
      <c r="OND7" s="193"/>
      <c r="ONE7" s="193"/>
      <c r="ONF7" s="193"/>
      <c r="ONG7" s="193"/>
      <c r="ONH7" s="193"/>
      <c r="ONI7" s="193"/>
      <c r="ONJ7" s="193"/>
      <c r="ONK7" s="193"/>
      <c r="ONL7" s="193"/>
      <c r="ONM7" s="193"/>
      <c r="ONN7" s="193"/>
      <c r="ONO7" s="193"/>
      <c r="ONP7" s="193"/>
      <c r="ONQ7" s="193"/>
      <c r="ONR7" s="193"/>
      <c r="ONS7" s="193"/>
      <c r="ONT7" s="193"/>
      <c r="ONU7" s="193"/>
      <c r="ONV7" s="193"/>
      <c r="ONW7" s="193"/>
      <c r="ONX7" s="193"/>
      <c r="ONY7" s="193"/>
      <c r="ONZ7" s="193"/>
      <c r="OOA7" s="193"/>
      <c r="OOB7" s="193"/>
      <c r="OOC7" s="193"/>
      <c r="OOD7" s="193"/>
      <c r="OOE7" s="193"/>
      <c r="OOF7" s="193"/>
      <c r="OOG7" s="193"/>
      <c r="OOH7" s="193"/>
      <c r="OOI7" s="193"/>
      <c r="OOJ7" s="193"/>
      <c r="OOK7" s="193"/>
      <c r="OOL7" s="193"/>
      <c r="OOM7" s="193"/>
      <c r="OON7" s="193"/>
      <c r="OOO7" s="193"/>
      <c r="OOP7" s="193"/>
      <c r="OOQ7" s="193"/>
      <c r="OOR7" s="193"/>
      <c r="OOS7" s="193"/>
      <c r="OOT7" s="193"/>
      <c r="OOU7" s="193"/>
      <c r="OOV7" s="193"/>
      <c r="OOW7" s="193"/>
      <c r="OOX7" s="193"/>
      <c r="OOY7" s="193"/>
      <c r="OOZ7" s="193"/>
      <c r="OPA7" s="193"/>
      <c r="OPB7" s="193"/>
      <c r="OPC7" s="193"/>
      <c r="OPD7" s="193"/>
      <c r="OPE7" s="193"/>
      <c r="OPF7" s="193"/>
      <c r="OPG7" s="193"/>
      <c r="OPH7" s="193"/>
      <c r="OPI7" s="193"/>
      <c r="OPJ7" s="193"/>
      <c r="OPK7" s="193"/>
      <c r="OPL7" s="193"/>
      <c r="OPM7" s="193"/>
      <c r="OPN7" s="193"/>
      <c r="OPO7" s="193"/>
      <c r="OPP7" s="193"/>
      <c r="OPQ7" s="193"/>
      <c r="OPR7" s="193"/>
      <c r="OPS7" s="193"/>
      <c r="OPT7" s="193"/>
      <c r="OPU7" s="193"/>
      <c r="OPV7" s="193"/>
      <c r="OPW7" s="193"/>
      <c r="OPX7" s="193"/>
      <c r="OPY7" s="193"/>
      <c r="OPZ7" s="193"/>
      <c r="OQA7" s="193"/>
      <c r="OQB7" s="193"/>
      <c r="OQC7" s="193"/>
      <c r="OQD7" s="193"/>
      <c r="OQE7" s="193"/>
      <c r="OQF7" s="193"/>
      <c r="OQG7" s="193"/>
      <c r="OQH7" s="193"/>
      <c r="OQI7" s="193"/>
      <c r="OQJ7" s="193"/>
      <c r="OQK7" s="193"/>
      <c r="OQL7" s="193"/>
      <c r="OQM7" s="193"/>
      <c r="OQN7" s="193"/>
      <c r="OQO7" s="193"/>
      <c r="OQP7" s="193"/>
      <c r="OQQ7" s="193"/>
      <c r="OQR7" s="193"/>
      <c r="OQS7" s="193"/>
      <c r="OQT7" s="193"/>
      <c r="OQU7" s="193"/>
      <c r="OQV7" s="193"/>
      <c r="OQW7" s="193"/>
      <c r="OQX7" s="193"/>
      <c r="OQY7" s="193"/>
      <c r="OQZ7" s="193"/>
      <c r="ORA7" s="193"/>
      <c r="ORB7" s="193"/>
      <c r="ORC7" s="193"/>
      <c r="ORD7" s="193"/>
      <c r="ORE7" s="193"/>
      <c r="ORF7" s="193"/>
      <c r="ORG7" s="193"/>
      <c r="ORH7" s="193"/>
      <c r="ORI7" s="193"/>
      <c r="ORJ7" s="193"/>
      <c r="ORK7" s="193"/>
      <c r="ORL7" s="193"/>
      <c r="ORM7" s="193"/>
      <c r="ORN7" s="193"/>
      <c r="ORO7" s="193"/>
      <c r="ORP7" s="193"/>
      <c r="ORQ7" s="193"/>
      <c r="ORR7" s="193"/>
      <c r="ORS7" s="193"/>
      <c r="ORT7" s="193"/>
      <c r="ORU7" s="193"/>
      <c r="ORV7" s="193"/>
      <c r="ORW7" s="193"/>
      <c r="ORX7" s="193"/>
      <c r="ORY7" s="193"/>
      <c r="ORZ7" s="193"/>
      <c r="OSA7" s="193"/>
      <c r="OSB7" s="193"/>
      <c r="OSC7" s="193"/>
      <c r="OSD7" s="193"/>
      <c r="OSE7" s="193"/>
      <c r="OSF7" s="193"/>
      <c r="OSG7" s="193"/>
      <c r="OSH7" s="193"/>
      <c r="OSI7" s="193"/>
      <c r="OSJ7" s="193"/>
      <c r="OSK7" s="193"/>
      <c r="OSL7" s="193"/>
      <c r="OSM7" s="193"/>
      <c r="OSN7" s="193"/>
      <c r="OSO7" s="193"/>
      <c r="OSP7" s="193"/>
      <c r="OSQ7" s="193"/>
      <c r="OSR7" s="193"/>
      <c r="OSS7" s="193"/>
      <c r="OST7" s="193"/>
      <c r="OSU7" s="193"/>
      <c r="OSV7" s="193"/>
      <c r="OSW7" s="193"/>
      <c r="OSX7" s="193"/>
      <c r="OSY7" s="193"/>
      <c r="OSZ7" s="193"/>
      <c r="OTA7" s="193"/>
      <c r="OTB7" s="193"/>
      <c r="OTC7" s="193"/>
      <c r="OTD7" s="193"/>
      <c r="OTE7" s="193"/>
      <c r="OTF7" s="193"/>
      <c r="OTG7" s="193"/>
      <c r="OTH7" s="193"/>
      <c r="OTI7" s="193"/>
      <c r="OTJ7" s="193"/>
      <c r="OTK7" s="193"/>
      <c r="OTL7" s="193"/>
      <c r="OTM7" s="193"/>
      <c r="OTN7" s="193"/>
      <c r="OTO7" s="193"/>
      <c r="OTP7" s="193"/>
      <c r="OTQ7" s="193"/>
      <c r="OTR7" s="193"/>
      <c r="OTS7" s="193"/>
      <c r="OTT7" s="193"/>
      <c r="OTU7" s="193"/>
      <c r="OTV7" s="193"/>
      <c r="OTW7" s="193"/>
      <c r="OTX7" s="193"/>
      <c r="OTY7" s="193"/>
      <c r="OTZ7" s="193"/>
      <c r="OUA7" s="193"/>
      <c r="OUB7" s="193"/>
      <c r="OUC7" s="193"/>
      <c r="OUD7" s="193"/>
      <c r="OUE7" s="193"/>
      <c r="OUF7" s="193"/>
      <c r="OUG7" s="193"/>
      <c r="OUH7" s="193"/>
      <c r="OUI7" s="193"/>
      <c r="OUJ7" s="193"/>
      <c r="OUK7" s="193"/>
      <c r="OUL7" s="193"/>
      <c r="OUM7" s="193"/>
      <c r="OUN7" s="193"/>
      <c r="OUO7" s="193"/>
      <c r="OUP7" s="193"/>
      <c r="OUQ7" s="193"/>
      <c r="OUR7" s="193"/>
      <c r="OUS7" s="193"/>
      <c r="OUT7" s="193"/>
      <c r="OUU7" s="193"/>
      <c r="OUV7" s="193"/>
      <c r="OUW7" s="193"/>
      <c r="OUX7" s="193"/>
      <c r="OUY7" s="193"/>
      <c r="OUZ7" s="193"/>
      <c r="OVA7" s="193"/>
      <c r="OVB7" s="193"/>
      <c r="OVC7" s="193"/>
      <c r="OVD7" s="193"/>
      <c r="OVE7" s="193"/>
      <c r="OVF7" s="193"/>
      <c r="OVG7" s="193"/>
      <c r="OVH7" s="193"/>
      <c r="OVI7" s="193"/>
      <c r="OVJ7" s="193"/>
      <c r="OVK7" s="193"/>
      <c r="OVL7" s="193"/>
      <c r="OVM7" s="193"/>
      <c r="OVN7" s="193"/>
      <c r="OVO7" s="193"/>
      <c r="OVP7" s="193"/>
      <c r="OVQ7" s="193"/>
      <c r="OVR7" s="193"/>
      <c r="OVS7" s="193"/>
      <c r="OVT7" s="193"/>
      <c r="OVU7" s="193"/>
      <c r="OVV7" s="193"/>
      <c r="OVW7" s="193"/>
      <c r="OVX7" s="193"/>
      <c r="OVY7" s="193"/>
      <c r="OVZ7" s="193"/>
      <c r="OWA7" s="193"/>
      <c r="OWB7" s="193"/>
      <c r="OWC7" s="193"/>
      <c r="OWD7" s="193"/>
      <c r="OWE7" s="193"/>
      <c r="OWF7" s="193"/>
      <c r="OWG7" s="193"/>
      <c r="OWH7" s="193"/>
      <c r="OWI7" s="193"/>
      <c r="OWJ7" s="193"/>
      <c r="OWK7" s="193"/>
      <c r="OWL7" s="193"/>
      <c r="OWM7" s="193"/>
      <c r="OWN7" s="193"/>
      <c r="OWO7" s="193"/>
      <c r="OWP7" s="193"/>
      <c r="OWQ7" s="193"/>
      <c r="OWR7" s="193"/>
      <c r="OWS7" s="193"/>
      <c r="OWT7" s="193"/>
      <c r="OWU7" s="193"/>
      <c r="OWV7" s="193"/>
      <c r="OWW7" s="193"/>
      <c r="OWX7" s="193"/>
      <c r="OWY7" s="193"/>
      <c r="OWZ7" s="193"/>
      <c r="OXA7" s="193"/>
      <c r="OXB7" s="193"/>
      <c r="OXC7" s="193"/>
      <c r="OXD7" s="193"/>
      <c r="OXE7" s="193"/>
      <c r="OXF7" s="193"/>
      <c r="OXG7" s="193"/>
      <c r="OXH7" s="193"/>
      <c r="OXI7" s="193"/>
      <c r="OXJ7" s="193"/>
      <c r="OXK7" s="193"/>
      <c r="OXL7" s="193"/>
      <c r="OXM7" s="193"/>
      <c r="OXN7" s="193"/>
      <c r="OXO7" s="193"/>
      <c r="OXP7" s="193"/>
      <c r="OXQ7" s="193"/>
      <c r="OXR7" s="193"/>
      <c r="OXS7" s="193"/>
      <c r="OXT7" s="193"/>
      <c r="OXU7" s="193"/>
      <c r="OXV7" s="193"/>
      <c r="OXW7" s="193"/>
      <c r="OXX7" s="193"/>
      <c r="OXY7" s="193"/>
      <c r="OXZ7" s="193"/>
      <c r="OYA7" s="193"/>
      <c r="OYB7" s="193"/>
      <c r="OYC7" s="193"/>
      <c r="OYD7" s="193"/>
      <c r="OYE7" s="193"/>
      <c r="OYF7" s="193"/>
      <c r="OYG7" s="193"/>
      <c r="OYH7" s="193"/>
      <c r="OYI7" s="193"/>
      <c r="OYJ7" s="193"/>
      <c r="OYK7" s="193"/>
      <c r="OYL7" s="193"/>
      <c r="OYM7" s="193"/>
      <c r="OYN7" s="193"/>
      <c r="OYO7" s="193"/>
      <c r="OYP7" s="193"/>
      <c r="OYQ7" s="193"/>
      <c r="OYR7" s="193"/>
      <c r="OYS7" s="193"/>
      <c r="OYT7" s="193"/>
      <c r="OYU7" s="193"/>
      <c r="OYV7" s="193"/>
      <c r="OYW7" s="193"/>
      <c r="OYX7" s="193"/>
      <c r="OYY7" s="193"/>
      <c r="OYZ7" s="193"/>
      <c r="OZA7" s="193"/>
      <c r="OZB7" s="193"/>
      <c r="OZC7" s="193"/>
      <c r="OZD7" s="193"/>
      <c r="OZE7" s="193"/>
      <c r="OZF7" s="193"/>
      <c r="OZG7" s="193"/>
      <c r="OZH7" s="193"/>
      <c r="OZI7" s="193"/>
      <c r="OZJ7" s="193"/>
      <c r="OZK7" s="193"/>
      <c r="OZL7" s="193"/>
      <c r="OZM7" s="193"/>
      <c r="OZN7" s="193"/>
      <c r="OZO7" s="193"/>
      <c r="OZP7" s="193"/>
      <c r="OZQ7" s="193"/>
      <c r="OZR7" s="193"/>
      <c r="OZS7" s="193"/>
      <c r="OZT7" s="193"/>
      <c r="OZU7" s="193"/>
      <c r="OZV7" s="193"/>
      <c r="OZW7" s="193"/>
      <c r="OZX7" s="193"/>
      <c r="OZY7" s="193"/>
      <c r="OZZ7" s="193"/>
      <c r="PAA7" s="193"/>
      <c r="PAB7" s="193"/>
      <c r="PAC7" s="193"/>
      <c r="PAD7" s="193"/>
      <c r="PAE7" s="193"/>
      <c r="PAF7" s="193"/>
      <c r="PAG7" s="193"/>
      <c r="PAH7" s="193"/>
      <c r="PAI7" s="193"/>
      <c r="PAJ7" s="193"/>
      <c r="PAK7" s="193"/>
      <c r="PAL7" s="193"/>
      <c r="PAM7" s="193"/>
      <c r="PAN7" s="193"/>
      <c r="PAO7" s="193"/>
      <c r="PAP7" s="193"/>
      <c r="PAQ7" s="193"/>
      <c r="PAR7" s="193"/>
      <c r="PAS7" s="193"/>
      <c r="PAT7" s="193"/>
      <c r="PAU7" s="193"/>
      <c r="PAV7" s="193"/>
      <c r="PAW7" s="193"/>
      <c r="PAX7" s="193"/>
      <c r="PAY7" s="193"/>
      <c r="PAZ7" s="193"/>
      <c r="PBA7" s="193"/>
      <c r="PBB7" s="193"/>
      <c r="PBC7" s="193"/>
      <c r="PBD7" s="193"/>
      <c r="PBE7" s="193"/>
      <c r="PBF7" s="193"/>
      <c r="PBG7" s="193"/>
      <c r="PBH7" s="193"/>
      <c r="PBI7" s="193"/>
      <c r="PBJ7" s="193"/>
      <c r="PBK7" s="193"/>
      <c r="PBL7" s="193"/>
      <c r="PBM7" s="193"/>
      <c r="PBN7" s="193"/>
      <c r="PBO7" s="193"/>
      <c r="PBP7" s="193"/>
      <c r="PBQ7" s="193"/>
      <c r="PBR7" s="193"/>
      <c r="PBS7" s="193"/>
      <c r="PBT7" s="193"/>
      <c r="PBU7" s="193"/>
      <c r="PBV7" s="193"/>
      <c r="PBW7" s="193"/>
      <c r="PBX7" s="193"/>
      <c r="PBY7" s="193"/>
      <c r="PBZ7" s="193"/>
      <c r="PCA7" s="193"/>
      <c r="PCB7" s="193"/>
      <c r="PCC7" s="193"/>
      <c r="PCD7" s="193"/>
      <c r="PCE7" s="193"/>
      <c r="PCF7" s="193"/>
      <c r="PCG7" s="193"/>
      <c r="PCH7" s="193"/>
      <c r="PCI7" s="193"/>
      <c r="PCJ7" s="193"/>
      <c r="PCK7" s="193"/>
      <c r="PCL7" s="193"/>
      <c r="PCM7" s="193"/>
      <c r="PCN7" s="193"/>
      <c r="PCO7" s="193"/>
      <c r="PCP7" s="193"/>
      <c r="PCQ7" s="193"/>
      <c r="PCR7" s="193"/>
      <c r="PCS7" s="193"/>
      <c r="PCT7" s="193"/>
      <c r="PCU7" s="193"/>
      <c r="PCV7" s="193"/>
      <c r="PCW7" s="193"/>
      <c r="PCX7" s="193"/>
      <c r="PCY7" s="193"/>
      <c r="PCZ7" s="193"/>
      <c r="PDA7" s="193"/>
      <c r="PDB7" s="193"/>
      <c r="PDC7" s="193"/>
      <c r="PDD7" s="193"/>
      <c r="PDE7" s="193"/>
      <c r="PDF7" s="193"/>
      <c r="PDG7" s="193"/>
      <c r="PDH7" s="193"/>
      <c r="PDI7" s="193"/>
      <c r="PDJ7" s="193"/>
      <c r="PDK7" s="193"/>
      <c r="PDL7" s="193"/>
      <c r="PDM7" s="193"/>
      <c r="PDN7" s="193"/>
      <c r="PDO7" s="193"/>
      <c r="PDP7" s="193"/>
      <c r="PDQ7" s="193"/>
      <c r="PDR7" s="193"/>
      <c r="PDS7" s="193"/>
      <c r="PDT7" s="193"/>
      <c r="PDU7" s="193"/>
      <c r="PDV7" s="193"/>
      <c r="PDW7" s="193"/>
      <c r="PDX7" s="193"/>
      <c r="PDY7" s="193"/>
      <c r="PDZ7" s="193"/>
      <c r="PEA7" s="193"/>
      <c r="PEB7" s="193"/>
      <c r="PEC7" s="193"/>
      <c r="PED7" s="193"/>
      <c r="PEE7" s="193"/>
      <c r="PEF7" s="193"/>
      <c r="PEG7" s="193"/>
      <c r="PEH7" s="193"/>
      <c r="PEI7" s="193"/>
      <c r="PEJ7" s="193"/>
      <c r="PEK7" s="193"/>
      <c r="PEL7" s="193"/>
      <c r="PEM7" s="193"/>
      <c r="PEN7" s="193"/>
      <c r="PEO7" s="193"/>
      <c r="PEP7" s="193"/>
      <c r="PEQ7" s="193"/>
      <c r="PER7" s="193"/>
      <c r="PES7" s="193"/>
      <c r="PET7" s="193"/>
      <c r="PEU7" s="193"/>
      <c r="PEV7" s="193"/>
      <c r="PEW7" s="193"/>
      <c r="PEX7" s="193"/>
      <c r="PEY7" s="193"/>
      <c r="PEZ7" s="193"/>
      <c r="PFA7" s="193"/>
      <c r="PFB7" s="193"/>
      <c r="PFC7" s="193"/>
      <c r="PFD7" s="193"/>
      <c r="PFE7" s="193"/>
      <c r="PFF7" s="193"/>
      <c r="PFG7" s="193"/>
      <c r="PFH7" s="193"/>
      <c r="PFI7" s="193"/>
      <c r="PFJ7" s="193"/>
      <c r="PFK7" s="193"/>
      <c r="PFL7" s="193"/>
      <c r="PFM7" s="193"/>
      <c r="PFN7" s="193"/>
      <c r="PFO7" s="193"/>
      <c r="PFP7" s="193"/>
      <c r="PFQ7" s="193"/>
      <c r="PFR7" s="193"/>
      <c r="PFS7" s="193"/>
      <c r="PFT7" s="193"/>
      <c r="PFU7" s="193"/>
      <c r="PFV7" s="193"/>
      <c r="PFW7" s="193"/>
      <c r="PFX7" s="193"/>
      <c r="PFY7" s="193"/>
      <c r="PFZ7" s="193"/>
      <c r="PGA7" s="193"/>
      <c r="PGB7" s="193"/>
      <c r="PGC7" s="193"/>
      <c r="PGD7" s="193"/>
      <c r="PGE7" s="193"/>
      <c r="PGF7" s="193"/>
      <c r="PGG7" s="193"/>
      <c r="PGH7" s="193"/>
      <c r="PGI7" s="193"/>
      <c r="PGJ7" s="193"/>
      <c r="PGK7" s="193"/>
      <c r="PGL7" s="193"/>
      <c r="PGM7" s="193"/>
      <c r="PGN7" s="193"/>
      <c r="PGO7" s="193"/>
      <c r="PGP7" s="193"/>
      <c r="PGQ7" s="193"/>
      <c r="PGR7" s="193"/>
      <c r="PGS7" s="193"/>
      <c r="PGT7" s="193"/>
      <c r="PGU7" s="193"/>
      <c r="PGV7" s="193"/>
      <c r="PGW7" s="193"/>
      <c r="PGX7" s="193"/>
      <c r="PGY7" s="193"/>
      <c r="PGZ7" s="193"/>
      <c r="PHA7" s="193"/>
      <c r="PHB7" s="193"/>
      <c r="PHC7" s="193"/>
      <c r="PHD7" s="193"/>
      <c r="PHE7" s="193"/>
      <c r="PHF7" s="193"/>
      <c r="PHG7" s="193"/>
      <c r="PHH7" s="193"/>
      <c r="PHI7" s="193"/>
      <c r="PHJ7" s="193"/>
      <c r="PHK7" s="193"/>
      <c r="PHL7" s="193"/>
      <c r="PHM7" s="193"/>
      <c r="PHN7" s="193"/>
      <c r="PHO7" s="193"/>
      <c r="PHP7" s="193"/>
      <c r="PHQ7" s="193"/>
      <c r="PHR7" s="193"/>
      <c r="PHS7" s="193"/>
      <c r="PHT7" s="193"/>
      <c r="PHU7" s="193"/>
      <c r="PHV7" s="193"/>
      <c r="PHW7" s="193"/>
      <c r="PHX7" s="193"/>
      <c r="PHY7" s="193"/>
      <c r="PHZ7" s="193"/>
      <c r="PIA7" s="193"/>
      <c r="PIB7" s="193"/>
      <c r="PIC7" s="193"/>
      <c r="PID7" s="193"/>
      <c r="PIE7" s="193"/>
      <c r="PIF7" s="193"/>
      <c r="PIG7" s="193"/>
      <c r="PIH7" s="193"/>
      <c r="PII7" s="193"/>
      <c r="PIJ7" s="193"/>
      <c r="PIK7" s="193"/>
      <c r="PIL7" s="193"/>
      <c r="PIM7" s="193"/>
      <c r="PIN7" s="193"/>
      <c r="PIO7" s="193"/>
      <c r="PIP7" s="193"/>
      <c r="PIQ7" s="193"/>
      <c r="PIR7" s="193"/>
      <c r="PIS7" s="193"/>
      <c r="PIT7" s="193"/>
      <c r="PIU7" s="193"/>
      <c r="PIV7" s="193"/>
      <c r="PIW7" s="193"/>
      <c r="PIX7" s="193"/>
      <c r="PIY7" s="193"/>
      <c r="PIZ7" s="193"/>
      <c r="PJA7" s="193"/>
      <c r="PJB7" s="193"/>
      <c r="PJC7" s="193"/>
      <c r="PJD7" s="193"/>
      <c r="PJE7" s="193"/>
      <c r="PJF7" s="193"/>
      <c r="PJG7" s="193"/>
      <c r="PJH7" s="193"/>
      <c r="PJI7" s="193"/>
      <c r="PJJ7" s="193"/>
      <c r="PJK7" s="193"/>
      <c r="PJL7" s="193"/>
      <c r="PJM7" s="193"/>
      <c r="PJN7" s="193"/>
      <c r="PJO7" s="193"/>
      <c r="PJP7" s="193"/>
      <c r="PJQ7" s="193"/>
      <c r="PJR7" s="193"/>
      <c r="PJS7" s="193"/>
      <c r="PJT7" s="193"/>
      <c r="PJU7" s="193"/>
      <c r="PJV7" s="193"/>
      <c r="PJW7" s="193"/>
      <c r="PJX7" s="193"/>
      <c r="PJY7" s="193"/>
      <c r="PJZ7" s="193"/>
      <c r="PKA7" s="193"/>
      <c r="PKB7" s="193"/>
      <c r="PKC7" s="193"/>
      <c r="PKD7" s="193"/>
      <c r="PKE7" s="193"/>
      <c r="PKF7" s="193"/>
      <c r="PKG7" s="193"/>
      <c r="PKH7" s="193"/>
      <c r="PKI7" s="193"/>
      <c r="PKJ7" s="193"/>
      <c r="PKK7" s="193"/>
      <c r="PKL7" s="193"/>
      <c r="PKM7" s="193"/>
      <c r="PKN7" s="193"/>
      <c r="PKO7" s="193"/>
      <c r="PKP7" s="193"/>
      <c r="PKQ7" s="193"/>
      <c r="PKR7" s="193"/>
      <c r="PKS7" s="193"/>
      <c r="PKT7" s="193"/>
      <c r="PKU7" s="193"/>
      <c r="PKV7" s="193"/>
      <c r="PKW7" s="193"/>
      <c r="PKX7" s="193"/>
      <c r="PKY7" s="193"/>
      <c r="PKZ7" s="193"/>
      <c r="PLA7" s="193"/>
      <c r="PLB7" s="193"/>
      <c r="PLC7" s="193"/>
      <c r="PLD7" s="193"/>
      <c r="PLE7" s="193"/>
      <c r="PLF7" s="193"/>
      <c r="PLG7" s="193"/>
      <c r="PLH7" s="193"/>
      <c r="PLI7" s="193"/>
      <c r="PLJ7" s="193"/>
      <c r="PLK7" s="193"/>
      <c r="PLL7" s="193"/>
      <c r="PLM7" s="193"/>
      <c r="PLN7" s="193"/>
      <c r="PLO7" s="193"/>
      <c r="PLP7" s="193"/>
      <c r="PLQ7" s="193"/>
      <c r="PLR7" s="193"/>
      <c r="PLS7" s="193"/>
      <c r="PLT7" s="193"/>
      <c r="PLU7" s="193"/>
      <c r="PLV7" s="193"/>
      <c r="PLW7" s="193"/>
      <c r="PLX7" s="193"/>
      <c r="PLY7" s="193"/>
      <c r="PLZ7" s="193"/>
      <c r="PMA7" s="193"/>
      <c r="PMB7" s="193"/>
      <c r="PMC7" s="193"/>
      <c r="PMD7" s="193"/>
      <c r="PME7" s="193"/>
      <c r="PMF7" s="193"/>
      <c r="PMG7" s="193"/>
      <c r="PMH7" s="193"/>
      <c r="PMI7" s="193"/>
      <c r="PMJ7" s="193"/>
      <c r="PMK7" s="193"/>
      <c r="PML7" s="193"/>
      <c r="PMM7" s="193"/>
      <c r="PMN7" s="193"/>
      <c r="PMO7" s="193"/>
      <c r="PMP7" s="193"/>
      <c r="PMQ7" s="193"/>
      <c r="PMR7" s="193"/>
      <c r="PMS7" s="193"/>
      <c r="PMT7" s="193"/>
      <c r="PMU7" s="193"/>
      <c r="PMV7" s="193"/>
      <c r="PMW7" s="193"/>
      <c r="PMX7" s="193"/>
      <c r="PMY7" s="193"/>
      <c r="PMZ7" s="193"/>
      <c r="PNA7" s="193"/>
      <c r="PNB7" s="193"/>
      <c r="PNC7" s="193"/>
      <c r="PND7" s="193"/>
      <c r="PNE7" s="193"/>
      <c r="PNF7" s="193"/>
      <c r="PNG7" s="193"/>
      <c r="PNH7" s="193"/>
      <c r="PNI7" s="193"/>
      <c r="PNJ7" s="193"/>
      <c r="PNK7" s="193"/>
      <c r="PNL7" s="193"/>
      <c r="PNM7" s="193"/>
      <c r="PNN7" s="193"/>
      <c r="PNO7" s="193"/>
      <c r="PNP7" s="193"/>
      <c r="PNQ7" s="193"/>
      <c r="PNR7" s="193"/>
      <c r="PNS7" s="193"/>
      <c r="PNT7" s="193"/>
      <c r="PNU7" s="193"/>
      <c r="PNV7" s="193"/>
      <c r="PNW7" s="193"/>
      <c r="PNX7" s="193"/>
      <c r="PNY7" s="193"/>
      <c r="PNZ7" s="193"/>
      <c r="POA7" s="193"/>
      <c r="POB7" s="193"/>
      <c r="POC7" s="193"/>
      <c r="POD7" s="193"/>
      <c r="POE7" s="193"/>
      <c r="POF7" s="193"/>
      <c r="POG7" s="193"/>
      <c r="POH7" s="193"/>
      <c r="POI7" s="193"/>
      <c r="POJ7" s="193"/>
      <c r="POK7" s="193"/>
      <c r="POL7" s="193"/>
      <c r="POM7" s="193"/>
      <c r="PON7" s="193"/>
      <c r="POO7" s="193"/>
      <c r="POP7" s="193"/>
      <c r="POQ7" s="193"/>
      <c r="POR7" s="193"/>
      <c r="POS7" s="193"/>
      <c r="POT7" s="193"/>
      <c r="POU7" s="193"/>
      <c r="POV7" s="193"/>
      <c r="POW7" s="193"/>
      <c r="POX7" s="193"/>
      <c r="POY7" s="193"/>
      <c r="POZ7" s="193"/>
      <c r="PPA7" s="193"/>
      <c r="PPB7" s="193"/>
      <c r="PPC7" s="193"/>
      <c r="PPD7" s="193"/>
      <c r="PPE7" s="193"/>
      <c r="PPF7" s="193"/>
      <c r="PPG7" s="193"/>
      <c r="PPH7" s="193"/>
      <c r="PPI7" s="193"/>
      <c r="PPJ7" s="193"/>
      <c r="PPK7" s="193"/>
      <c r="PPL7" s="193"/>
      <c r="PPM7" s="193"/>
      <c r="PPN7" s="193"/>
      <c r="PPO7" s="193"/>
      <c r="PPP7" s="193"/>
      <c r="PPQ7" s="193"/>
      <c r="PPR7" s="193"/>
      <c r="PPS7" s="193"/>
      <c r="PPT7" s="193"/>
      <c r="PPU7" s="193"/>
      <c r="PPV7" s="193"/>
      <c r="PPW7" s="193"/>
      <c r="PPX7" s="193"/>
      <c r="PPY7" s="193"/>
      <c r="PPZ7" s="193"/>
      <c r="PQA7" s="193"/>
      <c r="PQB7" s="193"/>
      <c r="PQC7" s="193"/>
      <c r="PQD7" s="193"/>
      <c r="PQE7" s="193"/>
      <c r="PQF7" s="193"/>
      <c r="PQG7" s="193"/>
      <c r="PQH7" s="193"/>
      <c r="PQI7" s="193"/>
      <c r="PQJ7" s="193"/>
      <c r="PQK7" s="193"/>
      <c r="PQL7" s="193"/>
      <c r="PQM7" s="193"/>
      <c r="PQN7" s="193"/>
      <c r="PQO7" s="193"/>
      <c r="PQP7" s="193"/>
      <c r="PQQ7" s="193"/>
      <c r="PQR7" s="193"/>
      <c r="PQS7" s="193"/>
      <c r="PQT7" s="193"/>
      <c r="PQU7" s="193"/>
      <c r="PQV7" s="193"/>
      <c r="PQW7" s="193"/>
      <c r="PQX7" s="193"/>
      <c r="PQY7" s="193"/>
      <c r="PQZ7" s="193"/>
      <c r="PRA7" s="193"/>
      <c r="PRB7" s="193"/>
      <c r="PRC7" s="193"/>
      <c r="PRD7" s="193"/>
      <c r="PRE7" s="193"/>
      <c r="PRF7" s="193"/>
      <c r="PRG7" s="193"/>
      <c r="PRH7" s="193"/>
      <c r="PRI7" s="193"/>
      <c r="PRJ7" s="193"/>
      <c r="PRK7" s="193"/>
      <c r="PRL7" s="193"/>
      <c r="PRM7" s="193"/>
      <c r="PRN7" s="193"/>
      <c r="PRO7" s="193"/>
      <c r="PRP7" s="193"/>
      <c r="PRQ7" s="193"/>
      <c r="PRR7" s="193"/>
      <c r="PRS7" s="193"/>
      <c r="PRT7" s="193"/>
      <c r="PRU7" s="193"/>
      <c r="PRV7" s="193"/>
      <c r="PRW7" s="193"/>
      <c r="PRX7" s="193"/>
      <c r="PRY7" s="193"/>
      <c r="PRZ7" s="193"/>
      <c r="PSA7" s="193"/>
      <c r="PSB7" s="193"/>
      <c r="PSC7" s="193"/>
      <c r="PSD7" s="193"/>
      <c r="PSE7" s="193"/>
      <c r="PSF7" s="193"/>
      <c r="PSG7" s="193"/>
      <c r="PSH7" s="193"/>
      <c r="PSI7" s="193"/>
      <c r="PSJ7" s="193"/>
      <c r="PSK7" s="193"/>
      <c r="PSL7" s="193"/>
      <c r="PSM7" s="193"/>
      <c r="PSN7" s="193"/>
      <c r="PSO7" s="193"/>
      <c r="PSP7" s="193"/>
      <c r="PSQ7" s="193"/>
      <c r="PSR7" s="193"/>
      <c r="PSS7" s="193"/>
      <c r="PST7" s="193"/>
      <c r="PSU7" s="193"/>
      <c r="PSV7" s="193"/>
      <c r="PSW7" s="193"/>
      <c r="PSX7" s="193"/>
      <c r="PSY7" s="193"/>
      <c r="PSZ7" s="193"/>
      <c r="PTA7" s="193"/>
      <c r="PTB7" s="193"/>
      <c r="PTC7" s="193"/>
      <c r="PTD7" s="193"/>
      <c r="PTE7" s="193"/>
      <c r="PTF7" s="193"/>
      <c r="PTG7" s="193"/>
      <c r="PTH7" s="193"/>
      <c r="PTI7" s="193"/>
      <c r="PTJ7" s="193"/>
      <c r="PTK7" s="193"/>
      <c r="PTL7" s="193"/>
      <c r="PTM7" s="193"/>
      <c r="PTN7" s="193"/>
      <c r="PTO7" s="193"/>
      <c r="PTP7" s="193"/>
      <c r="PTQ7" s="193"/>
      <c r="PTR7" s="193"/>
      <c r="PTS7" s="193"/>
      <c r="PTT7" s="193"/>
      <c r="PTU7" s="193"/>
      <c r="PTV7" s="193"/>
      <c r="PTW7" s="193"/>
      <c r="PTX7" s="193"/>
      <c r="PTY7" s="193"/>
      <c r="PTZ7" s="193"/>
      <c r="PUA7" s="193"/>
      <c r="PUB7" s="193"/>
      <c r="PUC7" s="193"/>
      <c r="PUD7" s="193"/>
      <c r="PUE7" s="193"/>
      <c r="PUF7" s="193"/>
      <c r="PUG7" s="193"/>
      <c r="PUH7" s="193"/>
      <c r="PUI7" s="193"/>
      <c r="PUJ7" s="193"/>
      <c r="PUK7" s="193"/>
      <c r="PUL7" s="193"/>
      <c r="PUM7" s="193"/>
      <c r="PUN7" s="193"/>
      <c r="PUO7" s="193"/>
      <c r="PUP7" s="193"/>
      <c r="PUQ7" s="193"/>
      <c r="PUR7" s="193"/>
      <c r="PUS7" s="193"/>
      <c r="PUT7" s="193"/>
      <c r="PUU7" s="193"/>
      <c r="PUV7" s="193"/>
      <c r="PUW7" s="193"/>
      <c r="PUX7" s="193"/>
      <c r="PUY7" s="193"/>
      <c r="PUZ7" s="193"/>
      <c r="PVA7" s="193"/>
      <c r="PVB7" s="193"/>
      <c r="PVC7" s="193"/>
      <c r="PVD7" s="193"/>
      <c r="PVE7" s="193"/>
      <c r="PVF7" s="193"/>
      <c r="PVG7" s="193"/>
      <c r="PVH7" s="193"/>
      <c r="PVI7" s="193"/>
      <c r="PVJ7" s="193"/>
      <c r="PVK7" s="193"/>
      <c r="PVL7" s="193"/>
      <c r="PVM7" s="193"/>
      <c r="PVN7" s="193"/>
      <c r="PVO7" s="193"/>
      <c r="PVP7" s="193"/>
      <c r="PVQ7" s="193"/>
      <c r="PVR7" s="193"/>
      <c r="PVS7" s="193"/>
      <c r="PVT7" s="193"/>
      <c r="PVU7" s="193"/>
      <c r="PVV7" s="193"/>
      <c r="PVW7" s="193"/>
      <c r="PVX7" s="193"/>
      <c r="PVY7" s="193"/>
      <c r="PVZ7" s="193"/>
      <c r="PWA7" s="193"/>
      <c r="PWB7" s="193"/>
      <c r="PWC7" s="193"/>
      <c r="PWD7" s="193"/>
      <c r="PWE7" s="193"/>
      <c r="PWF7" s="193"/>
      <c r="PWG7" s="193"/>
      <c r="PWH7" s="193"/>
      <c r="PWI7" s="193"/>
      <c r="PWJ7" s="193"/>
      <c r="PWK7" s="193"/>
      <c r="PWL7" s="193"/>
      <c r="PWM7" s="193"/>
      <c r="PWN7" s="193"/>
      <c r="PWO7" s="193"/>
      <c r="PWP7" s="193"/>
      <c r="PWQ7" s="193"/>
      <c r="PWR7" s="193"/>
      <c r="PWS7" s="193"/>
      <c r="PWT7" s="193"/>
      <c r="PWU7" s="193"/>
      <c r="PWV7" s="193"/>
      <c r="PWW7" s="193"/>
      <c r="PWX7" s="193"/>
      <c r="PWY7" s="193"/>
      <c r="PWZ7" s="193"/>
      <c r="PXA7" s="193"/>
      <c r="PXB7" s="193"/>
      <c r="PXC7" s="193"/>
      <c r="PXD7" s="193"/>
      <c r="PXE7" s="193"/>
      <c r="PXF7" s="193"/>
      <c r="PXG7" s="193"/>
      <c r="PXH7" s="193"/>
      <c r="PXI7" s="193"/>
      <c r="PXJ7" s="193"/>
      <c r="PXK7" s="193"/>
      <c r="PXL7" s="193"/>
      <c r="PXM7" s="193"/>
      <c r="PXN7" s="193"/>
      <c r="PXO7" s="193"/>
      <c r="PXP7" s="193"/>
      <c r="PXQ7" s="193"/>
      <c r="PXR7" s="193"/>
      <c r="PXS7" s="193"/>
      <c r="PXT7" s="193"/>
      <c r="PXU7" s="193"/>
      <c r="PXV7" s="193"/>
      <c r="PXW7" s="193"/>
      <c r="PXX7" s="193"/>
      <c r="PXY7" s="193"/>
      <c r="PXZ7" s="193"/>
      <c r="PYA7" s="193"/>
      <c r="PYB7" s="193"/>
      <c r="PYC7" s="193"/>
      <c r="PYD7" s="193"/>
      <c r="PYE7" s="193"/>
      <c r="PYF7" s="193"/>
      <c r="PYG7" s="193"/>
      <c r="PYH7" s="193"/>
      <c r="PYI7" s="193"/>
      <c r="PYJ7" s="193"/>
      <c r="PYK7" s="193"/>
      <c r="PYL7" s="193"/>
      <c r="PYM7" s="193"/>
      <c r="PYN7" s="193"/>
      <c r="PYO7" s="193"/>
      <c r="PYP7" s="193"/>
      <c r="PYQ7" s="193"/>
      <c r="PYR7" s="193"/>
      <c r="PYS7" s="193"/>
      <c r="PYT7" s="193"/>
      <c r="PYU7" s="193"/>
      <c r="PYV7" s="193"/>
      <c r="PYW7" s="193"/>
      <c r="PYX7" s="193"/>
      <c r="PYY7" s="193"/>
      <c r="PYZ7" s="193"/>
      <c r="PZA7" s="193"/>
      <c r="PZB7" s="193"/>
      <c r="PZC7" s="193"/>
      <c r="PZD7" s="193"/>
      <c r="PZE7" s="193"/>
      <c r="PZF7" s="193"/>
      <c r="PZG7" s="193"/>
      <c r="PZH7" s="193"/>
      <c r="PZI7" s="193"/>
      <c r="PZJ7" s="193"/>
      <c r="PZK7" s="193"/>
      <c r="PZL7" s="193"/>
      <c r="PZM7" s="193"/>
      <c r="PZN7" s="193"/>
      <c r="PZO7" s="193"/>
      <c r="PZP7" s="193"/>
      <c r="PZQ7" s="193"/>
      <c r="PZR7" s="193"/>
      <c r="PZS7" s="193"/>
      <c r="PZT7" s="193"/>
      <c r="PZU7" s="193"/>
      <c r="PZV7" s="193"/>
      <c r="PZW7" s="193"/>
      <c r="PZX7" s="193"/>
      <c r="PZY7" s="193"/>
      <c r="PZZ7" s="193"/>
      <c r="QAA7" s="193"/>
      <c r="QAB7" s="193"/>
      <c r="QAC7" s="193"/>
      <c r="QAD7" s="193"/>
      <c r="QAE7" s="193"/>
      <c r="QAF7" s="193"/>
      <c r="QAG7" s="193"/>
      <c r="QAH7" s="193"/>
      <c r="QAI7" s="193"/>
      <c r="QAJ7" s="193"/>
      <c r="QAK7" s="193"/>
      <c r="QAL7" s="193"/>
      <c r="QAM7" s="193"/>
      <c r="QAN7" s="193"/>
      <c r="QAO7" s="193"/>
      <c r="QAP7" s="193"/>
      <c r="QAQ7" s="193"/>
      <c r="QAR7" s="193"/>
      <c r="QAS7" s="193"/>
      <c r="QAT7" s="193"/>
      <c r="QAU7" s="193"/>
      <c r="QAV7" s="193"/>
      <c r="QAW7" s="193"/>
      <c r="QAX7" s="193"/>
      <c r="QAY7" s="193"/>
      <c r="QAZ7" s="193"/>
      <c r="QBA7" s="193"/>
      <c r="QBB7" s="193"/>
      <c r="QBC7" s="193"/>
      <c r="QBD7" s="193"/>
      <c r="QBE7" s="193"/>
      <c r="QBF7" s="193"/>
      <c r="QBG7" s="193"/>
      <c r="QBH7" s="193"/>
      <c r="QBI7" s="193"/>
      <c r="QBJ7" s="193"/>
      <c r="QBK7" s="193"/>
      <c r="QBL7" s="193"/>
      <c r="QBM7" s="193"/>
      <c r="QBN7" s="193"/>
      <c r="QBO7" s="193"/>
      <c r="QBP7" s="193"/>
      <c r="QBQ7" s="193"/>
      <c r="QBR7" s="193"/>
      <c r="QBS7" s="193"/>
      <c r="QBT7" s="193"/>
      <c r="QBU7" s="193"/>
      <c r="QBV7" s="193"/>
      <c r="QBW7" s="193"/>
      <c r="QBX7" s="193"/>
      <c r="QBY7" s="193"/>
      <c r="QBZ7" s="193"/>
      <c r="QCA7" s="193"/>
      <c r="QCB7" s="193"/>
      <c r="QCC7" s="193"/>
      <c r="QCD7" s="193"/>
      <c r="QCE7" s="193"/>
      <c r="QCF7" s="193"/>
      <c r="QCG7" s="193"/>
      <c r="QCH7" s="193"/>
      <c r="QCI7" s="193"/>
      <c r="QCJ7" s="193"/>
      <c r="QCK7" s="193"/>
      <c r="QCL7" s="193"/>
      <c r="QCM7" s="193"/>
      <c r="QCN7" s="193"/>
      <c r="QCO7" s="193"/>
      <c r="QCP7" s="193"/>
      <c r="QCQ7" s="193"/>
      <c r="QCR7" s="193"/>
      <c r="QCS7" s="193"/>
      <c r="QCT7" s="193"/>
      <c r="QCU7" s="193"/>
      <c r="QCV7" s="193"/>
      <c r="QCW7" s="193"/>
      <c r="QCX7" s="193"/>
      <c r="QCY7" s="193"/>
      <c r="QCZ7" s="193"/>
      <c r="QDA7" s="193"/>
      <c r="QDB7" s="193"/>
      <c r="QDC7" s="193"/>
      <c r="QDD7" s="193"/>
      <c r="QDE7" s="193"/>
      <c r="QDF7" s="193"/>
      <c r="QDG7" s="193"/>
      <c r="QDH7" s="193"/>
      <c r="QDI7" s="193"/>
      <c r="QDJ7" s="193"/>
      <c r="QDK7" s="193"/>
      <c r="QDL7" s="193"/>
      <c r="QDM7" s="193"/>
      <c r="QDN7" s="193"/>
      <c r="QDO7" s="193"/>
      <c r="QDP7" s="193"/>
      <c r="QDQ7" s="193"/>
      <c r="QDR7" s="193"/>
      <c r="QDS7" s="193"/>
      <c r="QDT7" s="193"/>
      <c r="QDU7" s="193"/>
      <c r="QDV7" s="193"/>
      <c r="QDW7" s="193"/>
      <c r="QDX7" s="193"/>
      <c r="QDY7" s="193"/>
      <c r="QDZ7" s="193"/>
      <c r="QEA7" s="193"/>
      <c r="QEB7" s="193"/>
      <c r="QEC7" s="193"/>
      <c r="QED7" s="193"/>
      <c r="QEE7" s="193"/>
      <c r="QEF7" s="193"/>
      <c r="QEG7" s="193"/>
      <c r="QEH7" s="193"/>
      <c r="QEI7" s="193"/>
      <c r="QEJ7" s="193"/>
      <c r="QEK7" s="193"/>
      <c r="QEL7" s="193"/>
      <c r="QEM7" s="193"/>
      <c r="QEN7" s="193"/>
      <c r="QEO7" s="193"/>
      <c r="QEP7" s="193"/>
      <c r="QEQ7" s="193"/>
      <c r="QER7" s="193"/>
      <c r="QES7" s="193"/>
      <c r="QET7" s="193"/>
      <c r="QEU7" s="193"/>
      <c r="QEV7" s="193"/>
      <c r="QEW7" s="193"/>
      <c r="QEX7" s="193"/>
      <c r="QEY7" s="193"/>
      <c r="QEZ7" s="193"/>
      <c r="QFA7" s="193"/>
      <c r="QFB7" s="193"/>
      <c r="QFC7" s="193"/>
      <c r="QFD7" s="193"/>
      <c r="QFE7" s="193"/>
      <c r="QFF7" s="193"/>
      <c r="QFG7" s="193"/>
      <c r="QFH7" s="193"/>
      <c r="QFI7" s="193"/>
      <c r="QFJ7" s="193"/>
      <c r="QFK7" s="193"/>
      <c r="QFL7" s="193"/>
      <c r="QFM7" s="193"/>
      <c r="QFN7" s="193"/>
      <c r="QFO7" s="193"/>
      <c r="QFP7" s="193"/>
      <c r="QFQ7" s="193"/>
      <c r="QFR7" s="193"/>
      <c r="QFS7" s="193"/>
      <c r="QFT7" s="193"/>
      <c r="QFU7" s="193"/>
      <c r="QFV7" s="193"/>
      <c r="QFW7" s="193"/>
      <c r="QFX7" s="193"/>
      <c r="QFY7" s="193"/>
      <c r="QFZ7" s="193"/>
      <c r="QGA7" s="193"/>
      <c r="QGB7" s="193"/>
      <c r="QGC7" s="193"/>
      <c r="QGD7" s="193"/>
      <c r="QGE7" s="193"/>
      <c r="QGF7" s="193"/>
      <c r="QGG7" s="193"/>
      <c r="QGH7" s="193"/>
      <c r="QGI7" s="193"/>
      <c r="QGJ7" s="193"/>
      <c r="QGK7" s="193"/>
      <c r="QGL7" s="193"/>
      <c r="QGM7" s="193"/>
      <c r="QGN7" s="193"/>
      <c r="QGO7" s="193"/>
      <c r="QGP7" s="193"/>
      <c r="QGQ7" s="193"/>
      <c r="QGR7" s="193"/>
      <c r="QGS7" s="193"/>
      <c r="QGT7" s="193"/>
      <c r="QGU7" s="193"/>
      <c r="QGV7" s="193"/>
      <c r="QGW7" s="193"/>
      <c r="QGX7" s="193"/>
      <c r="QGY7" s="193"/>
      <c r="QGZ7" s="193"/>
      <c r="QHA7" s="193"/>
      <c r="QHB7" s="193"/>
      <c r="QHC7" s="193"/>
      <c r="QHD7" s="193"/>
      <c r="QHE7" s="193"/>
      <c r="QHF7" s="193"/>
      <c r="QHG7" s="193"/>
      <c r="QHH7" s="193"/>
      <c r="QHI7" s="193"/>
      <c r="QHJ7" s="193"/>
      <c r="QHK7" s="193"/>
      <c r="QHL7" s="193"/>
      <c r="QHM7" s="193"/>
      <c r="QHN7" s="193"/>
      <c r="QHO7" s="193"/>
      <c r="QHP7" s="193"/>
      <c r="QHQ7" s="193"/>
      <c r="QHR7" s="193"/>
      <c r="QHS7" s="193"/>
      <c r="QHT7" s="193"/>
      <c r="QHU7" s="193"/>
      <c r="QHV7" s="193"/>
      <c r="QHW7" s="193"/>
      <c r="QHX7" s="193"/>
      <c r="QHY7" s="193"/>
      <c r="QHZ7" s="193"/>
      <c r="QIA7" s="193"/>
      <c r="QIB7" s="193"/>
      <c r="QIC7" s="193"/>
      <c r="QID7" s="193"/>
      <c r="QIE7" s="193"/>
      <c r="QIF7" s="193"/>
      <c r="QIG7" s="193"/>
      <c r="QIH7" s="193"/>
      <c r="QII7" s="193"/>
      <c r="QIJ7" s="193"/>
      <c r="QIK7" s="193"/>
      <c r="QIL7" s="193"/>
      <c r="QIM7" s="193"/>
      <c r="QIN7" s="193"/>
      <c r="QIO7" s="193"/>
      <c r="QIP7" s="193"/>
      <c r="QIQ7" s="193"/>
      <c r="QIR7" s="193"/>
      <c r="QIS7" s="193"/>
      <c r="QIT7" s="193"/>
      <c r="QIU7" s="193"/>
      <c r="QIV7" s="193"/>
      <c r="QIW7" s="193"/>
      <c r="QIX7" s="193"/>
      <c r="QIY7" s="193"/>
      <c r="QIZ7" s="193"/>
      <c r="QJA7" s="193"/>
      <c r="QJB7" s="193"/>
      <c r="QJC7" s="193"/>
      <c r="QJD7" s="193"/>
      <c r="QJE7" s="193"/>
      <c r="QJF7" s="193"/>
      <c r="QJG7" s="193"/>
      <c r="QJH7" s="193"/>
      <c r="QJI7" s="193"/>
      <c r="QJJ7" s="193"/>
      <c r="QJK7" s="193"/>
      <c r="QJL7" s="193"/>
      <c r="QJM7" s="193"/>
      <c r="QJN7" s="193"/>
      <c r="QJO7" s="193"/>
      <c r="QJP7" s="193"/>
      <c r="QJQ7" s="193"/>
      <c r="QJR7" s="193"/>
      <c r="QJS7" s="193"/>
      <c r="QJT7" s="193"/>
      <c r="QJU7" s="193"/>
      <c r="QJV7" s="193"/>
      <c r="QJW7" s="193"/>
      <c r="QJX7" s="193"/>
      <c r="QJY7" s="193"/>
      <c r="QJZ7" s="193"/>
      <c r="QKA7" s="193"/>
      <c r="QKB7" s="193"/>
      <c r="QKC7" s="193"/>
      <c r="QKD7" s="193"/>
      <c r="QKE7" s="193"/>
      <c r="QKF7" s="193"/>
      <c r="QKG7" s="193"/>
      <c r="QKH7" s="193"/>
      <c r="QKI7" s="193"/>
      <c r="QKJ7" s="193"/>
      <c r="QKK7" s="193"/>
      <c r="QKL7" s="193"/>
      <c r="QKM7" s="193"/>
      <c r="QKN7" s="193"/>
      <c r="QKO7" s="193"/>
      <c r="QKP7" s="193"/>
      <c r="QKQ7" s="193"/>
      <c r="QKR7" s="193"/>
      <c r="QKS7" s="193"/>
      <c r="QKT7" s="193"/>
      <c r="QKU7" s="193"/>
      <c r="QKV7" s="193"/>
      <c r="QKW7" s="193"/>
      <c r="QKX7" s="193"/>
      <c r="QKY7" s="193"/>
      <c r="QKZ7" s="193"/>
      <c r="QLA7" s="193"/>
      <c r="QLB7" s="193"/>
      <c r="QLC7" s="193"/>
      <c r="QLD7" s="193"/>
      <c r="QLE7" s="193"/>
      <c r="QLF7" s="193"/>
      <c r="QLG7" s="193"/>
      <c r="QLH7" s="193"/>
      <c r="QLI7" s="193"/>
      <c r="QLJ7" s="193"/>
      <c r="QLK7" s="193"/>
      <c r="QLL7" s="193"/>
      <c r="QLM7" s="193"/>
      <c r="QLN7" s="193"/>
      <c r="QLO7" s="193"/>
      <c r="QLP7" s="193"/>
      <c r="QLQ7" s="193"/>
      <c r="QLR7" s="193"/>
      <c r="QLS7" s="193"/>
      <c r="QLT7" s="193"/>
      <c r="QLU7" s="193"/>
      <c r="QLV7" s="193"/>
      <c r="QLW7" s="193"/>
      <c r="QLX7" s="193"/>
      <c r="QLY7" s="193"/>
      <c r="QLZ7" s="193"/>
      <c r="QMA7" s="193"/>
      <c r="QMB7" s="193"/>
      <c r="QMC7" s="193"/>
      <c r="QMD7" s="193"/>
      <c r="QME7" s="193"/>
      <c r="QMF7" s="193"/>
      <c r="QMG7" s="193"/>
      <c r="QMH7" s="193"/>
      <c r="QMI7" s="193"/>
      <c r="QMJ7" s="193"/>
      <c r="QMK7" s="193"/>
      <c r="QML7" s="193"/>
      <c r="QMM7" s="193"/>
      <c r="QMN7" s="193"/>
      <c r="QMO7" s="193"/>
      <c r="QMP7" s="193"/>
      <c r="QMQ7" s="193"/>
      <c r="QMR7" s="193"/>
      <c r="QMS7" s="193"/>
      <c r="QMT7" s="193"/>
      <c r="QMU7" s="193"/>
      <c r="QMV7" s="193"/>
      <c r="QMW7" s="193"/>
      <c r="QMX7" s="193"/>
      <c r="QMY7" s="193"/>
      <c r="QMZ7" s="193"/>
      <c r="QNA7" s="193"/>
      <c r="QNB7" s="193"/>
      <c r="QNC7" s="193"/>
      <c r="QND7" s="193"/>
      <c r="QNE7" s="193"/>
      <c r="QNF7" s="193"/>
      <c r="QNG7" s="193"/>
      <c r="QNH7" s="193"/>
      <c r="QNI7" s="193"/>
      <c r="QNJ7" s="193"/>
      <c r="QNK7" s="193"/>
      <c r="QNL7" s="193"/>
      <c r="QNM7" s="193"/>
      <c r="QNN7" s="193"/>
      <c r="QNO7" s="193"/>
      <c r="QNP7" s="193"/>
      <c r="QNQ7" s="193"/>
      <c r="QNR7" s="193"/>
      <c r="QNS7" s="193"/>
      <c r="QNT7" s="193"/>
      <c r="QNU7" s="193"/>
      <c r="QNV7" s="193"/>
      <c r="QNW7" s="193"/>
      <c r="QNX7" s="193"/>
      <c r="QNY7" s="193"/>
      <c r="QNZ7" s="193"/>
      <c r="QOA7" s="193"/>
      <c r="QOB7" s="193"/>
      <c r="QOC7" s="193"/>
      <c r="QOD7" s="193"/>
      <c r="QOE7" s="193"/>
      <c r="QOF7" s="193"/>
      <c r="QOG7" s="193"/>
      <c r="QOH7" s="193"/>
      <c r="QOI7" s="193"/>
      <c r="QOJ7" s="193"/>
      <c r="QOK7" s="193"/>
      <c r="QOL7" s="193"/>
      <c r="QOM7" s="193"/>
      <c r="QON7" s="193"/>
      <c r="QOO7" s="193"/>
      <c r="QOP7" s="193"/>
      <c r="QOQ7" s="193"/>
      <c r="QOR7" s="193"/>
      <c r="QOS7" s="193"/>
      <c r="QOT7" s="193"/>
      <c r="QOU7" s="193"/>
      <c r="QOV7" s="193"/>
      <c r="QOW7" s="193"/>
      <c r="QOX7" s="193"/>
      <c r="QOY7" s="193"/>
      <c r="QOZ7" s="193"/>
      <c r="QPA7" s="193"/>
      <c r="QPB7" s="193"/>
      <c r="QPC7" s="193"/>
      <c r="QPD7" s="193"/>
      <c r="QPE7" s="193"/>
      <c r="QPF7" s="193"/>
      <c r="QPG7" s="193"/>
      <c r="QPH7" s="193"/>
      <c r="QPI7" s="193"/>
      <c r="QPJ7" s="193"/>
      <c r="QPK7" s="193"/>
      <c r="QPL7" s="193"/>
      <c r="QPM7" s="193"/>
      <c r="QPN7" s="193"/>
      <c r="QPO7" s="193"/>
      <c r="QPP7" s="193"/>
      <c r="QPQ7" s="193"/>
      <c r="QPR7" s="193"/>
      <c r="QPS7" s="193"/>
      <c r="QPT7" s="193"/>
      <c r="QPU7" s="193"/>
      <c r="QPV7" s="193"/>
      <c r="QPW7" s="193"/>
      <c r="QPX7" s="193"/>
      <c r="QPY7" s="193"/>
      <c r="QPZ7" s="193"/>
      <c r="QQA7" s="193"/>
      <c r="QQB7" s="193"/>
      <c r="QQC7" s="193"/>
      <c r="QQD7" s="193"/>
      <c r="QQE7" s="193"/>
      <c r="QQF7" s="193"/>
      <c r="QQG7" s="193"/>
      <c r="QQH7" s="193"/>
      <c r="QQI7" s="193"/>
      <c r="QQJ7" s="193"/>
      <c r="QQK7" s="193"/>
      <c r="QQL7" s="193"/>
      <c r="QQM7" s="193"/>
      <c r="QQN7" s="193"/>
      <c r="QQO7" s="193"/>
      <c r="QQP7" s="193"/>
      <c r="QQQ7" s="193"/>
      <c r="QQR7" s="193"/>
      <c r="QQS7" s="193"/>
      <c r="QQT7" s="193"/>
      <c r="QQU7" s="193"/>
      <c r="QQV7" s="193"/>
      <c r="QQW7" s="193"/>
      <c r="QQX7" s="193"/>
      <c r="QQY7" s="193"/>
      <c r="QQZ7" s="193"/>
      <c r="QRA7" s="193"/>
      <c r="QRB7" s="193"/>
      <c r="QRC7" s="193"/>
      <c r="QRD7" s="193"/>
      <c r="QRE7" s="193"/>
      <c r="QRF7" s="193"/>
      <c r="QRG7" s="193"/>
      <c r="QRH7" s="193"/>
      <c r="QRI7" s="193"/>
      <c r="QRJ7" s="193"/>
      <c r="QRK7" s="193"/>
      <c r="QRL7" s="193"/>
      <c r="QRM7" s="193"/>
      <c r="QRN7" s="193"/>
      <c r="QRO7" s="193"/>
      <c r="QRP7" s="193"/>
      <c r="QRQ7" s="193"/>
      <c r="QRR7" s="193"/>
      <c r="QRS7" s="193"/>
      <c r="QRT7" s="193"/>
      <c r="QRU7" s="193"/>
      <c r="QRV7" s="193"/>
      <c r="QRW7" s="193"/>
      <c r="QRX7" s="193"/>
      <c r="QRY7" s="193"/>
      <c r="QRZ7" s="193"/>
      <c r="QSA7" s="193"/>
      <c r="QSB7" s="193"/>
      <c r="QSC7" s="193"/>
      <c r="QSD7" s="193"/>
      <c r="QSE7" s="193"/>
      <c r="QSF7" s="193"/>
      <c r="QSG7" s="193"/>
      <c r="QSH7" s="193"/>
      <c r="QSI7" s="193"/>
      <c r="QSJ7" s="193"/>
      <c r="QSK7" s="193"/>
      <c r="QSL7" s="193"/>
      <c r="QSM7" s="193"/>
      <c r="QSN7" s="193"/>
      <c r="QSO7" s="193"/>
      <c r="QSP7" s="193"/>
      <c r="QSQ7" s="193"/>
      <c r="QSR7" s="193"/>
      <c r="QSS7" s="193"/>
      <c r="QST7" s="193"/>
      <c r="QSU7" s="193"/>
      <c r="QSV7" s="193"/>
      <c r="QSW7" s="193"/>
      <c r="QSX7" s="193"/>
      <c r="QSY7" s="193"/>
      <c r="QSZ7" s="193"/>
      <c r="QTA7" s="193"/>
      <c r="QTB7" s="193"/>
      <c r="QTC7" s="193"/>
      <c r="QTD7" s="193"/>
      <c r="QTE7" s="193"/>
      <c r="QTF7" s="193"/>
      <c r="QTG7" s="193"/>
      <c r="QTH7" s="193"/>
      <c r="QTI7" s="193"/>
      <c r="QTJ7" s="193"/>
      <c r="QTK7" s="193"/>
      <c r="QTL7" s="193"/>
      <c r="QTM7" s="193"/>
      <c r="QTN7" s="193"/>
      <c r="QTO7" s="193"/>
      <c r="QTP7" s="193"/>
      <c r="QTQ7" s="193"/>
      <c r="QTR7" s="193"/>
      <c r="QTS7" s="193"/>
      <c r="QTT7" s="193"/>
      <c r="QTU7" s="193"/>
      <c r="QTV7" s="193"/>
      <c r="QTW7" s="193"/>
      <c r="QTX7" s="193"/>
      <c r="QTY7" s="193"/>
      <c r="QTZ7" s="193"/>
      <c r="QUA7" s="193"/>
      <c r="QUB7" s="193"/>
      <c r="QUC7" s="193"/>
      <c r="QUD7" s="193"/>
      <c r="QUE7" s="193"/>
      <c r="QUF7" s="193"/>
      <c r="QUG7" s="193"/>
      <c r="QUH7" s="193"/>
      <c r="QUI7" s="193"/>
      <c r="QUJ7" s="193"/>
      <c r="QUK7" s="193"/>
      <c r="QUL7" s="193"/>
      <c r="QUM7" s="193"/>
      <c r="QUN7" s="193"/>
      <c r="QUO7" s="193"/>
      <c r="QUP7" s="193"/>
      <c r="QUQ7" s="193"/>
      <c r="QUR7" s="193"/>
      <c r="QUS7" s="193"/>
      <c r="QUT7" s="193"/>
      <c r="QUU7" s="193"/>
      <c r="QUV7" s="193"/>
      <c r="QUW7" s="193"/>
      <c r="QUX7" s="193"/>
      <c r="QUY7" s="193"/>
      <c r="QUZ7" s="193"/>
      <c r="QVA7" s="193"/>
      <c r="QVB7" s="193"/>
      <c r="QVC7" s="193"/>
      <c r="QVD7" s="193"/>
      <c r="QVE7" s="193"/>
      <c r="QVF7" s="193"/>
      <c r="QVG7" s="193"/>
      <c r="QVH7" s="193"/>
      <c r="QVI7" s="193"/>
      <c r="QVJ7" s="193"/>
      <c r="QVK7" s="193"/>
      <c r="QVL7" s="193"/>
      <c r="QVM7" s="193"/>
      <c r="QVN7" s="193"/>
      <c r="QVO7" s="193"/>
      <c r="QVP7" s="193"/>
      <c r="QVQ7" s="193"/>
      <c r="QVR7" s="193"/>
      <c r="QVS7" s="193"/>
      <c r="QVT7" s="193"/>
      <c r="QVU7" s="193"/>
      <c r="QVV7" s="193"/>
      <c r="QVW7" s="193"/>
      <c r="QVX7" s="193"/>
      <c r="QVY7" s="193"/>
      <c r="QVZ7" s="193"/>
      <c r="QWA7" s="193"/>
      <c r="QWB7" s="193"/>
      <c r="QWC7" s="193"/>
      <c r="QWD7" s="193"/>
      <c r="QWE7" s="193"/>
      <c r="QWF7" s="193"/>
      <c r="QWG7" s="193"/>
      <c r="QWH7" s="193"/>
      <c r="QWI7" s="193"/>
      <c r="QWJ7" s="193"/>
      <c r="QWK7" s="193"/>
      <c r="QWL7" s="193"/>
      <c r="QWM7" s="193"/>
      <c r="QWN7" s="193"/>
      <c r="QWO7" s="193"/>
      <c r="QWP7" s="193"/>
      <c r="QWQ7" s="193"/>
      <c r="QWR7" s="193"/>
      <c r="QWS7" s="193"/>
      <c r="QWT7" s="193"/>
      <c r="QWU7" s="193"/>
      <c r="QWV7" s="193"/>
      <c r="QWW7" s="193"/>
      <c r="QWX7" s="193"/>
      <c r="QWY7" s="193"/>
      <c r="QWZ7" s="193"/>
      <c r="QXA7" s="193"/>
      <c r="QXB7" s="193"/>
      <c r="QXC7" s="193"/>
      <c r="QXD7" s="193"/>
      <c r="QXE7" s="193"/>
      <c r="QXF7" s="193"/>
      <c r="QXG7" s="193"/>
      <c r="QXH7" s="193"/>
      <c r="QXI7" s="193"/>
      <c r="QXJ7" s="193"/>
      <c r="QXK7" s="193"/>
      <c r="QXL7" s="193"/>
      <c r="QXM7" s="193"/>
      <c r="QXN7" s="193"/>
      <c r="QXO7" s="193"/>
      <c r="QXP7" s="193"/>
      <c r="QXQ7" s="193"/>
      <c r="QXR7" s="193"/>
      <c r="QXS7" s="193"/>
      <c r="QXT7" s="193"/>
      <c r="QXU7" s="193"/>
      <c r="QXV7" s="193"/>
      <c r="QXW7" s="193"/>
      <c r="QXX7" s="193"/>
      <c r="QXY7" s="193"/>
      <c r="QXZ7" s="193"/>
      <c r="QYA7" s="193"/>
      <c r="QYB7" s="193"/>
      <c r="QYC7" s="193"/>
      <c r="QYD7" s="193"/>
      <c r="QYE7" s="193"/>
      <c r="QYF7" s="193"/>
      <c r="QYG7" s="193"/>
      <c r="QYH7" s="193"/>
      <c r="QYI7" s="193"/>
      <c r="QYJ7" s="193"/>
      <c r="QYK7" s="193"/>
      <c r="QYL7" s="193"/>
      <c r="QYM7" s="193"/>
      <c r="QYN7" s="193"/>
      <c r="QYO7" s="193"/>
      <c r="QYP7" s="193"/>
      <c r="QYQ7" s="193"/>
      <c r="QYR7" s="193"/>
      <c r="QYS7" s="193"/>
      <c r="QYT7" s="193"/>
      <c r="QYU7" s="193"/>
      <c r="QYV7" s="193"/>
      <c r="QYW7" s="193"/>
      <c r="QYX7" s="193"/>
      <c r="QYY7" s="193"/>
      <c r="QYZ7" s="193"/>
      <c r="QZA7" s="193"/>
      <c r="QZB7" s="193"/>
      <c r="QZC7" s="193"/>
      <c r="QZD7" s="193"/>
      <c r="QZE7" s="193"/>
      <c r="QZF7" s="193"/>
      <c r="QZG7" s="193"/>
      <c r="QZH7" s="193"/>
      <c r="QZI7" s="193"/>
      <c r="QZJ7" s="193"/>
      <c r="QZK7" s="193"/>
      <c r="QZL7" s="193"/>
      <c r="QZM7" s="193"/>
      <c r="QZN7" s="193"/>
      <c r="QZO7" s="193"/>
      <c r="QZP7" s="193"/>
      <c r="QZQ7" s="193"/>
      <c r="QZR7" s="193"/>
      <c r="QZS7" s="193"/>
      <c r="QZT7" s="193"/>
      <c r="QZU7" s="193"/>
      <c r="QZV7" s="193"/>
      <c r="QZW7" s="193"/>
      <c r="QZX7" s="193"/>
      <c r="QZY7" s="193"/>
      <c r="QZZ7" s="193"/>
      <c r="RAA7" s="193"/>
      <c r="RAB7" s="193"/>
      <c r="RAC7" s="193"/>
      <c r="RAD7" s="193"/>
      <c r="RAE7" s="193"/>
      <c r="RAF7" s="193"/>
      <c r="RAG7" s="193"/>
      <c r="RAH7" s="193"/>
      <c r="RAI7" s="193"/>
      <c r="RAJ7" s="193"/>
      <c r="RAK7" s="193"/>
      <c r="RAL7" s="193"/>
      <c r="RAM7" s="193"/>
      <c r="RAN7" s="193"/>
      <c r="RAO7" s="193"/>
      <c r="RAP7" s="193"/>
      <c r="RAQ7" s="193"/>
      <c r="RAR7" s="193"/>
      <c r="RAS7" s="193"/>
      <c r="RAT7" s="193"/>
      <c r="RAU7" s="193"/>
      <c r="RAV7" s="193"/>
      <c r="RAW7" s="193"/>
      <c r="RAX7" s="193"/>
      <c r="RAY7" s="193"/>
      <c r="RAZ7" s="193"/>
      <c r="RBA7" s="193"/>
      <c r="RBB7" s="193"/>
      <c r="RBC7" s="193"/>
      <c r="RBD7" s="193"/>
      <c r="RBE7" s="193"/>
      <c r="RBF7" s="193"/>
      <c r="RBG7" s="193"/>
      <c r="RBH7" s="193"/>
      <c r="RBI7" s="193"/>
      <c r="RBJ7" s="193"/>
      <c r="RBK7" s="193"/>
      <c r="RBL7" s="193"/>
      <c r="RBM7" s="193"/>
      <c r="RBN7" s="193"/>
      <c r="RBO7" s="193"/>
      <c r="RBP7" s="193"/>
      <c r="RBQ7" s="193"/>
      <c r="RBR7" s="193"/>
      <c r="RBS7" s="193"/>
      <c r="RBT7" s="193"/>
      <c r="RBU7" s="193"/>
      <c r="RBV7" s="193"/>
      <c r="RBW7" s="193"/>
      <c r="RBX7" s="193"/>
      <c r="RBY7" s="193"/>
      <c r="RBZ7" s="193"/>
      <c r="RCA7" s="193"/>
      <c r="RCB7" s="193"/>
      <c r="RCC7" s="193"/>
      <c r="RCD7" s="193"/>
      <c r="RCE7" s="193"/>
      <c r="RCF7" s="193"/>
      <c r="RCG7" s="193"/>
      <c r="RCH7" s="193"/>
      <c r="RCI7" s="193"/>
      <c r="RCJ7" s="193"/>
      <c r="RCK7" s="193"/>
      <c r="RCL7" s="193"/>
      <c r="RCM7" s="193"/>
      <c r="RCN7" s="193"/>
      <c r="RCO7" s="193"/>
      <c r="RCP7" s="193"/>
      <c r="RCQ7" s="193"/>
      <c r="RCR7" s="193"/>
      <c r="RCS7" s="193"/>
      <c r="RCT7" s="193"/>
      <c r="RCU7" s="193"/>
      <c r="RCV7" s="193"/>
      <c r="RCW7" s="193"/>
      <c r="RCX7" s="193"/>
      <c r="RCY7" s="193"/>
      <c r="RCZ7" s="193"/>
      <c r="RDA7" s="193"/>
      <c r="RDB7" s="193"/>
      <c r="RDC7" s="193"/>
      <c r="RDD7" s="193"/>
      <c r="RDE7" s="193"/>
      <c r="RDF7" s="193"/>
      <c r="RDG7" s="193"/>
      <c r="RDH7" s="193"/>
      <c r="RDI7" s="193"/>
      <c r="RDJ7" s="193"/>
      <c r="RDK7" s="193"/>
      <c r="RDL7" s="193"/>
      <c r="RDM7" s="193"/>
      <c r="RDN7" s="193"/>
      <c r="RDO7" s="193"/>
      <c r="RDP7" s="193"/>
      <c r="RDQ7" s="193"/>
      <c r="RDR7" s="193"/>
      <c r="RDS7" s="193"/>
      <c r="RDT7" s="193"/>
      <c r="RDU7" s="193"/>
      <c r="RDV7" s="193"/>
      <c r="RDW7" s="193"/>
      <c r="RDX7" s="193"/>
      <c r="RDY7" s="193"/>
      <c r="RDZ7" s="193"/>
      <c r="REA7" s="193"/>
      <c r="REB7" s="193"/>
      <c r="REC7" s="193"/>
      <c r="RED7" s="193"/>
      <c r="REE7" s="193"/>
      <c r="REF7" s="193"/>
      <c r="REG7" s="193"/>
      <c r="REH7" s="193"/>
      <c r="REI7" s="193"/>
      <c r="REJ7" s="193"/>
      <c r="REK7" s="193"/>
      <c r="REL7" s="193"/>
      <c r="REM7" s="193"/>
      <c r="REN7" s="193"/>
      <c r="REO7" s="193"/>
      <c r="REP7" s="193"/>
      <c r="REQ7" s="193"/>
      <c r="RER7" s="193"/>
      <c r="RES7" s="193"/>
      <c r="RET7" s="193"/>
      <c r="REU7" s="193"/>
      <c r="REV7" s="193"/>
      <c r="REW7" s="193"/>
      <c r="REX7" s="193"/>
      <c r="REY7" s="193"/>
      <c r="REZ7" s="193"/>
      <c r="RFA7" s="193"/>
      <c r="RFB7" s="193"/>
      <c r="RFC7" s="193"/>
      <c r="RFD7" s="193"/>
      <c r="RFE7" s="193"/>
      <c r="RFF7" s="193"/>
      <c r="RFG7" s="193"/>
      <c r="RFH7" s="193"/>
      <c r="RFI7" s="193"/>
      <c r="RFJ7" s="193"/>
      <c r="RFK7" s="193"/>
      <c r="RFL7" s="193"/>
      <c r="RFM7" s="193"/>
      <c r="RFN7" s="193"/>
      <c r="RFO7" s="193"/>
      <c r="RFP7" s="193"/>
      <c r="RFQ7" s="193"/>
      <c r="RFR7" s="193"/>
      <c r="RFS7" s="193"/>
      <c r="RFT7" s="193"/>
      <c r="RFU7" s="193"/>
      <c r="RFV7" s="193"/>
      <c r="RFW7" s="193"/>
      <c r="RFX7" s="193"/>
      <c r="RFY7" s="193"/>
      <c r="RFZ7" s="193"/>
      <c r="RGA7" s="193"/>
      <c r="RGB7" s="193"/>
      <c r="RGC7" s="193"/>
      <c r="RGD7" s="193"/>
      <c r="RGE7" s="193"/>
      <c r="RGF7" s="193"/>
      <c r="RGG7" s="193"/>
      <c r="RGH7" s="193"/>
      <c r="RGI7" s="193"/>
      <c r="RGJ7" s="193"/>
      <c r="RGK7" s="193"/>
      <c r="RGL7" s="193"/>
      <c r="RGM7" s="193"/>
      <c r="RGN7" s="193"/>
      <c r="RGO7" s="193"/>
      <c r="RGP7" s="193"/>
      <c r="RGQ7" s="193"/>
      <c r="RGR7" s="193"/>
      <c r="RGS7" s="193"/>
      <c r="RGT7" s="193"/>
      <c r="RGU7" s="193"/>
      <c r="RGV7" s="193"/>
      <c r="RGW7" s="193"/>
      <c r="RGX7" s="193"/>
      <c r="RGY7" s="193"/>
      <c r="RGZ7" s="193"/>
      <c r="RHA7" s="193"/>
      <c r="RHB7" s="193"/>
      <c r="RHC7" s="193"/>
      <c r="RHD7" s="193"/>
      <c r="RHE7" s="193"/>
      <c r="RHF7" s="193"/>
      <c r="RHG7" s="193"/>
      <c r="RHH7" s="193"/>
      <c r="RHI7" s="193"/>
      <c r="RHJ7" s="193"/>
      <c r="RHK7" s="193"/>
      <c r="RHL7" s="193"/>
      <c r="RHM7" s="193"/>
      <c r="RHN7" s="193"/>
      <c r="RHO7" s="193"/>
      <c r="RHP7" s="193"/>
      <c r="RHQ7" s="193"/>
      <c r="RHR7" s="193"/>
      <c r="RHS7" s="193"/>
      <c r="RHT7" s="193"/>
      <c r="RHU7" s="193"/>
      <c r="RHV7" s="193"/>
      <c r="RHW7" s="193"/>
      <c r="RHX7" s="193"/>
      <c r="RHY7" s="193"/>
      <c r="RHZ7" s="193"/>
      <c r="RIA7" s="193"/>
      <c r="RIB7" s="193"/>
      <c r="RIC7" s="193"/>
      <c r="RID7" s="193"/>
      <c r="RIE7" s="193"/>
      <c r="RIF7" s="193"/>
      <c r="RIG7" s="193"/>
      <c r="RIH7" s="193"/>
      <c r="RII7" s="193"/>
      <c r="RIJ7" s="193"/>
      <c r="RIK7" s="193"/>
      <c r="RIL7" s="193"/>
      <c r="RIM7" s="193"/>
      <c r="RIN7" s="193"/>
      <c r="RIO7" s="193"/>
      <c r="RIP7" s="193"/>
      <c r="RIQ7" s="193"/>
      <c r="RIR7" s="193"/>
      <c r="RIS7" s="193"/>
      <c r="RIT7" s="193"/>
      <c r="RIU7" s="193"/>
      <c r="RIV7" s="193"/>
      <c r="RIW7" s="193"/>
      <c r="RIX7" s="193"/>
      <c r="RIY7" s="193"/>
      <c r="RIZ7" s="193"/>
      <c r="RJA7" s="193"/>
      <c r="RJB7" s="193"/>
      <c r="RJC7" s="193"/>
      <c r="RJD7" s="193"/>
      <c r="RJE7" s="193"/>
      <c r="RJF7" s="193"/>
      <c r="RJG7" s="193"/>
      <c r="RJH7" s="193"/>
      <c r="RJI7" s="193"/>
      <c r="RJJ7" s="193"/>
      <c r="RJK7" s="193"/>
      <c r="RJL7" s="193"/>
      <c r="RJM7" s="193"/>
      <c r="RJN7" s="193"/>
      <c r="RJO7" s="193"/>
      <c r="RJP7" s="193"/>
      <c r="RJQ7" s="193"/>
      <c r="RJR7" s="193"/>
      <c r="RJS7" s="193"/>
      <c r="RJT7" s="193"/>
      <c r="RJU7" s="193"/>
      <c r="RJV7" s="193"/>
      <c r="RJW7" s="193"/>
      <c r="RJX7" s="193"/>
      <c r="RJY7" s="193"/>
      <c r="RJZ7" s="193"/>
      <c r="RKA7" s="193"/>
      <c r="RKB7" s="193"/>
      <c r="RKC7" s="193"/>
      <c r="RKD7" s="193"/>
      <c r="RKE7" s="193"/>
      <c r="RKF7" s="193"/>
      <c r="RKG7" s="193"/>
      <c r="RKH7" s="193"/>
      <c r="RKI7" s="193"/>
      <c r="RKJ7" s="193"/>
      <c r="RKK7" s="193"/>
      <c r="RKL7" s="193"/>
      <c r="RKM7" s="193"/>
      <c r="RKN7" s="193"/>
      <c r="RKO7" s="193"/>
      <c r="RKP7" s="193"/>
      <c r="RKQ7" s="193"/>
      <c r="RKR7" s="193"/>
      <c r="RKS7" s="193"/>
      <c r="RKT7" s="193"/>
      <c r="RKU7" s="193"/>
      <c r="RKV7" s="193"/>
      <c r="RKW7" s="193"/>
      <c r="RKX7" s="193"/>
      <c r="RKY7" s="193"/>
      <c r="RKZ7" s="193"/>
      <c r="RLA7" s="193"/>
      <c r="RLB7" s="193"/>
      <c r="RLC7" s="193"/>
      <c r="RLD7" s="193"/>
      <c r="RLE7" s="193"/>
      <c r="RLF7" s="193"/>
      <c r="RLG7" s="193"/>
      <c r="RLH7" s="193"/>
      <c r="RLI7" s="193"/>
      <c r="RLJ7" s="193"/>
      <c r="RLK7" s="193"/>
      <c r="RLL7" s="193"/>
      <c r="RLM7" s="193"/>
      <c r="RLN7" s="193"/>
      <c r="RLO7" s="193"/>
      <c r="RLP7" s="193"/>
      <c r="RLQ7" s="193"/>
      <c r="RLR7" s="193"/>
      <c r="RLS7" s="193"/>
      <c r="RLT7" s="193"/>
      <c r="RLU7" s="193"/>
      <c r="RLV7" s="193"/>
      <c r="RLW7" s="193"/>
      <c r="RLX7" s="193"/>
      <c r="RLY7" s="193"/>
      <c r="RLZ7" s="193"/>
      <c r="RMA7" s="193"/>
      <c r="RMB7" s="193"/>
      <c r="RMC7" s="193"/>
      <c r="RMD7" s="193"/>
      <c r="RME7" s="193"/>
      <c r="RMF7" s="193"/>
      <c r="RMG7" s="193"/>
      <c r="RMH7" s="193"/>
      <c r="RMI7" s="193"/>
      <c r="RMJ7" s="193"/>
      <c r="RMK7" s="193"/>
      <c r="RML7" s="193"/>
      <c r="RMM7" s="193"/>
      <c r="RMN7" s="193"/>
      <c r="RMO7" s="193"/>
      <c r="RMP7" s="193"/>
      <c r="RMQ7" s="193"/>
      <c r="RMR7" s="193"/>
      <c r="RMS7" s="193"/>
      <c r="RMT7" s="193"/>
      <c r="RMU7" s="193"/>
      <c r="RMV7" s="193"/>
      <c r="RMW7" s="193"/>
      <c r="RMX7" s="193"/>
      <c r="RMY7" s="193"/>
      <c r="RMZ7" s="193"/>
      <c r="RNA7" s="193"/>
      <c r="RNB7" s="193"/>
      <c r="RNC7" s="193"/>
      <c r="RND7" s="193"/>
      <c r="RNE7" s="193"/>
      <c r="RNF7" s="193"/>
      <c r="RNG7" s="193"/>
      <c r="RNH7" s="193"/>
      <c r="RNI7" s="193"/>
      <c r="RNJ7" s="193"/>
      <c r="RNK7" s="193"/>
      <c r="RNL7" s="193"/>
      <c r="RNM7" s="193"/>
      <c r="RNN7" s="193"/>
      <c r="RNO7" s="193"/>
      <c r="RNP7" s="193"/>
      <c r="RNQ7" s="193"/>
      <c r="RNR7" s="193"/>
      <c r="RNS7" s="193"/>
      <c r="RNT7" s="193"/>
      <c r="RNU7" s="193"/>
      <c r="RNV7" s="193"/>
      <c r="RNW7" s="193"/>
      <c r="RNX7" s="193"/>
      <c r="RNY7" s="193"/>
      <c r="RNZ7" s="193"/>
      <c r="ROA7" s="193"/>
      <c r="ROB7" s="193"/>
      <c r="ROC7" s="193"/>
      <c r="ROD7" s="193"/>
      <c r="ROE7" s="193"/>
      <c r="ROF7" s="193"/>
      <c r="ROG7" s="193"/>
      <c r="ROH7" s="193"/>
      <c r="ROI7" s="193"/>
      <c r="ROJ7" s="193"/>
      <c r="ROK7" s="193"/>
      <c r="ROL7" s="193"/>
      <c r="ROM7" s="193"/>
      <c r="RON7" s="193"/>
      <c r="ROO7" s="193"/>
      <c r="ROP7" s="193"/>
      <c r="ROQ7" s="193"/>
      <c r="ROR7" s="193"/>
      <c r="ROS7" s="193"/>
      <c r="ROT7" s="193"/>
      <c r="ROU7" s="193"/>
      <c r="ROV7" s="193"/>
      <c r="ROW7" s="193"/>
      <c r="ROX7" s="193"/>
      <c r="ROY7" s="193"/>
      <c r="ROZ7" s="193"/>
      <c r="RPA7" s="193"/>
      <c r="RPB7" s="193"/>
      <c r="RPC7" s="193"/>
      <c r="RPD7" s="193"/>
      <c r="RPE7" s="193"/>
      <c r="RPF7" s="193"/>
      <c r="RPG7" s="193"/>
      <c r="RPH7" s="193"/>
      <c r="RPI7" s="193"/>
      <c r="RPJ7" s="193"/>
      <c r="RPK7" s="193"/>
      <c r="RPL7" s="193"/>
      <c r="RPM7" s="193"/>
      <c r="RPN7" s="193"/>
      <c r="RPO7" s="193"/>
      <c r="RPP7" s="193"/>
      <c r="RPQ7" s="193"/>
      <c r="RPR7" s="193"/>
      <c r="RPS7" s="193"/>
      <c r="RPT7" s="193"/>
      <c r="RPU7" s="193"/>
      <c r="RPV7" s="193"/>
      <c r="RPW7" s="193"/>
      <c r="RPX7" s="193"/>
      <c r="RPY7" s="193"/>
      <c r="RPZ7" s="193"/>
      <c r="RQA7" s="193"/>
      <c r="RQB7" s="193"/>
      <c r="RQC7" s="193"/>
      <c r="RQD7" s="193"/>
      <c r="RQE7" s="193"/>
      <c r="RQF7" s="193"/>
      <c r="RQG7" s="193"/>
      <c r="RQH7" s="193"/>
      <c r="RQI7" s="193"/>
      <c r="RQJ7" s="193"/>
      <c r="RQK7" s="193"/>
      <c r="RQL7" s="193"/>
      <c r="RQM7" s="193"/>
      <c r="RQN7" s="193"/>
      <c r="RQO7" s="193"/>
      <c r="RQP7" s="193"/>
      <c r="RQQ7" s="193"/>
      <c r="RQR7" s="193"/>
      <c r="RQS7" s="193"/>
      <c r="RQT7" s="193"/>
      <c r="RQU7" s="193"/>
      <c r="RQV7" s="193"/>
      <c r="RQW7" s="193"/>
      <c r="RQX7" s="193"/>
      <c r="RQY7" s="193"/>
      <c r="RQZ7" s="193"/>
      <c r="RRA7" s="193"/>
      <c r="RRB7" s="193"/>
      <c r="RRC7" s="193"/>
      <c r="RRD7" s="193"/>
      <c r="RRE7" s="193"/>
      <c r="RRF7" s="193"/>
      <c r="RRG7" s="193"/>
      <c r="RRH7" s="193"/>
      <c r="RRI7" s="193"/>
      <c r="RRJ7" s="193"/>
      <c r="RRK7" s="193"/>
      <c r="RRL7" s="193"/>
      <c r="RRM7" s="193"/>
      <c r="RRN7" s="193"/>
      <c r="RRO7" s="193"/>
      <c r="RRP7" s="193"/>
      <c r="RRQ7" s="193"/>
      <c r="RRR7" s="193"/>
      <c r="RRS7" s="193"/>
      <c r="RRT7" s="193"/>
      <c r="RRU7" s="193"/>
      <c r="RRV7" s="193"/>
      <c r="RRW7" s="193"/>
      <c r="RRX7" s="193"/>
      <c r="RRY7" s="193"/>
      <c r="RRZ7" s="193"/>
      <c r="RSA7" s="193"/>
      <c r="RSB7" s="193"/>
      <c r="RSC7" s="193"/>
      <c r="RSD7" s="193"/>
      <c r="RSE7" s="193"/>
      <c r="RSF7" s="193"/>
      <c r="RSG7" s="193"/>
      <c r="RSH7" s="193"/>
      <c r="RSI7" s="193"/>
      <c r="RSJ7" s="193"/>
      <c r="RSK7" s="193"/>
      <c r="RSL7" s="193"/>
      <c r="RSM7" s="193"/>
      <c r="RSN7" s="193"/>
      <c r="RSO7" s="193"/>
      <c r="RSP7" s="193"/>
      <c r="RSQ7" s="193"/>
      <c r="RSR7" s="193"/>
      <c r="RSS7" s="193"/>
      <c r="RST7" s="193"/>
      <c r="RSU7" s="193"/>
      <c r="RSV7" s="193"/>
      <c r="RSW7" s="193"/>
      <c r="RSX7" s="193"/>
      <c r="RSY7" s="193"/>
      <c r="RSZ7" s="193"/>
      <c r="RTA7" s="193"/>
      <c r="RTB7" s="193"/>
      <c r="RTC7" s="193"/>
      <c r="RTD7" s="193"/>
      <c r="RTE7" s="193"/>
      <c r="RTF7" s="193"/>
      <c r="RTG7" s="193"/>
      <c r="RTH7" s="193"/>
      <c r="RTI7" s="193"/>
      <c r="RTJ7" s="193"/>
      <c r="RTK7" s="193"/>
      <c r="RTL7" s="193"/>
      <c r="RTM7" s="193"/>
      <c r="RTN7" s="193"/>
      <c r="RTO7" s="193"/>
      <c r="RTP7" s="193"/>
      <c r="RTQ7" s="193"/>
      <c r="RTR7" s="193"/>
      <c r="RTS7" s="193"/>
      <c r="RTT7" s="193"/>
      <c r="RTU7" s="193"/>
      <c r="RTV7" s="193"/>
      <c r="RTW7" s="193"/>
      <c r="RTX7" s="193"/>
      <c r="RTY7" s="193"/>
      <c r="RTZ7" s="193"/>
      <c r="RUA7" s="193"/>
      <c r="RUB7" s="193"/>
      <c r="RUC7" s="193"/>
      <c r="RUD7" s="193"/>
      <c r="RUE7" s="193"/>
      <c r="RUF7" s="193"/>
      <c r="RUG7" s="193"/>
      <c r="RUH7" s="193"/>
      <c r="RUI7" s="193"/>
      <c r="RUJ7" s="193"/>
      <c r="RUK7" s="193"/>
      <c r="RUL7" s="193"/>
      <c r="RUM7" s="193"/>
      <c r="RUN7" s="193"/>
      <c r="RUO7" s="193"/>
      <c r="RUP7" s="193"/>
      <c r="RUQ7" s="193"/>
      <c r="RUR7" s="193"/>
      <c r="RUS7" s="193"/>
      <c r="RUT7" s="193"/>
      <c r="RUU7" s="193"/>
      <c r="RUV7" s="193"/>
      <c r="RUW7" s="193"/>
      <c r="RUX7" s="193"/>
      <c r="RUY7" s="193"/>
      <c r="RUZ7" s="193"/>
      <c r="RVA7" s="193"/>
      <c r="RVB7" s="193"/>
      <c r="RVC7" s="193"/>
      <c r="RVD7" s="193"/>
      <c r="RVE7" s="193"/>
      <c r="RVF7" s="193"/>
      <c r="RVG7" s="193"/>
      <c r="RVH7" s="193"/>
      <c r="RVI7" s="193"/>
      <c r="RVJ7" s="193"/>
      <c r="RVK7" s="193"/>
      <c r="RVL7" s="193"/>
      <c r="RVM7" s="193"/>
      <c r="RVN7" s="193"/>
      <c r="RVO7" s="193"/>
      <c r="RVP7" s="193"/>
      <c r="RVQ7" s="193"/>
      <c r="RVR7" s="193"/>
      <c r="RVS7" s="193"/>
      <c r="RVT7" s="193"/>
      <c r="RVU7" s="193"/>
      <c r="RVV7" s="193"/>
      <c r="RVW7" s="193"/>
      <c r="RVX7" s="193"/>
      <c r="RVY7" s="193"/>
      <c r="RVZ7" s="193"/>
      <c r="RWA7" s="193"/>
      <c r="RWB7" s="193"/>
      <c r="RWC7" s="193"/>
      <c r="RWD7" s="193"/>
      <c r="RWE7" s="193"/>
      <c r="RWF7" s="193"/>
      <c r="RWG7" s="193"/>
      <c r="RWH7" s="193"/>
      <c r="RWI7" s="193"/>
      <c r="RWJ7" s="193"/>
      <c r="RWK7" s="193"/>
      <c r="RWL7" s="193"/>
      <c r="RWM7" s="193"/>
      <c r="RWN7" s="193"/>
      <c r="RWO7" s="193"/>
      <c r="RWP7" s="193"/>
      <c r="RWQ7" s="193"/>
      <c r="RWR7" s="193"/>
      <c r="RWS7" s="193"/>
      <c r="RWT7" s="193"/>
      <c r="RWU7" s="193"/>
      <c r="RWV7" s="193"/>
      <c r="RWW7" s="193"/>
      <c r="RWX7" s="193"/>
      <c r="RWY7" s="193"/>
      <c r="RWZ7" s="193"/>
      <c r="RXA7" s="193"/>
      <c r="RXB7" s="193"/>
      <c r="RXC7" s="193"/>
      <c r="RXD7" s="193"/>
      <c r="RXE7" s="193"/>
      <c r="RXF7" s="193"/>
      <c r="RXG7" s="193"/>
      <c r="RXH7" s="193"/>
      <c r="RXI7" s="193"/>
      <c r="RXJ7" s="193"/>
      <c r="RXK7" s="193"/>
      <c r="RXL7" s="193"/>
      <c r="RXM7" s="193"/>
      <c r="RXN7" s="193"/>
      <c r="RXO7" s="193"/>
      <c r="RXP7" s="193"/>
      <c r="RXQ7" s="193"/>
      <c r="RXR7" s="193"/>
      <c r="RXS7" s="193"/>
      <c r="RXT7" s="193"/>
      <c r="RXU7" s="193"/>
      <c r="RXV7" s="193"/>
      <c r="RXW7" s="193"/>
      <c r="RXX7" s="193"/>
      <c r="RXY7" s="193"/>
      <c r="RXZ7" s="193"/>
      <c r="RYA7" s="193"/>
      <c r="RYB7" s="193"/>
      <c r="RYC7" s="193"/>
      <c r="RYD7" s="193"/>
      <c r="RYE7" s="193"/>
      <c r="RYF7" s="193"/>
      <c r="RYG7" s="193"/>
      <c r="RYH7" s="193"/>
      <c r="RYI7" s="193"/>
      <c r="RYJ7" s="193"/>
      <c r="RYK7" s="193"/>
      <c r="RYL7" s="193"/>
      <c r="RYM7" s="193"/>
      <c r="RYN7" s="193"/>
      <c r="RYO7" s="193"/>
      <c r="RYP7" s="193"/>
      <c r="RYQ7" s="193"/>
      <c r="RYR7" s="193"/>
      <c r="RYS7" s="193"/>
      <c r="RYT7" s="193"/>
      <c r="RYU7" s="193"/>
      <c r="RYV7" s="193"/>
      <c r="RYW7" s="193"/>
      <c r="RYX7" s="193"/>
      <c r="RYY7" s="193"/>
      <c r="RYZ7" s="193"/>
      <c r="RZA7" s="193"/>
      <c r="RZB7" s="193"/>
      <c r="RZC7" s="193"/>
      <c r="RZD7" s="193"/>
      <c r="RZE7" s="193"/>
      <c r="RZF7" s="193"/>
      <c r="RZG7" s="193"/>
      <c r="RZH7" s="193"/>
      <c r="RZI7" s="193"/>
      <c r="RZJ7" s="193"/>
      <c r="RZK7" s="193"/>
      <c r="RZL7" s="193"/>
      <c r="RZM7" s="193"/>
      <c r="RZN7" s="193"/>
      <c r="RZO7" s="193"/>
      <c r="RZP7" s="193"/>
      <c r="RZQ7" s="193"/>
      <c r="RZR7" s="193"/>
      <c r="RZS7" s="193"/>
      <c r="RZT7" s="193"/>
      <c r="RZU7" s="193"/>
      <c r="RZV7" s="193"/>
      <c r="RZW7" s="193"/>
      <c r="RZX7" s="193"/>
      <c r="RZY7" s="193"/>
      <c r="RZZ7" s="193"/>
      <c r="SAA7" s="193"/>
      <c r="SAB7" s="193"/>
      <c r="SAC7" s="193"/>
      <c r="SAD7" s="193"/>
      <c r="SAE7" s="193"/>
      <c r="SAF7" s="193"/>
      <c r="SAG7" s="193"/>
      <c r="SAH7" s="193"/>
      <c r="SAI7" s="193"/>
      <c r="SAJ7" s="193"/>
      <c r="SAK7" s="193"/>
      <c r="SAL7" s="193"/>
      <c r="SAM7" s="193"/>
      <c r="SAN7" s="193"/>
      <c r="SAO7" s="193"/>
      <c r="SAP7" s="193"/>
      <c r="SAQ7" s="193"/>
      <c r="SAR7" s="193"/>
      <c r="SAS7" s="193"/>
      <c r="SAT7" s="193"/>
      <c r="SAU7" s="193"/>
      <c r="SAV7" s="193"/>
      <c r="SAW7" s="193"/>
      <c r="SAX7" s="193"/>
      <c r="SAY7" s="193"/>
      <c r="SAZ7" s="193"/>
      <c r="SBA7" s="193"/>
      <c r="SBB7" s="193"/>
      <c r="SBC7" s="193"/>
      <c r="SBD7" s="193"/>
      <c r="SBE7" s="193"/>
      <c r="SBF7" s="193"/>
      <c r="SBG7" s="193"/>
      <c r="SBH7" s="193"/>
      <c r="SBI7" s="193"/>
      <c r="SBJ7" s="193"/>
      <c r="SBK7" s="193"/>
      <c r="SBL7" s="193"/>
      <c r="SBM7" s="193"/>
      <c r="SBN7" s="193"/>
      <c r="SBO7" s="193"/>
      <c r="SBP7" s="193"/>
      <c r="SBQ7" s="193"/>
      <c r="SBR7" s="193"/>
      <c r="SBS7" s="193"/>
      <c r="SBT7" s="193"/>
      <c r="SBU7" s="193"/>
      <c r="SBV7" s="193"/>
      <c r="SBW7" s="193"/>
      <c r="SBX7" s="193"/>
      <c r="SBY7" s="193"/>
      <c r="SBZ7" s="193"/>
      <c r="SCA7" s="193"/>
      <c r="SCB7" s="193"/>
      <c r="SCC7" s="193"/>
      <c r="SCD7" s="193"/>
      <c r="SCE7" s="193"/>
      <c r="SCF7" s="193"/>
      <c r="SCG7" s="193"/>
      <c r="SCH7" s="193"/>
      <c r="SCI7" s="193"/>
      <c r="SCJ7" s="193"/>
      <c r="SCK7" s="193"/>
      <c r="SCL7" s="193"/>
      <c r="SCM7" s="193"/>
      <c r="SCN7" s="193"/>
      <c r="SCO7" s="193"/>
      <c r="SCP7" s="193"/>
      <c r="SCQ7" s="193"/>
      <c r="SCR7" s="193"/>
      <c r="SCS7" s="193"/>
      <c r="SCT7" s="193"/>
      <c r="SCU7" s="193"/>
      <c r="SCV7" s="193"/>
      <c r="SCW7" s="193"/>
      <c r="SCX7" s="193"/>
      <c r="SCY7" s="193"/>
      <c r="SCZ7" s="193"/>
      <c r="SDA7" s="193"/>
      <c r="SDB7" s="193"/>
      <c r="SDC7" s="193"/>
      <c r="SDD7" s="193"/>
      <c r="SDE7" s="193"/>
      <c r="SDF7" s="193"/>
      <c r="SDG7" s="193"/>
      <c r="SDH7" s="193"/>
      <c r="SDI7" s="193"/>
      <c r="SDJ7" s="193"/>
      <c r="SDK7" s="193"/>
      <c r="SDL7" s="193"/>
      <c r="SDM7" s="193"/>
      <c r="SDN7" s="193"/>
      <c r="SDO7" s="193"/>
      <c r="SDP7" s="193"/>
      <c r="SDQ7" s="193"/>
      <c r="SDR7" s="193"/>
      <c r="SDS7" s="193"/>
      <c r="SDT7" s="193"/>
      <c r="SDU7" s="193"/>
      <c r="SDV7" s="193"/>
      <c r="SDW7" s="193"/>
      <c r="SDX7" s="193"/>
      <c r="SDY7" s="193"/>
      <c r="SDZ7" s="193"/>
      <c r="SEA7" s="193"/>
      <c r="SEB7" s="193"/>
      <c r="SEC7" s="193"/>
      <c r="SED7" s="193"/>
      <c r="SEE7" s="193"/>
      <c r="SEF7" s="193"/>
      <c r="SEG7" s="193"/>
      <c r="SEH7" s="193"/>
      <c r="SEI7" s="193"/>
      <c r="SEJ7" s="193"/>
      <c r="SEK7" s="193"/>
      <c r="SEL7" s="193"/>
      <c r="SEM7" s="193"/>
      <c r="SEN7" s="193"/>
      <c r="SEO7" s="193"/>
      <c r="SEP7" s="193"/>
      <c r="SEQ7" s="193"/>
      <c r="SER7" s="193"/>
      <c r="SES7" s="193"/>
      <c r="SET7" s="193"/>
      <c r="SEU7" s="193"/>
      <c r="SEV7" s="193"/>
      <c r="SEW7" s="193"/>
      <c r="SEX7" s="193"/>
      <c r="SEY7" s="193"/>
      <c r="SEZ7" s="193"/>
      <c r="SFA7" s="193"/>
      <c r="SFB7" s="193"/>
      <c r="SFC7" s="193"/>
      <c r="SFD7" s="193"/>
      <c r="SFE7" s="193"/>
      <c r="SFF7" s="193"/>
      <c r="SFG7" s="193"/>
      <c r="SFH7" s="193"/>
      <c r="SFI7" s="193"/>
      <c r="SFJ7" s="193"/>
      <c r="SFK7" s="193"/>
      <c r="SFL7" s="193"/>
      <c r="SFM7" s="193"/>
      <c r="SFN7" s="193"/>
      <c r="SFO7" s="193"/>
      <c r="SFP7" s="193"/>
      <c r="SFQ7" s="193"/>
      <c r="SFR7" s="193"/>
      <c r="SFS7" s="193"/>
      <c r="SFT7" s="193"/>
      <c r="SFU7" s="193"/>
      <c r="SFV7" s="193"/>
      <c r="SFW7" s="193"/>
      <c r="SFX7" s="193"/>
      <c r="SFY7" s="193"/>
      <c r="SFZ7" s="193"/>
      <c r="SGA7" s="193"/>
      <c r="SGB7" s="193"/>
      <c r="SGC7" s="193"/>
      <c r="SGD7" s="193"/>
      <c r="SGE7" s="193"/>
      <c r="SGF7" s="193"/>
      <c r="SGG7" s="193"/>
      <c r="SGH7" s="193"/>
      <c r="SGI7" s="193"/>
      <c r="SGJ7" s="193"/>
      <c r="SGK7" s="193"/>
      <c r="SGL7" s="193"/>
      <c r="SGM7" s="193"/>
      <c r="SGN7" s="193"/>
      <c r="SGO7" s="193"/>
      <c r="SGP7" s="193"/>
      <c r="SGQ7" s="193"/>
      <c r="SGR7" s="193"/>
      <c r="SGS7" s="193"/>
      <c r="SGT7" s="193"/>
      <c r="SGU7" s="193"/>
      <c r="SGV7" s="193"/>
      <c r="SGW7" s="193"/>
      <c r="SGX7" s="193"/>
      <c r="SGY7" s="193"/>
      <c r="SGZ7" s="193"/>
      <c r="SHA7" s="193"/>
      <c r="SHB7" s="193"/>
      <c r="SHC7" s="193"/>
      <c r="SHD7" s="193"/>
      <c r="SHE7" s="193"/>
      <c r="SHF7" s="193"/>
      <c r="SHG7" s="193"/>
      <c r="SHH7" s="193"/>
      <c r="SHI7" s="193"/>
      <c r="SHJ7" s="193"/>
      <c r="SHK7" s="193"/>
      <c r="SHL7" s="193"/>
      <c r="SHM7" s="193"/>
      <c r="SHN7" s="193"/>
      <c r="SHO7" s="193"/>
      <c r="SHP7" s="193"/>
      <c r="SHQ7" s="193"/>
      <c r="SHR7" s="193"/>
      <c r="SHS7" s="193"/>
      <c r="SHT7" s="193"/>
      <c r="SHU7" s="193"/>
      <c r="SHV7" s="193"/>
      <c r="SHW7" s="193"/>
      <c r="SHX7" s="193"/>
      <c r="SHY7" s="193"/>
      <c r="SHZ7" s="193"/>
      <c r="SIA7" s="193"/>
      <c r="SIB7" s="193"/>
      <c r="SIC7" s="193"/>
      <c r="SID7" s="193"/>
      <c r="SIE7" s="193"/>
      <c r="SIF7" s="193"/>
      <c r="SIG7" s="193"/>
      <c r="SIH7" s="193"/>
      <c r="SII7" s="193"/>
      <c r="SIJ7" s="193"/>
      <c r="SIK7" s="193"/>
      <c r="SIL7" s="193"/>
      <c r="SIM7" s="193"/>
      <c r="SIN7" s="193"/>
      <c r="SIO7" s="193"/>
      <c r="SIP7" s="193"/>
      <c r="SIQ7" s="193"/>
      <c r="SIR7" s="193"/>
      <c r="SIS7" s="193"/>
      <c r="SIT7" s="193"/>
      <c r="SIU7" s="193"/>
      <c r="SIV7" s="193"/>
      <c r="SIW7" s="193"/>
      <c r="SIX7" s="193"/>
      <c r="SIY7" s="193"/>
      <c r="SIZ7" s="193"/>
      <c r="SJA7" s="193"/>
      <c r="SJB7" s="193"/>
      <c r="SJC7" s="193"/>
      <c r="SJD7" s="193"/>
      <c r="SJE7" s="193"/>
      <c r="SJF7" s="193"/>
      <c r="SJG7" s="193"/>
      <c r="SJH7" s="193"/>
      <c r="SJI7" s="193"/>
      <c r="SJJ7" s="193"/>
      <c r="SJK7" s="193"/>
      <c r="SJL7" s="193"/>
      <c r="SJM7" s="193"/>
      <c r="SJN7" s="193"/>
      <c r="SJO7" s="193"/>
      <c r="SJP7" s="193"/>
      <c r="SJQ7" s="193"/>
      <c r="SJR7" s="193"/>
      <c r="SJS7" s="193"/>
      <c r="SJT7" s="193"/>
      <c r="SJU7" s="193"/>
      <c r="SJV7" s="193"/>
      <c r="SJW7" s="193"/>
      <c r="SJX7" s="193"/>
      <c r="SJY7" s="193"/>
      <c r="SJZ7" s="193"/>
      <c r="SKA7" s="193"/>
      <c r="SKB7" s="193"/>
      <c r="SKC7" s="193"/>
      <c r="SKD7" s="193"/>
      <c r="SKE7" s="193"/>
      <c r="SKF7" s="193"/>
      <c r="SKG7" s="193"/>
      <c r="SKH7" s="193"/>
      <c r="SKI7" s="193"/>
      <c r="SKJ7" s="193"/>
      <c r="SKK7" s="193"/>
      <c r="SKL7" s="193"/>
      <c r="SKM7" s="193"/>
      <c r="SKN7" s="193"/>
      <c r="SKO7" s="193"/>
      <c r="SKP7" s="193"/>
      <c r="SKQ7" s="193"/>
      <c r="SKR7" s="193"/>
      <c r="SKS7" s="193"/>
      <c r="SKT7" s="193"/>
      <c r="SKU7" s="193"/>
      <c r="SKV7" s="193"/>
      <c r="SKW7" s="193"/>
      <c r="SKX7" s="193"/>
      <c r="SKY7" s="193"/>
      <c r="SKZ7" s="193"/>
      <c r="SLA7" s="193"/>
      <c r="SLB7" s="193"/>
      <c r="SLC7" s="193"/>
      <c r="SLD7" s="193"/>
      <c r="SLE7" s="193"/>
      <c r="SLF7" s="193"/>
      <c r="SLG7" s="193"/>
      <c r="SLH7" s="193"/>
      <c r="SLI7" s="193"/>
      <c r="SLJ7" s="193"/>
      <c r="SLK7" s="193"/>
      <c r="SLL7" s="193"/>
      <c r="SLM7" s="193"/>
      <c r="SLN7" s="193"/>
      <c r="SLO7" s="193"/>
      <c r="SLP7" s="193"/>
      <c r="SLQ7" s="193"/>
      <c r="SLR7" s="193"/>
      <c r="SLS7" s="193"/>
      <c r="SLT7" s="193"/>
      <c r="SLU7" s="193"/>
      <c r="SLV7" s="193"/>
      <c r="SLW7" s="193"/>
      <c r="SLX7" s="193"/>
      <c r="SLY7" s="193"/>
      <c r="SLZ7" s="193"/>
      <c r="SMA7" s="193"/>
      <c r="SMB7" s="193"/>
      <c r="SMC7" s="193"/>
      <c r="SMD7" s="193"/>
      <c r="SME7" s="193"/>
      <c r="SMF7" s="193"/>
      <c r="SMG7" s="193"/>
      <c r="SMH7" s="193"/>
      <c r="SMI7" s="193"/>
      <c r="SMJ7" s="193"/>
      <c r="SMK7" s="193"/>
      <c r="SML7" s="193"/>
      <c r="SMM7" s="193"/>
      <c r="SMN7" s="193"/>
      <c r="SMO7" s="193"/>
      <c r="SMP7" s="193"/>
      <c r="SMQ7" s="193"/>
      <c r="SMR7" s="193"/>
      <c r="SMS7" s="193"/>
      <c r="SMT7" s="193"/>
      <c r="SMU7" s="193"/>
      <c r="SMV7" s="193"/>
      <c r="SMW7" s="193"/>
      <c r="SMX7" s="193"/>
      <c r="SMY7" s="193"/>
      <c r="SMZ7" s="193"/>
      <c r="SNA7" s="193"/>
      <c r="SNB7" s="193"/>
      <c r="SNC7" s="193"/>
      <c r="SND7" s="193"/>
      <c r="SNE7" s="193"/>
      <c r="SNF7" s="193"/>
      <c r="SNG7" s="193"/>
      <c r="SNH7" s="193"/>
      <c r="SNI7" s="193"/>
      <c r="SNJ7" s="193"/>
      <c r="SNK7" s="193"/>
      <c r="SNL7" s="193"/>
      <c r="SNM7" s="193"/>
      <c r="SNN7" s="193"/>
      <c r="SNO7" s="193"/>
      <c r="SNP7" s="193"/>
      <c r="SNQ7" s="193"/>
      <c r="SNR7" s="193"/>
      <c r="SNS7" s="193"/>
      <c r="SNT7" s="193"/>
      <c r="SNU7" s="193"/>
      <c r="SNV7" s="193"/>
      <c r="SNW7" s="193"/>
      <c r="SNX7" s="193"/>
      <c r="SNY7" s="193"/>
      <c r="SNZ7" s="193"/>
      <c r="SOA7" s="193"/>
      <c r="SOB7" s="193"/>
      <c r="SOC7" s="193"/>
      <c r="SOD7" s="193"/>
      <c r="SOE7" s="193"/>
      <c r="SOF7" s="193"/>
      <c r="SOG7" s="193"/>
      <c r="SOH7" s="193"/>
      <c r="SOI7" s="193"/>
      <c r="SOJ7" s="193"/>
      <c r="SOK7" s="193"/>
      <c r="SOL7" s="193"/>
      <c r="SOM7" s="193"/>
      <c r="SON7" s="193"/>
      <c r="SOO7" s="193"/>
      <c r="SOP7" s="193"/>
      <c r="SOQ7" s="193"/>
      <c r="SOR7" s="193"/>
      <c r="SOS7" s="193"/>
      <c r="SOT7" s="193"/>
      <c r="SOU7" s="193"/>
      <c r="SOV7" s="193"/>
      <c r="SOW7" s="193"/>
      <c r="SOX7" s="193"/>
      <c r="SOY7" s="193"/>
      <c r="SOZ7" s="193"/>
      <c r="SPA7" s="193"/>
      <c r="SPB7" s="193"/>
      <c r="SPC7" s="193"/>
      <c r="SPD7" s="193"/>
      <c r="SPE7" s="193"/>
      <c r="SPF7" s="193"/>
      <c r="SPG7" s="193"/>
      <c r="SPH7" s="193"/>
      <c r="SPI7" s="193"/>
      <c r="SPJ7" s="193"/>
      <c r="SPK7" s="193"/>
      <c r="SPL7" s="193"/>
      <c r="SPM7" s="193"/>
      <c r="SPN7" s="193"/>
      <c r="SPO7" s="193"/>
      <c r="SPP7" s="193"/>
      <c r="SPQ7" s="193"/>
      <c r="SPR7" s="193"/>
      <c r="SPS7" s="193"/>
      <c r="SPT7" s="193"/>
      <c r="SPU7" s="193"/>
      <c r="SPV7" s="193"/>
      <c r="SPW7" s="193"/>
      <c r="SPX7" s="193"/>
      <c r="SPY7" s="193"/>
      <c r="SPZ7" s="193"/>
      <c r="SQA7" s="193"/>
      <c r="SQB7" s="193"/>
      <c r="SQC7" s="193"/>
      <c r="SQD7" s="193"/>
      <c r="SQE7" s="193"/>
      <c r="SQF7" s="193"/>
      <c r="SQG7" s="193"/>
      <c r="SQH7" s="193"/>
      <c r="SQI7" s="193"/>
      <c r="SQJ7" s="193"/>
      <c r="SQK7" s="193"/>
      <c r="SQL7" s="193"/>
      <c r="SQM7" s="193"/>
      <c r="SQN7" s="193"/>
      <c r="SQO7" s="193"/>
      <c r="SQP7" s="193"/>
      <c r="SQQ7" s="193"/>
      <c r="SQR7" s="193"/>
      <c r="SQS7" s="193"/>
      <c r="SQT7" s="193"/>
      <c r="SQU7" s="193"/>
      <c r="SQV7" s="193"/>
      <c r="SQW7" s="193"/>
      <c r="SQX7" s="193"/>
      <c r="SQY7" s="193"/>
      <c r="SQZ7" s="193"/>
      <c r="SRA7" s="193"/>
      <c r="SRB7" s="193"/>
      <c r="SRC7" s="193"/>
      <c r="SRD7" s="193"/>
      <c r="SRE7" s="193"/>
      <c r="SRF7" s="193"/>
      <c r="SRG7" s="193"/>
      <c r="SRH7" s="193"/>
      <c r="SRI7" s="193"/>
      <c r="SRJ7" s="193"/>
      <c r="SRK7" s="193"/>
      <c r="SRL7" s="193"/>
      <c r="SRM7" s="193"/>
      <c r="SRN7" s="193"/>
      <c r="SRO7" s="193"/>
      <c r="SRP7" s="193"/>
      <c r="SRQ7" s="193"/>
      <c r="SRR7" s="193"/>
      <c r="SRS7" s="193"/>
      <c r="SRT7" s="193"/>
      <c r="SRU7" s="193"/>
      <c r="SRV7" s="193"/>
      <c r="SRW7" s="193"/>
      <c r="SRX7" s="193"/>
      <c r="SRY7" s="193"/>
      <c r="SRZ7" s="193"/>
      <c r="SSA7" s="193"/>
      <c r="SSB7" s="193"/>
      <c r="SSC7" s="193"/>
      <c r="SSD7" s="193"/>
      <c r="SSE7" s="193"/>
      <c r="SSF7" s="193"/>
      <c r="SSG7" s="193"/>
      <c r="SSH7" s="193"/>
      <c r="SSI7" s="193"/>
      <c r="SSJ7" s="193"/>
      <c r="SSK7" s="193"/>
      <c r="SSL7" s="193"/>
      <c r="SSM7" s="193"/>
      <c r="SSN7" s="193"/>
      <c r="SSO7" s="193"/>
      <c r="SSP7" s="193"/>
      <c r="SSQ7" s="193"/>
      <c r="SSR7" s="193"/>
      <c r="SSS7" s="193"/>
      <c r="SST7" s="193"/>
      <c r="SSU7" s="193"/>
      <c r="SSV7" s="193"/>
      <c r="SSW7" s="193"/>
      <c r="SSX7" s="193"/>
      <c r="SSY7" s="193"/>
      <c r="SSZ7" s="193"/>
      <c r="STA7" s="193"/>
      <c r="STB7" s="193"/>
      <c r="STC7" s="193"/>
      <c r="STD7" s="193"/>
      <c r="STE7" s="193"/>
      <c r="STF7" s="193"/>
      <c r="STG7" s="193"/>
      <c r="STH7" s="193"/>
      <c r="STI7" s="193"/>
      <c r="STJ7" s="193"/>
      <c r="STK7" s="193"/>
      <c r="STL7" s="193"/>
      <c r="STM7" s="193"/>
      <c r="STN7" s="193"/>
      <c r="STO7" s="193"/>
      <c r="STP7" s="193"/>
      <c r="STQ7" s="193"/>
      <c r="STR7" s="193"/>
      <c r="STS7" s="193"/>
      <c r="STT7" s="193"/>
      <c r="STU7" s="193"/>
      <c r="STV7" s="193"/>
      <c r="STW7" s="193"/>
      <c r="STX7" s="193"/>
      <c r="STY7" s="193"/>
      <c r="STZ7" s="193"/>
      <c r="SUA7" s="193"/>
      <c r="SUB7" s="193"/>
      <c r="SUC7" s="193"/>
      <c r="SUD7" s="193"/>
      <c r="SUE7" s="193"/>
      <c r="SUF7" s="193"/>
      <c r="SUG7" s="193"/>
      <c r="SUH7" s="193"/>
      <c r="SUI7" s="193"/>
      <c r="SUJ7" s="193"/>
      <c r="SUK7" s="193"/>
      <c r="SUL7" s="193"/>
      <c r="SUM7" s="193"/>
      <c r="SUN7" s="193"/>
      <c r="SUO7" s="193"/>
      <c r="SUP7" s="193"/>
      <c r="SUQ7" s="193"/>
      <c r="SUR7" s="193"/>
      <c r="SUS7" s="193"/>
      <c r="SUT7" s="193"/>
      <c r="SUU7" s="193"/>
      <c r="SUV7" s="193"/>
      <c r="SUW7" s="193"/>
      <c r="SUX7" s="193"/>
      <c r="SUY7" s="193"/>
      <c r="SUZ7" s="193"/>
      <c r="SVA7" s="193"/>
      <c r="SVB7" s="193"/>
      <c r="SVC7" s="193"/>
      <c r="SVD7" s="193"/>
      <c r="SVE7" s="193"/>
      <c r="SVF7" s="193"/>
      <c r="SVG7" s="193"/>
      <c r="SVH7" s="193"/>
      <c r="SVI7" s="193"/>
      <c r="SVJ7" s="193"/>
      <c r="SVK7" s="193"/>
      <c r="SVL7" s="193"/>
      <c r="SVM7" s="193"/>
      <c r="SVN7" s="193"/>
      <c r="SVO7" s="193"/>
      <c r="SVP7" s="193"/>
      <c r="SVQ7" s="193"/>
      <c r="SVR7" s="193"/>
      <c r="SVS7" s="193"/>
      <c r="SVT7" s="193"/>
      <c r="SVU7" s="193"/>
      <c r="SVV7" s="193"/>
      <c r="SVW7" s="193"/>
      <c r="SVX7" s="193"/>
      <c r="SVY7" s="193"/>
      <c r="SVZ7" s="193"/>
      <c r="SWA7" s="193"/>
      <c r="SWB7" s="193"/>
      <c r="SWC7" s="193"/>
      <c r="SWD7" s="193"/>
      <c r="SWE7" s="193"/>
      <c r="SWF7" s="193"/>
      <c r="SWG7" s="193"/>
      <c r="SWH7" s="193"/>
      <c r="SWI7" s="193"/>
      <c r="SWJ7" s="193"/>
      <c r="SWK7" s="193"/>
      <c r="SWL7" s="193"/>
      <c r="SWM7" s="193"/>
      <c r="SWN7" s="193"/>
      <c r="SWO7" s="193"/>
      <c r="SWP7" s="193"/>
      <c r="SWQ7" s="193"/>
      <c r="SWR7" s="193"/>
      <c r="SWS7" s="193"/>
      <c r="SWT7" s="193"/>
      <c r="SWU7" s="193"/>
      <c r="SWV7" s="193"/>
      <c r="SWW7" s="193"/>
      <c r="SWX7" s="193"/>
      <c r="SWY7" s="193"/>
      <c r="SWZ7" s="193"/>
      <c r="SXA7" s="193"/>
      <c r="SXB7" s="193"/>
      <c r="SXC7" s="193"/>
      <c r="SXD7" s="193"/>
      <c r="SXE7" s="193"/>
      <c r="SXF7" s="193"/>
      <c r="SXG7" s="193"/>
      <c r="SXH7" s="193"/>
      <c r="SXI7" s="193"/>
      <c r="SXJ7" s="193"/>
      <c r="SXK7" s="193"/>
      <c r="SXL7" s="193"/>
      <c r="SXM7" s="193"/>
      <c r="SXN7" s="193"/>
      <c r="SXO7" s="193"/>
      <c r="SXP7" s="193"/>
      <c r="SXQ7" s="193"/>
      <c r="SXR7" s="193"/>
      <c r="SXS7" s="193"/>
      <c r="SXT7" s="193"/>
      <c r="SXU7" s="193"/>
      <c r="SXV7" s="193"/>
      <c r="SXW7" s="193"/>
      <c r="SXX7" s="193"/>
      <c r="SXY7" s="193"/>
      <c r="SXZ7" s="193"/>
      <c r="SYA7" s="193"/>
      <c r="SYB7" s="193"/>
      <c r="SYC7" s="193"/>
      <c r="SYD7" s="193"/>
      <c r="SYE7" s="193"/>
      <c r="SYF7" s="193"/>
      <c r="SYG7" s="193"/>
      <c r="SYH7" s="193"/>
      <c r="SYI7" s="193"/>
      <c r="SYJ7" s="193"/>
      <c r="SYK7" s="193"/>
      <c r="SYL7" s="193"/>
      <c r="SYM7" s="193"/>
      <c r="SYN7" s="193"/>
      <c r="SYO7" s="193"/>
      <c r="SYP7" s="193"/>
      <c r="SYQ7" s="193"/>
      <c r="SYR7" s="193"/>
      <c r="SYS7" s="193"/>
      <c r="SYT7" s="193"/>
      <c r="SYU7" s="193"/>
      <c r="SYV7" s="193"/>
      <c r="SYW7" s="193"/>
      <c r="SYX7" s="193"/>
      <c r="SYY7" s="193"/>
      <c r="SYZ7" s="193"/>
      <c r="SZA7" s="193"/>
      <c r="SZB7" s="193"/>
      <c r="SZC7" s="193"/>
      <c r="SZD7" s="193"/>
      <c r="SZE7" s="193"/>
      <c r="SZF7" s="193"/>
      <c r="SZG7" s="193"/>
      <c r="SZH7" s="193"/>
      <c r="SZI7" s="193"/>
      <c r="SZJ7" s="193"/>
      <c r="SZK7" s="193"/>
      <c r="SZL7" s="193"/>
      <c r="SZM7" s="193"/>
      <c r="SZN7" s="193"/>
      <c r="SZO7" s="193"/>
      <c r="SZP7" s="193"/>
      <c r="SZQ7" s="193"/>
      <c r="SZR7" s="193"/>
      <c r="SZS7" s="193"/>
      <c r="SZT7" s="193"/>
      <c r="SZU7" s="193"/>
      <c r="SZV7" s="193"/>
      <c r="SZW7" s="193"/>
      <c r="SZX7" s="193"/>
      <c r="SZY7" s="193"/>
      <c r="SZZ7" s="193"/>
      <c r="TAA7" s="193"/>
      <c r="TAB7" s="193"/>
      <c r="TAC7" s="193"/>
      <c r="TAD7" s="193"/>
      <c r="TAE7" s="193"/>
      <c r="TAF7" s="193"/>
      <c r="TAG7" s="193"/>
      <c r="TAH7" s="193"/>
      <c r="TAI7" s="193"/>
      <c r="TAJ7" s="193"/>
      <c r="TAK7" s="193"/>
      <c r="TAL7" s="193"/>
      <c r="TAM7" s="193"/>
      <c r="TAN7" s="193"/>
      <c r="TAO7" s="193"/>
      <c r="TAP7" s="193"/>
      <c r="TAQ7" s="193"/>
      <c r="TAR7" s="193"/>
      <c r="TAS7" s="193"/>
      <c r="TAT7" s="193"/>
      <c r="TAU7" s="193"/>
      <c r="TAV7" s="193"/>
      <c r="TAW7" s="193"/>
      <c r="TAX7" s="193"/>
      <c r="TAY7" s="193"/>
      <c r="TAZ7" s="193"/>
      <c r="TBA7" s="193"/>
      <c r="TBB7" s="193"/>
      <c r="TBC7" s="193"/>
      <c r="TBD7" s="193"/>
      <c r="TBE7" s="193"/>
      <c r="TBF7" s="193"/>
      <c r="TBG7" s="193"/>
      <c r="TBH7" s="193"/>
      <c r="TBI7" s="193"/>
      <c r="TBJ7" s="193"/>
      <c r="TBK7" s="193"/>
      <c r="TBL7" s="193"/>
      <c r="TBM7" s="193"/>
      <c r="TBN7" s="193"/>
      <c r="TBO7" s="193"/>
      <c r="TBP7" s="193"/>
      <c r="TBQ7" s="193"/>
      <c r="TBR7" s="193"/>
      <c r="TBS7" s="193"/>
      <c r="TBT7" s="193"/>
      <c r="TBU7" s="193"/>
      <c r="TBV7" s="193"/>
      <c r="TBW7" s="193"/>
      <c r="TBX7" s="193"/>
      <c r="TBY7" s="193"/>
      <c r="TBZ7" s="193"/>
      <c r="TCA7" s="193"/>
      <c r="TCB7" s="193"/>
      <c r="TCC7" s="193"/>
      <c r="TCD7" s="193"/>
      <c r="TCE7" s="193"/>
      <c r="TCF7" s="193"/>
      <c r="TCG7" s="193"/>
      <c r="TCH7" s="193"/>
      <c r="TCI7" s="193"/>
      <c r="TCJ7" s="193"/>
      <c r="TCK7" s="193"/>
      <c r="TCL7" s="193"/>
      <c r="TCM7" s="193"/>
      <c r="TCN7" s="193"/>
      <c r="TCO7" s="193"/>
      <c r="TCP7" s="193"/>
      <c r="TCQ7" s="193"/>
      <c r="TCR7" s="193"/>
      <c r="TCS7" s="193"/>
      <c r="TCT7" s="193"/>
      <c r="TCU7" s="193"/>
      <c r="TCV7" s="193"/>
      <c r="TCW7" s="193"/>
      <c r="TCX7" s="193"/>
      <c r="TCY7" s="193"/>
      <c r="TCZ7" s="193"/>
      <c r="TDA7" s="193"/>
      <c r="TDB7" s="193"/>
      <c r="TDC7" s="193"/>
      <c r="TDD7" s="193"/>
      <c r="TDE7" s="193"/>
      <c r="TDF7" s="193"/>
      <c r="TDG7" s="193"/>
      <c r="TDH7" s="193"/>
      <c r="TDI7" s="193"/>
      <c r="TDJ7" s="193"/>
      <c r="TDK7" s="193"/>
      <c r="TDL7" s="193"/>
      <c r="TDM7" s="193"/>
      <c r="TDN7" s="193"/>
      <c r="TDO7" s="193"/>
      <c r="TDP7" s="193"/>
      <c r="TDQ7" s="193"/>
      <c r="TDR7" s="193"/>
      <c r="TDS7" s="193"/>
      <c r="TDT7" s="193"/>
      <c r="TDU7" s="193"/>
      <c r="TDV7" s="193"/>
      <c r="TDW7" s="193"/>
      <c r="TDX7" s="193"/>
      <c r="TDY7" s="193"/>
      <c r="TDZ7" s="193"/>
      <c r="TEA7" s="193"/>
      <c r="TEB7" s="193"/>
      <c r="TEC7" s="193"/>
      <c r="TED7" s="193"/>
      <c r="TEE7" s="193"/>
      <c r="TEF7" s="193"/>
      <c r="TEG7" s="193"/>
      <c r="TEH7" s="193"/>
      <c r="TEI7" s="193"/>
      <c r="TEJ7" s="193"/>
      <c r="TEK7" s="193"/>
      <c r="TEL7" s="193"/>
      <c r="TEM7" s="193"/>
      <c r="TEN7" s="193"/>
      <c r="TEO7" s="193"/>
      <c r="TEP7" s="193"/>
      <c r="TEQ7" s="193"/>
      <c r="TER7" s="193"/>
      <c r="TES7" s="193"/>
      <c r="TET7" s="193"/>
      <c r="TEU7" s="193"/>
      <c r="TEV7" s="193"/>
      <c r="TEW7" s="193"/>
      <c r="TEX7" s="193"/>
      <c r="TEY7" s="193"/>
      <c r="TEZ7" s="193"/>
      <c r="TFA7" s="193"/>
      <c r="TFB7" s="193"/>
      <c r="TFC7" s="193"/>
      <c r="TFD7" s="193"/>
      <c r="TFE7" s="193"/>
      <c r="TFF7" s="193"/>
      <c r="TFG7" s="193"/>
      <c r="TFH7" s="193"/>
      <c r="TFI7" s="193"/>
      <c r="TFJ7" s="193"/>
      <c r="TFK7" s="193"/>
      <c r="TFL7" s="193"/>
      <c r="TFM7" s="193"/>
      <c r="TFN7" s="193"/>
      <c r="TFO7" s="193"/>
      <c r="TFP7" s="193"/>
      <c r="TFQ7" s="193"/>
      <c r="TFR7" s="193"/>
      <c r="TFS7" s="193"/>
      <c r="TFT7" s="193"/>
      <c r="TFU7" s="193"/>
      <c r="TFV7" s="193"/>
      <c r="TFW7" s="193"/>
      <c r="TFX7" s="193"/>
      <c r="TFY7" s="193"/>
      <c r="TFZ7" s="193"/>
      <c r="TGA7" s="193"/>
      <c r="TGB7" s="193"/>
      <c r="TGC7" s="193"/>
      <c r="TGD7" s="193"/>
      <c r="TGE7" s="193"/>
      <c r="TGF7" s="193"/>
      <c r="TGG7" s="193"/>
      <c r="TGH7" s="193"/>
      <c r="TGI7" s="193"/>
      <c r="TGJ7" s="193"/>
      <c r="TGK7" s="193"/>
      <c r="TGL7" s="193"/>
      <c r="TGM7" s="193"/>
      <c r="TGN7" s="193"/>
      <c r="TGO7" s="193"/>
      <c r="TGP7" s="193"/>
      <c r="TGQ7" s="193"/>
      <c r="TGR7" s="193"/>
      <c r="TGS7" s="193"/>
      <c r="TGT7" s="193"/>
      <c r="TGU7" s="193"/>
      <c r="TGV7" s="193"/>
      <c r="TGW7" s="193"/>
      <c r="TGX7" s="193"/>
      <c r="TGY7" s="193"/>
      <c r="TGZ7" s="193"/>
      <c r="THA7" s="193"/>
      <c r="THB7" s="193"/>
      <c r="THC7" s="193"/>
      <c r="THD7" s="193"/>
      <c r="THE7" s="193"/>
      <c r="THF7" s="193"/>
      <c r="THG7" s="193"/>
      <c r="THH7" s="193"/>
      <c r="THI7" s="193"/>
      <c r="THJ7" s="193"/>
      <c r="THK7" s="193"/>
      <c r="THL7" s="193"/>
      <c r="THM7" s="193"/>
      <c r="THN7" s="193"/>
      <c r="THO7" s="193"/>
      <c r="THP7" s="193"/>
      <c r="THQ7" s="193"/>
      <c r="THR7" s="193"/>
      <c r="THS7" s="193"/>
      <c r="THT7" s="193"/>
      <c r="THU7" s="193"/>
      <c r="THV7" s="193"/>
      <c r="THW7" s="193"/>
      <c r="THX7" s="193"/>
      <c r="THY7" s="193"/>
      <c r="THZ7" s="193"/>
      <c r="TIA7" s="193"/>
      <c r="TIB7" s="193"/>
      <c r="TIC7" s="193"/>
      <c r="TID7" s="193"/>
      <c r="TIE7" s="193"/>
      <c r="TIF7" s="193"/>
      <c r="TIG7" s="193"/>
      <c r="TIH7" s="193"/>
      <c r="TII7" s="193"/>
      <c r="TIJ7" s="193"/>
      <c r="TIK7" s="193"/>
      <c r="TIL7" s="193"/>
      <c r="TIM7" s="193"/>
      <c r="TIN7" s="193"/>
      <c r="TIO7" s="193"/>
      <c r="TIP7" s="193"/>
      <c r="TIQ7" s="193"/>
      <c r="TIR7" s="193"/>
      <c r="TIS7" s="193"/>
      <c r="TIT7" s="193"/>
      <c r="TIU7" s="193"/>
      <c r="TIV7" s="193"/>
      <c r="TIW7" s="193"/>
      <c r="TIX7" s="193"/>
      <c r="TIY7" s="193"/>
      <c r="TIZ7" s="193"/>
      <c r="TJA7" s="193"/>
      <c r="TJB7" s="193"/>
      <c r="TJC7" s="193"/>
      <c r="TJD7" s="193"/>
      <c r="TJE7" s="193"/>
      <c r="TJF7" s="193"/>
      <c r="TJG7" s="193"/>
      <c r="TJH7" s="193"/>
      <c r="TJI7" s="193"/>
      <c r="TJJ7" s="193"/>
      <c r="TJK7" s="193"/>
      <c r="TJL7" s="193"/>
      <c r="TJM7" s="193"/>
      <c r="TJN7" s="193"/>
      <c r="TJO7" s="193"/>
      <c r="TJP7" s="193"/>
      <c r="TJQ7" s="193"/>
      <c r="TJR7" s="193"/>
      <c r="TJS7" s="193"/>
      <c r="TJT7" s="193"/>
      <c r="TJU7" s="193"/>
      <c r="TJV7" s="193"/>
      <c r="TJW7" s="193"/>
      <c r="TJX7" s="193"/>
      <c r="TJY7" s="193"/>
      <c r="TJZ7" s="193"/>
      <c r="TKA7" s="193"/>
      <c r="TKB7" s="193"/>
      <c r="TKC7" s="193"/>
      <c r="TKD7" s="193"/>
      <c r="TKE7" s="193"/>
      <c r="TKF7" s="193"/>
      <c r="TKG7" s="193"/>
      <c r="TKH7" s="193"/>
      <c r="TKI7" s="193"/>
      <c r="TKJ7" s="193"/>
      <c r="TKK7" s="193"/>
      <c r="TKL7" s="193"/>
      <c r="TKM7" s="193"/>
      <c r="TKN7" s="193"/>
      <c r="TKO7" s="193"/>
      <c r="TKP7" s="193"/>
      <c r="TKQ7" s="193"/>
      <c r="TKR7" s="193"/>
      <c r="TKS7" s="193"/>
      <c r="TKT7" s="193"/>
      <c r="TKU7" s="193"/>
      <c r="TKV7" s="193"/>
      <c r="TKW7" s="193"/>
      <c r="TKX7" s="193"/>
      <c r="TKY7" s="193"/>
      <c r="TKZ7" s="193"/>
      <c r="TLA7" s="193"/>
      <c r="TLB7" s="193"/>
      <c r="TLC7" s="193"/>
      <c r="TLD7" s="193"/>
      <c r="TLE7" s="193"/>
      <c r="TLF7" s="193"/>
      <c r="TLG7" s="193"/>
      <c r="TLH7" s="193"/>
      <c r="TLI7" s="193"/>
      <c r="TLJ7" s="193"/>
      <c r="TLK7" s="193"/>
      <c r="TLL7" s="193"/>
      <c r="TLM7" s="193"/>
      <c r="TLN7" s="193"/>
      <c r="TLO7" s="193"/>
      <c r="TLP7" s="193"/>
      <c r="TLQ7" s="193"/>
      <c r="TLR7" s="193"/>
      <c r="TLS7" s="193"/>
      <c r="TLT7" s="193"/>
      <c r="TLU7" s="193"/>
      <c r="TLV7" s="193"/>
      <c r="TLW7" s="193"/>
      <c r="TLX7" s="193"/>
      <c r="TLY7" s="193"/>
      <c r="TLZ7" s="193"/>
      <c r="TMA7" s="193"/>
      <c r="TMB7" s="193"/>
      <c r="TMC7" s="193"/>
      <c r="TMD7" s="193"/>
      <c r="TME7" s="193"/>
      <c r="TMF7" s="193"/>
      <c r="TMG7" s="193"/>
      <c r="TMH7" s="193"/>
      <c r="TMI7" s="193"/>
      <c r="TMJ7" s="193"/>
      <c r="TMK7" s="193"/>
      <c r="TML7" s="193"/>
      <c r="TMM7" s="193"/>
      <c r="TMN7" s="193"/>
      <c r="TMO7" s="193"/>
      <c r="TMP7" s="193"/>
      <c r="TMQ7" s="193"/>
      <c r="TMR7" s="193"/>
      <c r="TMS7" s="193"/>
      <c r="TMT7" s="193"/>
      <c r="TMU7" s="193"/>
      <c r="TMV7" s="193"/>
      <c r="TMW7" s="193"/>
      <c r="TMX7" s="193"/>
      <c r="TMY7" s="193"/>
      <c r="TMZ7" s="193"/>
      <c r="TNA7" s="193"/>
      <c r="TNB7" s="193"/>
      <c r="TNC7" s="193"/>
      <c r="TND7" s="193"/>
      <c r="TNE7" s="193"/>
      <c r="TNF7" s="193"/>
      <c r="TNG7" s="193"/>
      <c r="TNH7" s="193"/>
      <c r="TNI7" s="193"/>
      <c r="TNJ7" s="193"/>
      <c r="TNK7" s="193"/>
      <c r="TNL7" s="193"/>
      <c r="TNM7" s="193"/>
      <c r="TNN7" s="193"/>
      <c r="TNO7" s="193"/>
      <c r="TNP7" s="193"/>
      <c r="TNQ7" s="193"/>
      <c r="TNR7" s="193"/>
      <c r="TNS7" s="193"/>
      <c r="TNT7" s="193"/>
      <c r="TNU7" s="193"/>
      <c r="TNV7" s="193"/>
      <c r="TNW7" s="193"/>
      <c r="TNX7" s="193"/>
      <c r="TNY7" s="193"/>
      <c r="TNZ7" s="193"/>
      <c r="TOA7" s="193"/>
      <c r="TOB7" s="193"/>
      <c r="TOC7" s="193"/>
      <c r="TOD7" s="193"/>
      <c r="TOE7" s="193"/>
      <c r="TOF7" s="193"/>
      <c r="TOG7" s="193"/>
      <c r="TOH7" s="193"/>
      <c r="TOI7" s="193"/>
      <c r="TOJ7" s="193"/>
      <c r="TOK7" s="193"/>
      <c r="TOL7" s="193"/>
      <c r="TOM7" s="193"/>
      <c r="TON7" s="193"/>
      <c r="TOO7" s="193"/>
      <c r="TOP7" s="193"/>
      <c r="TOQ7" s="193"/>
      <c r="TOR7" s="193"/>
      <c r="TOS7" s="193"/>
      <c r="TOT7" s="193"/>
      <c r="TOU7" s="193"/>
      <c r="TOV7" s="193"/>
      <c r="TOW7" s="193"/>
      <c r="TOX7" s="193"/>
      <c r="TOY7" s="193"/>
      <c r="TOZ7" s="193"/>
      <c r="TPA7" s="193"/>
      <c r="TPB7" s="193"/>
      <c r="TPC7" s="193"/>
      <c r="TPD7" s="193"/>
      <c r="TPE7" s="193"/>
      <c r="TPF7" s="193"/>
      <c r="TPG7" s="193"/>
      <c r="TPH7" s="193"/>
      <c r="TPI7" s="193"/>
      <c r="TPJ7" s="193"/>
      <c r="TPK7" s="193"/>
      <c r="TPL7" s="193"/>
      <c r="TPM7" s="193"/>
      <c r="TPN7" s="193"/>
      <c r="TPO7" s="193"/>
      <c r="TPP7" s="193"/>
      <c r="TPQ7" s="193"/>
      <c r="TPR7" s="193"/>
      <c r="TPS7" s="193"/>
      <c r="TPT7" s="193"/>
      <c r="TPU7" s="193"/>
      <c r="TPV7" s="193"/>
      <c r="TPW7" s="193"/>
      <c r="TPX7" s="193"/>
      <c r="TPY7" s="193"/>
      <c r="TPZ7" s="193"/>
      <c r="TQA7" s="193"/>
      <c r="TQB7" s="193"/>
      <c r="TQC7" s="193"/>
      <c r="TQD7" s="193"/>
      <c r="TQE7" s="193"/>
      <c r="TQF7" s="193"/>
      <c r="TQG7" s="193"/>
      <c r="TQH7" s="193"/>
      <c r="TQI7" s="193"/>
      <c r="TQJ7" s="193"/>
      <c r="TQK7" s="193"/>
      <c r="TQL7" s="193"/>
      <c r="TQM7" s="193"/>
      <c r="TQN7" s="193"/>
      <c r="TQO7" s="193"/>
      <c r="TQP7" s="193"/>
      <c r="TQQ7" s="193"/>
      <c r="TQR7" s="193"/>
      <c r="TQS7" s="193"/>
      <c r="TQT7" s="193"/>
      <c r="TQU7" s="193"/>
      <c r="TQV7" s="193"/>
      <c r="TQW7" s="193"/>
      <c r="TQX7" s="193"/>
      <c r="TQY7" s="193"/>
      <c r="TQZ7" s="193"/>
      <c r="TRA7" s="193"/>
      <c r="TRB7" s="193"/>
      <c r="TRC7" s="193"/>
      <c r="TRD7" s="193"/>
      <c r="TRE7" s="193"/>
      <c r="TRF7" s="193"/>
      <c r="TRG7" s="193"/>
      <c r="TRH7" s="193"/>
      <c r="TRI7" s="193"/>
      <c r="TRJ7" s="193"/>
      <c r="TRK7" s="193"/>
      <c r="TRL7" s="193"/>
      <c r="TRM7" s="193"/>
      <c r="TRN7" s="193"/>
      <c r="TRO7" s="193"/>
      <c r="TRP7" s="193"/>
      <c r="TRQ7" s="193"/>
      <c r="TRR7" s="193"/>
      <c r="TRS7" s="193"/>
      <c r="TRT7" s="193"/>
      <c r="TRU7" s="193"/>
      <c r="TRV7" s="193"/>
      <c r="TRW7" s="193"/>
      <c r="TRX7" s="193"/>
      <c r="TRY7" s="193"/>
      <c r="TRZ7" s="193"/>
      <c r="TSA7" s="193"/>
      <c r="TSB7" s="193"/>
      <c r="TSC7" s="193"/>
      <c r="TSD7" s="193"/>
      <c r="TSE7" s="193"/>
      <c r="TSF7" s="193"/>
      <c r="TSG7" s="193"/>
      <c r="TSH7" s="193"/>
      <c r="TSI7" s="193"/>
      <c r="TSJ7" s="193"/>
      <c r="TSK7" s="193"/>
      <c r="TSL7" s="193"/>
      <c r="TSM7" s="193"/>
      <c r="TSN7" s="193"/>
      <c r="TSO7" s="193"/>
      <c r="TSP7" s="193"/>
      <c r="TSQ7" s="193"/>
      <c r="TSR7" s="193"/>
      <c r="TSS7" s="193"/>
      <c r="TST7" s="193"/>
      <c r="TSU7" s="193"/>
      <c r="TSV7" s="193"/>
      <c r="TSW7" s="193"/>
      <c r="TSX7" s="193"/>
      <c r="TSY7" s="193"/>
      <c r="TSZ7" s="193"/>
      <c r="TTA7" s="193"/>
      <c r="TTB7" s="193"/>
      <c r="TTC7" s="193"/>
      <c r="TTD7" s="193"/>
      <c r="TTE7" s="193"/>
      <c r="TTF7" s="193"/>
      <c r="TTG7" s="193"/>
      <c r="TTH7" s="193"/>
      <c r="TTI7" s="193"/>
      <c r="TTJ7" s="193"/>
      <c r="TTK7" s="193"/>
      <c r="TTL7" s="193"/>
      <c r="TTM7" s="193"/>
      <c r="TTN7" s="193"/>
      <c r="TTO7" s="193"/>
      <c r="TTP7" s="193"/>
      <c r="TTQ7" s="193"/>
      <c r="TTR7" s="193"/>
      <c r="TTS7" s="193"/>
      <c r="TTT7" s="193"/>
      <c r="TTU7" s="193"/>
      <c r="TTV7" s="193"/>
      <c r="TTW7" s="193"/>
      <c r="TTX7" s="193"/>
      <c r="TTY7" s="193"/>
      <c r="TTZ7" s="193"/>
      <c r="TUA7" s="193"/>
      <c r="TUB7" s="193"/>
      <c r="TUC7" s="193"/>
      <c r="TUD7" s="193"/>
      <c r="TUE7" s="193"/>
      <c r="TUF7" s="193"/>
      <c r="TUG7" s="193"/>
      <c r="TUH7" s="193"/>
      <c r="TUI7" s="193"/>
      <c r="TUJ7" s="193"/>
      <c r="TUK7" s="193"/>
      <c r="TUL7" s="193"/>
      <c r="TUM7" s="193"/>
      <c r="TUN7" s="193"/>
      <c r="TUO7" s="193"/>
      <c r="TUP7" s="193"/>
      <c r="TUQ7" s="193"/>
      <c r="TUR7" s="193"/>
      <c r="TUS7" s="193"/>
      <c r="TUT7" s="193"/>
      <c r="TUU7" s="193"/>
      <c r="TUV7" s="193"/>
      <c r="TUW7" s="193"/>
      <c r="TUX7" s="193"/>
      <c r="TUY7" s="193"/>
      <c r="TUZ7" s="193"/>
      <c r="TVA7" s="193"/>
      <c r="TVB7" s="193"/>
      <c r="TVC7" s="193"/>
      <c r="TVD7" s="193"/>
      <c r="TVE7" s="193"/>
      <c r="TVF7" s="193"/>
      <c r="TVG7" s="193"/>
      <c r="TVH7" s="193"/>
      <c r="TVI7" s="193"/>
      <c r="TVJ7" s="193"/>
      <c r="TVK7" s="193"/>
      <c r="TVL7" s="193"/>
      <c r="TVM7" s="193"/>
      <c r="TVN7" s="193"/>
      <c r="TVO7" s="193"/>
      <c r="TVP7" s="193"/>
      <c r="TVQ7" s="193"/>
      <c r="TVR7" s="193"/>
      <c r="TVS7" s="193"/>
      <c r="TVT7" s="193"/>
      <c r="TVU7" s="193"/>
      <c r="TVV7" s="193"/>
      <c r="TVW7" s="193"/>
      <c r="TVX7" s="193"/>
      <c r="TVY7" s="193"/>
      <c r="TVZ7" s="193"/>
      <c r="TWA7" s="193"/>
      <c r="TWB7" s="193"/>
      <c r="TWC7" s="193"/>
      <c r="TWD7" s="193"/>
      <c r="TWE7" s="193"/>
      <c r="TWF7" s="193"/>
      <c r="TWG7" s="193"/>
      <c r="TWH7" s="193"/>
      <c r="TWI7" s="193"/>
      <c r="TWJ7" s="193"/>
      <c r="TWK7" s="193"/>
      <c r="TWL7" s="193"/>
      <c r="TWM7" s="193"/>
      <c r="TWN7" s="193"/>
      <c r="TWO7" s="193"/>
      <c r="TWP7" s="193"/>
      <c r="TWQ7" s="193"/>
      <c r="TWR7" s="193"/>
      <c r="TWS7" s="193"/>
      <c r="TWT7" s="193"/>
      <c r="TWU7" s="193"/>
      <c r="TWV7" s="193"/>
      <c r="TWW7" s="193"/>
      <c r="TWX7" s="193"/>
      <c r="TWY7" s="193"/>
      <c r="TWZ7" s="193"/>
      <c r="TXA7" s="193"/>
      <c r="TXB7" s="193"/>
      <c r="TXC7" s="193"/>
      <c r="TXD7" s="193"/>
      <c r="TXE7" s="193"/>
      <c r="TXF7" s="193"/>
      <c r="TXG7" s="193"/>
      <c r="TXH7" s="193"/>
      <c r="TXI7" s="193"/>
      <c r="TXJ7" s="193"/>
      <c r="TXK7" s="193"/>
      <c r="TXL7" s="193"/>
      <c r="TXM7" s="193"/>
      <c r="TXN7" s="193"/>
      <c r="TXO7" s="193"/>
      <c r="TXP7" s="193"/>
      <c r="TXQ7" s="193"/>
      <c r="TXR7" s="193"/>
      <c r="TXS7" s="193"/>
      <c r="TXT7" s="193"/>
      <c r="TXU7" s="193"/>
      <c r="TXV7" s="193"/>
      <c r="TXW7" s="193"/>
      <c r="TXX7" s="193"/>
      <c r="TXY7" s="193"/>
      <c r="TXZ7" s="193"/>
      <c r="TYA7" s="193"/>
      <c r="TYB7" s="193"/>
      <c r="TYC7" s="193"/>
      <c r="TYD7" s="193"/>
      <c r="TYE7" s="193"/>
      <c r="TYF7" s="193"/>
      <c r="TYG7" s="193"/>
      <c r="TYH7" s="193"/>
      <c r="TYI7" s="193"/>
      <c r="TYJ7" s="193"/>
      <c r="TYK7" s="193"/>
      <c r="TYL7" s="193"/>
      <c r="TYM7" s="193"/>
      <c r="TYN7" s="193"/>
      <c r="TYO7" s="193"/>
      <c r="TYP7" s="193"/>
      <c r="TYQ7" s="193"/>
      <c r="TYR7" s="193"/>
      <c r="TYS7" s="193"/>
      <c r="TYT7" s="193"/>
      <c r="TYU7" s="193"/>
      <c r="TYV7" s="193"/>
      <c r="TYW7" s="193"/>
      <c r="TYX7" s="193"/>
      <c r="TYY7" s="193"/>
      <c r="TYZ7" s="193"/>
      <c r="TZA7" s="193"/>
      <c r="TZB7" s="193"/>
      <c r="TZC7" s="193"/>
      <c r="TZD7" s="193"/>
      <c r="TZE7" s="193"/>
      <c r="TZF7" s="193"/>
      <c r="TZG7" s="193"/>
      <c r="TZH7" s="193"/>
      <c r="TZI7" s="193"/>
      <c r="TZJ7" s="193"/>
      <c r="TZK7" s="193"/>
      <c r="TZL7" s="193"/>
      <c r="TZM7" s="193"/>
      <c r="TZN7" s="193"/>
      <c r="TZO7" s="193"/>
      <c r="TZP7" s="193"/>
      <c r="TZQ7" s="193"/>
      <c r="TZR7" s="193"/>
      <c r="TZS7" s="193"/>
      <c r="TZT7" s="193"/>
      <c r="TZU7" s="193"/>
      <c r="TZV7" s="193"/>
      <c r="TZW7" s="193"/>
      <c r="TZX7" s="193"/>
      <c r="TZY7" s="193"/>
      <c r="TZZ7" s="193"/>
      <c r="UAA7" s="193"/>
      <c r="UAB7" s="193"/>
      <c r="UAC7" s="193"/>
      <c r="UAD7" s="193"/>
      <c r="UAE7" s="193"/>
      <c r="UAF7" s="193"/>
      <c r="UAG7" s="193"/>
      <c r="UAH7" s="193"/>
      <c r="UAI7" s="193"/>
      <c r="UAJ7" s="193"/>
      <c r="UAK7" s="193"/>
      <c r="UAL7" s="193"/>
      <c r="UAM7" s="193"/>
      <c r="UAN7" s="193"/>
      <c r="UAO7" s="193"/>
      <c r="UAP7" s="193"/>
      <c r="UAQ7" s="193"/>
      <c r="UAR7" s="193"/>
      <c r="UAS7" s="193"/>
      <c r="UAT7" s="193"/>
      <c r="UAU7" s="193"/>
      <c r="UAV7" s="193"/>
      <c r="UAW7" s="193"/>
      <c r="UAX7" s="193"/>
      <c r="UAY7" s="193"/>
      <c r="UAZ7" s="193"/>
      <c r="UBA7" s="193"/>
      <c r="UBB7" s="193"/>
      <c r="UBC7" s="193"/>
      <c r="UBD7" s="193"/>
      <c r="UBE7" s="193"/>
      <c r="UBF7" s="193"/>
      <c r="UBG7" s="193"/>
      <c r="UBH7" s="193"/>
      <c r="UBI7" s="193"/>
      <c r="UBJ7" s="193"/>
      <c r="UBK7" s="193"/>
      <c r="UBL7" s="193"/>
      <c r="UBM7" s="193"/>
      <c r="UBN7" s="193"/>
      <c r="UBO7" s="193"/>
      <c r="UBP7" s="193"/>
      <c r="UBQ7" s="193"/>
      <c r="UBR7" s="193"/>
      <c r="UBS7" s="193"/>
      <c r="UBT7" s="193"/>
      <c r="UBU7" s="193"/>
      <c r="UBV7" s="193"/>
      <c r="UBW7" s="193"/>
      <c r="UBX7" s="193"/>
      <c r="UBY7" s="193"/>
      <c r="UBZ7" s="193"/>
      <c r="UCA7" s="193"/>
      <c r="UCB7" s="193"/>
      <c r="UCC7" s="193"/>
      <c r="UCD7" s="193"/>
      <c r="UCE7" s="193"/>
      <c r="UCF7" s="193"/>
      <c r="UCG7" s="193"/>
      <c r="UCH7" s="193"/>
      <c r="UCI7" s="193"/>
      <c r="UCJ7" s="193"/>
      <c r="UCK7" s="193"/>
      <c r="UCL7" s="193"/>
      <c r="UCM7" s="193"/>
      <c r="UCN7" s="193"/>
      <c r="UCO7" s="193"/>
      <c r="UCP7" s="193"/>
      <c r="UCQ7" s="193"/>
      <c r="UCR7" s="193"/>
      <c r="UCS7" s="193"/>
      <c r="UCT7" s="193"/>
      <c r="UCU7" s="193"/>
      <c r="UCV7" s="193"/>
      <c r="UCW7" s="193"/>
      <c r="UCX7" s="193"/>
      <c r="UCY7" s="193"/>
      <c r="UCZ7" s="193"/>
      <c r="UDA7" s="193"/>
      <c r="UDB7" s="193"/>
      <c r="UDC7" s="193"/>
      <c r="UDD7" s="193"/>
      <c r="UDE7" s="193"/>
      <c r="UDF7" s="193"/>
      <c r="UDG7" s="193"/>
      <c r="UDH7" s="193"/>
      <c r="UDI7" s="193"/>
      <c r="UDJ7" s="193"/>
      <c r="UDK7" s="193"/>
      <c r="UDL7" s="193"/>
      <c r="UDM7" s="193"/>
      <c r="UDN7" s="193"/>
      <c r="UDO7" s="193"/>
      <c r="UDP7" s="193"/>
      <c r="UDQ7" s="193"/>
      <c r="UDR7" s="193"/>
      <c r="UDS7" s="193"/>
      <c r="UDT7" s="193"/>
      <c r="UDU7" s="193"/>
      <c r="UDV7" s="193"/>
      <c r="UDW7" s="193"/>
      <c r="UDX7" s="193"/>
      <c r="UDY7" s="193"/>
      <c r="UDZ7" s="193"/>
      <c r="UEA7" s="193"/>
      <c r="UEB7" s="193"/>
      <c r="UEC7" s="193"/>
      <c r="UED7" s="193"/>
      <c r="UEE7" s="193"/>
      <c r="UEF7" s="193"/>
      <c r="UEG7" s="193"/>
      <c r="UEH7" s="193"/>
      <c r="UEI7" s="193"/>
      <c r="UEJ7" s="193"/>
      <c r="UEK7" s="193"/>
      <c r="UEL7" s="193"/>
      <c r="UEM7" s="193"/>
      <c r="UEN7" s="193"/>
      <c r="UEO7" s="193"/>
      <c r="UEP7" s="193"/>
      <c r="UEQ7" s="193"/>
      <c r="UER7" s="193"/>
      <c r="UES7" s="193"/>
      <c r="UET7" s="193"/>
      <c r="UEU7" s="193"/>
      <c r="UEV7" s="193"/>
      <c r="UEW7" s="193"/>
      <c r="UEX7" s="193"/>
      <c r="UEY7" s="193"/>
      <c r="UEZ7" s="193"/>
      <c r="UFA7" s="193"/>
      <c r="UFB7" s="193"/>
      <c r="UFC7" s="193"/>
      <c r="UFD7" s="193"/>
      <c r="UFE7" s="193"/>
      <c r="UFF7" s="193"/>
      <c r="UFG7" s="193"/>
      <c r="UFH7" s="193"/>
      <c r="UFI7" s="193"/>
      <c r="UFJ7" s="193"/>
      <c r="UFK7" s="193"/>
      <c r="UFL7" s="193"/>
      <c r="UFM7" s="193"/>
      <c r="UFN7" s="193"/>
      <c r="UFO7" s="193"/>
      <c r="UFP7" s="193"/>
      <c r="UFQ7" s="193"/>
      <c r="UFR7" s="193"/>
      <c r="UFS7" s="193"/>
      <c r="UFT7" s="193"/>
      <c r="UFU7" s="193"/>
      <c r="UFV7" s="193"/>
      <c r="UFW7" s="193"/>
      <c r="UFX7" s="193"/>
      <c r="UFY7" s="193"/>
      <c r="UFZ7" s="193"/>
      <c r="UGA7" s="193"/>
      <c r="UGB7" s="193"/>
      <c r="UGC7" s="193"/>
      <c r="UGD7" s="193"/>
      <c r="UGE7" s="193"/>
      <c r="UGF7" s="193"/>
      <c r="UGG7" s="193"/>
      <c r="UGH7" s="193"/>
      <c r="UGI7" s="193"/>
      <c r="UGJ7" s="193"/>
      <c r="UGK7" s="193"/>
      <c r="UGL7" s="193"/>
      <c r="UGM7" s="193"/>
      <c r="UGN7" s="193"/>
      <c r="UGO7" s="193"/>
      <c r="UGP7" s="193"/>
      <c r="UGQ7" s="193"/>
      <c r="UGR7" s="193"/>
      <c r="UGS7" s="193"/>
      <c r="UGT7" s="193"/>
      <c r="UGU7" s="193"/>
      <c r="UGV7" s="193"/>
      <c r="UGW7" s="193"/>
      <c r="UGX7" s="193"/>
      <c r="UGY7" s="193"/>
      <c r="UGZ7" s="193"/>
      <c r="UHA7" s="193"/>
      <c r="UHB7" s="193"/>
      <c r="UHC7" s="193"/>
      <c r="UHD7" s="193"/>
      <c r="UHE7" s="193"/>
      <c r="UHF7" s="193"/>
      <c r="UHG7" s="193"/>
      <c r="UHH7" s="193"/>
      <c r="UHI7" s="193"/>
      <c r="UHJ7" s="193"/>
      <c r="UHK7" s="193"/>
      <c r="UHL7" s="193"/>
      <c r="UHM7" s="193"/>
      <c r="UHN7" s="193"/>
      <c r="UHO7" s="193"/>
      <c r="UHP7" s="193"/>
      <c r="UHQ7" s="193"/>
      <c r="UHR7" s="193"/>
      <c r="UHS7" s="193"/>
      <c r="UHT7" s="193"/>
      <c r="UHU7" s="193"/>
      <c r="UHV7" s="193"/>
      <c r="UHW7" s="193"/>
      <c r="UHX7" s="193"/>
      <c r="UHY7" s="193"/>
      <c r="UHZ7" s="193"/>
      <c r="UIA7" s="193"/>
      <c r="UIB7" s="193"/>
      <c r="UIC7" s="193"/>
      <c r="UID7" s="193"/>
      <c r="UIE7" s="193"/>
      <c r="UIF7" s="193"/>
      <c r="UIG7" s="193"/>
      <c r="UIH7" s="193"/>
      <c r="UII7" s="193"/>
      <c r="UIJ7" s="193"/>
      <c r="UIK7" s="193"/>
      <c r="UIL7" s="193"/>
      <c r="UIM7" s="193"/>
      <c r="UIN7" s="193"/>
      <c r="UIO7" s="193"/>
      <c r="UIP7" s="193"/>
      <c r="UIQ7" s="193"/>
      <c r="UIR7" s="193"/>
      <c r="UIS7" s="193"/>
      <c r="UIT7" s="193"/>
      <c r="UIU7" s="193"/>
      <c r="UIV7" s="193"/>
      <c r="UIW7" s="193"/>
      <c r="UIX7" s="193"/>
      <c r="UIY7" s="193"/>
      <c r="UIZ7" s="193"/>
      <c r="UJA7" s="193"/>
      <c r="UJB7" s="193"/>
      <c r="UJC7" s="193"/>
      <c r="UJD7" s="193"/>
      <c r="UJE7" s="193"/>
      <c r="UJF7" s="193"/>
      <c r="UJG7" s="193"/>
      <c r="UJH7" s="193"/>
      <c r="UJI7" s="193"/>
      <c r="UJJ7" s="193"/>
      <c r="UJK7" s="193"/>
      <c r="UJL7" s="193"/>
      <c r="UJM7" s="193"/>
      <c r="UJN7" s="193"/>
      <c r="UJO7" s="193"/>
      <c r="UJP7" s="193"/>
      <c r="UJQ7" s="193"/>
      <c r="UJR7" s="193"/>
      <c r="UJS7" s="193"/>
      <c r="UJT7" s="193"/>
      <c r="UJU7" s="193"/>
      <c r="UJV7" s="193"/>
      <c r="UJW7" s="193"/>
      <c r="UJX7" s="193"/>
      <c r="UJY7" s="193"/>
      <c r="UJZ7" s="193"/>
      <c r="UKA7" s="193"/>
      <c r="UKB7" s="193"/>
      <c r="UKC7" s="193"/>
      <c r="UKD7" s="193"/>
      <c r="UKE7" s="193"/>
      <c r="UKF7" s="193"/>
      <c r="UKG7" s="193"/>
      <c r="UKH7" s="193"/>
      <c r="UKI7" s="193"/>
      <c r="UKJ7" s="193"/>
      <c r="UKK7" s="193"/>
      <c r="UKL7" s="193"/>
      <c r="UKM7" s="193"/>
      <c r="UKN7" s="193"/>
      <c r="UKO7" s="193"/>
      <c r="UKP7" s="193"/>
      <c r="UKQ7" s="193"/>
      <c r="UKR7" s="193"/>
      <c r="UKS7" s="193"/>
      <c r="UKT7" s="193"/>
      <c r="UKU7" s="193"/>
      <c r="UKV7" s="193"/>
      <c r="UKW7" s="193"/>
      <c r="UKX7" s="193"/>
      <c r="UKY7" s="193"/>
      <c r="UKZ7" s="193"/>
      <c r="ULA7" s="193"/>
      <c r="ULB7" s="193"/>
      <c r="ULC7" s="193"/>
      <c r="ULD7" s="193"/>
      <c r="ULE7" s="193"/>
      <c r="ULF7" s="193"/>
      <c r="ULG7" s="193"/>
      <c r="ULH7" s="193"/>
      <c r="ULI7" s="193"/>
      <c r="ULJ7" s="193"/>
      <c r="ULK7" s="193"/>
      <c r="ULL7" s="193"/>
      <c r="ULM7" s="193"/>
      <c r="ULN7" s="193"/>
      <c r="ULO7" s="193"/>
      <c r="ULP7" s="193"/>
      <c r="ULQ7" s="193"/>
      <c r="ULR7" s="193"/>
      <c r="ULS7" s="193"/>
      <c r="ULT7" s="193"/>
      <c r="ULU7" s="193"/>
      <c r="ULV7" s="193"/>
      <c r="ULW7" s="193"/>
      <c r="ULX7" s="193"/>
      <c r="ULY7" s="193"/>
      <c r="ULZ7" s="193"/>
      <c r="UMA7" s="193"/>
      <c r="UMB7" s="193"/>
      <c r="UMC7" s="193"/>
      <c r="UMD7" s="193"/>
      <c r="UME7" s="193"/>
      <c r="UMF7" s="193"/>
      <c r="UMG7" s="193"/>
      <c r="UMH7" s="193"/>
      <c r="UMI7" s="193"/>
      <c r="UMJ7" s="193"/>
      <c r="UMK7" s="193"/>
      <c r="UML7" s="193"/>
      <c r="UMM7" s="193"/>
      <c r="UMN7" s="193"/>
      <c r="UMO7" s="193"/>
      <c r="UMP7" s="193"/>
      <c r="UMQ7" s="193"/>
      <c r="UMR7" s="193"/>
      <c r="UMS7" s="193"/>
      <c r="UMT7" s="193"/>
      <c r="UMU7" s="193"/>
      <c r="UMV7" s="193"/>
      <c r="UMW7" s="193"/>
      <c r="UMX7" s="193"/>
      <c r="UMY7" s="193"/>
      <c r="UMZ7" s="193"/>
      <c r="UNA7" s="193"/>
      <c r="UNB7" s="193"/>
      <c r="UNC7" s="193"/>
      <c r="UND7" s="193"/>
      <c r="UNE7" s="193"/>
      <c r="UNF7" s="193"/>
      <c r="UNG7" s="193"/>
      <c r="UNH7" s="193"/>
      <c r="UNI7" s="193"/>
      <c r="UNJ7" s="193"/>
      <c r="UNK7" s="193"/>
      <c r="UNL7" s="193"/>
      <c r="UNM7" s="193"/>
      <c r="UNN7" s="193"/>
      <c r="UNO7" s="193"/>
      <c r="UNP7" s="193"/>
      <c r="UNQ7" s="193"/>
      <c r="UNR7" s="193"/>
      <c r="UNS7" s="193"/>
      <c r="UNT7" s="193"/>
      <c r="UNU7" s="193"/>
      <c r="UNV7" s="193"/>
      <c r="UNW7" s="193"/>
      <c r="UNX7" s="193"/>
      <c r="UNY7" s="193"/>
      <c r="UNZ7" s="193"/>
      <c r="UOA7" s="193"/>
      <c r="UOB7" s="193"/>
      <c r="UOC7" s="193"/>
      <c r="UOD7" s="193"/>
      <c r="UOE7" s="193"/>
      <c r="UOF7" s="193"/>
      <c r="UOG7" s="193"/>
      <c r="UOH7" s="193"/>
      <c r="UOI7" s="193"/>
      <c r="UOJ7" s="193"/>
      <c r="UOK7" s="193"/>
      <c r="UOL7" s="193"/>
      <c r="UOM7" s="193"/>
      <c r="UON7" s="193"/>
      <c r="UOO7" s="193"/>
      <c r="UOP7" s="193"/>
      <c r="UOQ7" s="193"/>
      <c r="UOR7" s="193"/>
      <c r="UOS7" s="193"/>
      <c r="UOT7" s="193"/>
      <c r="UOU7" s="193"/>
      <c r="UOV7" s="193"/>
      <c r="UOW7" s="193"/>
      <c r="UOX7" s="193"/>
      <c r="UOY7" s="193"/>
      <c r="UOZ7" s="193"/>
      <c r="UPA7" s="193"/>
      <c r="UPB7" s="193"/>
      <c r="UPC7" s="193"/>
      <c r="UPD7" s="193"/>
      <c r="UPE7" s="193"/>
      <c r="UPF7" s="193"/>
      <c r="UPG7" s="193"/>
      <c r="UPH7" s="193"/>
      <c r="UPI7" s="193"/>
      <c r="UPJ7" s="193"/>
      <c r="UPK7" s="193"/>
      <c r="UPL7" s="193"/>
      <c r="UPM7" s="193"/>
      <c r="UPN7" s="193"/>
      <c r="UPO7" s="193"/>
      <c r="UPP7" s="193"/>
      <c r="UPQ7" s="193"/>
      <c r="UPR7" s="193"/>
      <c r="UPS7" s="193"/>
      <c r="UPT7" s="193"/>
      <c r="UPU7" s="193"/>
      <c r="UPV7" s="193"/>
      <c r="UPW7" s="193"/>
      <c r="UPX7" s="193"/>
      <c r="UPY7" s="193"/>
      <c r="UPZ7" s="193"/>
      <c r="UQA7" s="193"/>
      <c r="UQB7" s="193"/>
      <c r="UQC7" s="193"/>
      <c r="UQD7" s="193"/>
      <c r="UQE7" s="193"/>
      <c r="UQF7" s="193"/>
      <c r="UQG7" s="193"/>
      <c r="UQH7" s="193"/>
      <c r="UQI7" s="193"/>
      <c r="UQJ7" s="193"/>
      <c r="UQK7" s="193"/>
      <c r="UQL7" s="193"/>
      <c r="UQM7" s="193"/>
      <c r="UQN7" s="193"/>
      <c r="UQO7" s="193"/>
      <c r="UQP7" s="193"/>
      <c r="UQQ7" s="193"/>
      <c r="UQR7" s="193"/>
      <c r="UQS7" s="193"/>
      <c r="UQT7" s="193"/>
      <c r="UQU7" s="193"/>
      <c r="UQV7" s="193"/>
      <c r="UQW7" s="193"/>
      <c r="UQX7" s="193"/>
      <c r="UQY7" s="193"/>
      <c r="UQZ7" s="193"/>
      <c r="URA7" s="193"/>
      <c r="URB7" s="193"/>
      <c r="URC7" s="193"/>
      <c r="URD7" s="193"/>
      <c r="URE7" s="193"/>
      <c r="URF7" s="193"/>
      <c r="URG7" s="193"/>
      <c r="URH7" s="193"/>
      <c r="URI7" s="193"/>
      <c r="URJ7" s="193"/>
      <c r="URK7" s="193"/>
      <c r="URL7" s="193"/>
      <c r="URM7" s="193"/>
      <c r="URN7" s="193"/>
      <c r="URO7" s="193"/>
      <c r="URP7" s="193"/>
      <c r="URQ7" s="193"/>
      <c r="URR7" s="193"/>
      <c r="URS7" s="193"/>
      <c r="URT7" s="193"/>
      <c r="URU7" s="193"/>
      <c r="URV7" s="193"/>
      <c r="URW7" s="193"/>
      <c r="URX7" s="193"/>
      <c r="URY7" s="193"/>
      <c r="URZ7" s="193"/>
      <c r="USA7" s="193"/>
      <c r="USB7" s="193"/>
      <c r="USC7" s="193"/>
      <c r="USD7" s="193"/>
      <c r="USE7" s="193"/>
      <c r="USF7" s="193"/>
      <c r="USG7" s="193"/>
      <c r="USH7" s="193"/>
      <c r="USI7" s="193"/>
      <c r="USJ7" s="193"/>
      <c r="USK7" s="193"/>
      <c r="USL7" s="193"/>
      <c r="USM7" s="193"/>
      <c r="USN7" s="193"/>
      <c r="USO7" s="193"/>
      <c r="USP7" s="193"/>
      <c r="USQ7" s="193"/>
      <c r="USR7" s="193"/>
      <c r="USS7" s="193"/>
      <c r="UST7" s="193"/>
      <c r="USU7" s="193"/>
      <c r="USV7" s="193"/>
      <c r="USW7" s="193"/>
      <c r="USX7" s="193"/>
      <c r="USY7" s="193"/>
      <c r="USZ7" s="193"/>
      <c r="UTA7" s="193"/>
      <c r="UTB7" s="193"/>
      <c r="UTC7" s="193"/>
      <c r="UTD7" s="193"/>
      <c r="UTE7" s="193"/>
      <c r="UTF7" s="193"/>
      <c r="UTG7" s="193"/>
      <c r="UTH7" s="193"/>
      <c r="UTI7" s="193"/>
      <c r="UTJ7" s="193"/>
      <c r="UTK7" s="193"/>
      <c r="UTL7" s="193"/>
      <c r="UTM7" s="193"/>
      <c r="UTN7" s="193"/>
      <c r="UTO7" s="193"/>
      <c r="UTP7" s="193"/>
      <c r="UTQ7" s="193"/>
      <c r="UTR7" s="193"/>
      <c r="UTS7" s="193"/>
      <c r="UTT7" s="193"/>
      <c r="UTU7" s="193"/>
      <c r="UTV7" s="193"/>
      <c r="UTW7" s="193"/>
      <c r="UTX7" s="193"/>
      <c r="UTY7" s="193"/>
      <c r="UTZ7" s="193"/>
      <c r="UUA7" s="193"/>
      <c r="UUB7" s="193"/>
      <c r="UUC7" s="193"/>
      <c r="UUD7" s="193"/>
      <c r="UUE7" s="193"/>
      <c r="UUF7" s="193"/>
      <c r="UUG7" s="193"/>
      <c r="UUH7" s="193"/>
      <c r="UUI7" s="193"/>
      <c r="UUJ7" s="193"/>
      <c r="UUK7" s="193"/>
      <c r="UUL7" s="193"/>
      <c r="UUM7" s="193"/>
      <c r="UUN7" s="193"/>
      <c r="UUO7" s="193"/>
      <c r="UUP7" s="193"/>
      <c r="UUQ7" s="193"/>
      <c r="UUR7" s="193"/>
      <c r="UUS7" s="193"/>
      <c r="UUT7" s="193"/>
      <c r="UUU7" s="193"/>
      <c r="UUV7" s="193"/>
      <c r="UUW7" s="193"/>
      <c r="UUX7" s="193"/>
      <c r="UUY7" s="193"/>
      <c r="UUZ7" s="193"/>
      <c r="UVA7" s="193"/>
      <c r="UVB7" s="193"/>
      <c r="UVC7" s="193"/>
      <c r="UVD7" s="193"/>
      <c r="UVE7" s="193"/>
      <c r="UVF7" s="193"/>
      <c r="UVG7" s="193"/>
      <c r="UVH7" s="193"/>
      <c r="UVI7" s="193"/>
      <c r="UVJ7" s="193"/>
      <c r="UVK7" s="193"/>
      <c r="UVL7" s="193"/>
      <c r="UVM7" s="193"/>
      <c r="UVN7" s="193"/>
      <c r="UVO7" s="193"/>
      <c r="UVP7" s="193"/>
      <c r="UVQ7" s="193"/>
      <c r="UVR7" s="193"/>
      <c r="UVS7" s="193"/>
      <c r="UVT7" s="193"/>
      <c r="UVU7" s="193"/>
      <c r="UVV7" s="193"/>
      <c r="UVW7" s="193"/>
      <c r="UVX7" s="193"/>
      <c r="UVY7" s="193"/>
      <c r="UVZ7" s="193"/>
      <c r="UWA7" s="193"/>
      <c r="UWB7" s="193"/>
      <c r="UWC7" s="193"/>
      <c r="UWD7" s="193"/>
      <c r="UWE7" s="193"/>
      <c r="UWF7" s="193"/>
      <c r="UWG7" s="193"/>
      <c r="UWH7" s="193"/>
      <c r="UWI7" s="193"/>
      <c r="UWJ7" s="193"/>
      <c r="UWK7" s="193"/>
      <c r="UWL7" s="193"/>
      <c r="UWM7" s="193"/>
      <c r="UWN7" s="193"/>
      <c r="UWO7" s="193"/>
      <c r="UWP7" s="193"/>
      <c r="UWQ7" s="193"/>
      <c r="UWR7" s="193"/>
      <c r="UWS7" s="193"/>
      <c r="UWT7" s="193"/>
      <c r="UWU7" s="193"/>
      <c r="UWV7" s="193"/>
      <c r="UWW7" s="193"/>
      <c r="UWX7" s="193"/>
      <c r="UWY7" s="193"/>
      <c r="UWZ7" s="193"/>
      <c r="UXA7" s="193"/>
      <c r="UXB7" s="193"/>
      <c r="UXC7" s="193"/>
      <c r="UXD7" s="193"/>
      <c r="UXE7" s="193"/>
      <c r="UXF7" s="193"/>
      <c r="UXG7" s="193"/>
      <c r="UXH7" s="193"/>
      <c r="UXI7" s="193"/>
      <c r="UXJ7" s="193"/>
      <c r="UXK7" s="193"/>
      <c r="UXL7" s="193"/>
      <c r="UXM7" s="193"/>
      <c r="UXN7" s="193"/>
      <c r="UXO7" s="193"/>
      <c r="UXP7" s="193"/>
      <c r="UXQ7" s="193"/>
      <c r="UXR7" s="193"/>
      <c r="UXS7" s="193"/>
      <c r="UXT7" s="193"/>
      <c r="UXU7" s="193"/>
      <c r="UXV7" s="193"/>
      <c r="UXW7" s="193"/>
      <c r="UXX7" s="193"/>
      <c r="UXY7" s="193"/>
      <c r="UXZ7" s="193"/>
      <c r="UYA7" s="193"/>
      <c r="UYB7" s="193"/>
      <c r="UYC7" s="193"/>
      <c r="UYD7" s="193"/>
      <c r="UYE7" s="193"/>
      <c r="UYF7" s="193"/>
      <c r="UYG7" s="193"/>
      <c r="UYH7" s="193"/>
      <c r="UYI7" s="193"/>
      <c r="UYJ7" s="193"/>
      <c r="UYK7" s="193"/>
      <c r="UYL7" s="193"/>
      <c r="UYM7" s="193"/>
      <c r="UYN7" s="193"/>
      <c r="UYO7" s="193"/>
      <c r="UYP7" s="193"/>
      <c r="UYQ7" s="193"/>
      <c r="UYR7" s="193"/>
      <c r="UYS7" s="193"/>
      <c r="UYT7" s="193"/>
      <c r="UYU7" s="193"/>
      <c r="UYV7" s="193"/>
      <c r="UYW7" s="193"/>
      <c r="UYX7" s="193"/>
      <c r="UYY7" s="193"/>
      <c r="UYZ7" s="193"/>
      <c r="UZA7" s="193"/>
      <c r="UZB7" s="193"/>
      <c r="UZC7" s="193"/>
      <c r="UZD7" s="193"/>
      <c r="UZE7" s="193"/>
      <c r="UZF7" s="193"/>
      <c r="UZG7" s="193"/>
      <c r="UZH7" s="193"/>
      <c r="UZI7" s="193"/>
      <c r="UZJ7" s="193"/>
      <c r="UZK7" s="193"/>
      <c r="UZL7" s="193"/>
      <c r="UZM7" s="193"/>
      <c r="UZN7" s="193"/>
      <c r="UZO7" s="193"/>
      <c r="UZP7" s="193"/>
      <c r="UZQ7" s="193"/>
      <c r="UZR7" s="193"/>
      <c r="UZS7" s="193"/>
      <c r="UZT7" s="193"/>
      <c r="UZU7" s="193"/>
      <c r="UZV7" s="193"/>
      <c r="UZW7" s="193"/>
      <c r="UZX7" s="193"/>
      <c r="UZY7" s="193"/>
      <c r="UZZ7" s="193"/>
      <c r="VAA7" s="193"/>
      <c r="VAB7" s="193"/>
      <c r="VAC7" s="193"/>
      <c r="VAD7" s="193"/>
      <c r="VAE7" s="193"/>
      <c r="VAF7" s="193"/>
      <c r="VAG7" s="193"/>
      <c r="VAH7" s="193"/>
      <c r="VAI7" s="193"/>
      <c r="VAJ7" s="193"/>
      <c r="VAK7" s="193"/>
      <c r="VAL7" s="193"/>
      <c r="VAM7" s="193"/>
      <c r="VAN7" s="193"/>
      <c r="VAO7" s="193"/>
      <c r="VAP7" s="193"/>
      <c r="VAQ7" s="193"/>
      <c r="VAR7" s="193"/>
      <c r="VAS7" s="193"/>
      <c r="VAT7" s="193"/>
      <c r="VAU7" s="193"/>
      <c r="VAV7" s="193"/>
      <c r="VAW7" s="193"/>
      <c r="VAX7" s="193"/>
      <c r="VAY7" s="193"/>
      <c r="VAZ7" s="193"/>
      <c r="VBA7" s="193"/>
      <c r="VBB7" s="193"/>
      <c r="VBC7" s="193"/>
      <c r="VBD7" s="193"/>
      <c r="VBE7" s="193"/>
      <c r="VBF7" s="193"/>
      <c r="VBG7" s="193"/>
      <c r="VBH7" s="193"/>
      <c r="VBI7" s="193"/>
      <c r="VBJ7" s="193"/>
      <c r="VBK7" s="193"/>
      <c r="VBL7" s="193"/>
      <c r="VBM7" s="193"/>
      <c r="VBN7" s="193"/>
      <c r="VBO7" s="193"/>
      <c r="VBP7" s="193"/>
      <c r="VBQ7" s="193"/>
      <c r="VBR7" s="193"/>
      <c r="VBS7" s="193"/>
      <c r="VBT7" s="193"/>
      <c r="VBU7" s="193"/>
      <c r="VBV7" s="193"/>
      <c r="VBW7" s="193"/>
      <c r="VBX7" s="193"/>
      <c r="VBY7" s="193"/>
      <c r="VBZ7" s="193"/>
      <c r="VCA7" s="193"/>
      <c r="VCB7" s="193"/>
      <c r="VCC7" s="193"/>
      <c r="VCD7" s="193"/>
      <c r="VCE7" s="193"/>
      <c r="VCF7" s="193"/>
      <c r="VCG7" s="193"/>
      <c r="VCH7" s="193"/>
      <c r="VCI7" s="193"/>
      <c r="VCJ7" s="193"/>
      <c r="VCK7" s="193"/>
      <c r="VCL7" s="193"/>
      <c r="VCM7" s="193"/>
      <c r="VCN7" s="193"/>
      <c r="VCO7" s="193"/>
      <c r="VCP7" s="193"/>
      <c r="VCQ7" s="193"/>
      <c r="VCR7" s="193"/>
      <c r="VCS7" s="193"/>
      <c r="VCT7" s="193"/>
      <c r="VCU7" s="193"/>
      <c r="VCV7" s="193"/>
      <c r="VCW7" s="193"/>
      <c r="VCX7" s="193"/>
      <c r="VCY7" s="193"/>
      <c r="VCZ7" s="193"/>
      <c r="VDA7" s="193"/>
      <c r="VDB7" s="193"/>
      <c r="VDC7" s="193"/>
      <c r="VDD7" s="193"/>
      <c r="VDE7" s="193"/>
      <c r="VDF7" s="193"/>
      <c r="VDG7" s="193"/>
      <c r="VDH7" s="193"/>
      <c r="VDI7" s="193"/>
      <c r="VDJ7" s="193"/>
      <c r="VDK7" s="193"/>
      <c r="VDL7" s="193"/>
      <c r="VDM7" s="193"/>
      <c r="VDN7" s="193"/>
      <c r="VDO7" s="193"/>
      <c r="VDP7" s="193"/>
      <c r="VDQ7" s="193"/>
      <c r="VDR7" s="193"/>
      <c r="VDS7" s="193"/>
      <c r="VDT7" s="193"/>
      <c r="VDU7" s="193"/>
      <c r="VDV7" s="193"/>
      <c r="VDW7" s="193"/>
      <c r="VDX7" s="193"/>
      <c r="VDY7" s="193"/>
      <c r="VDZ7" s="193"/>
      <c r="VEA7" s="193"/>
      <c r="VEB7" s="193"/>
      <c r="VEC7" s="193"/>
      <c r="VED7" s="193"/>
      <c r="VEE7" s="193"/>
      <c r="VEF7" s="193"/>
      <c r="VEG7" s="193"/>
      <c r="VEH7" s="193"/>
      <c r="VEI7" s="193"/>
      <c r="VEJ7" s="193"/>
      <c r="VEK7" s="193"/>
      <c r="VEL7" s="193"/>
      <c r="VEM7" s="193"/>
      <c r="VEN7" s="193"/>
      <c r="VEO7" s="193"/>
      <c r="VEP7" s="193"/>
      <c r="VEQ7" s="193"/>
      <c r="VER7" s="193"/>
      <c r="VES7" s="193"/>
      <c r="VET7" s="193"/>
      <c r="VEU7" s="193"/>
      <c r="VEV7" s="193"/>
      <c r="VEW7" s="193"/>
      <c r="VEX7" s="193"/>
      <c r="VEY7" s="193"/>
      <c r="VEZ7" s="193"/>
      <c r="VFA7" s="193"/>
      <c r="VFB7" s="193"/>
      <c r="VFC7" s="193"/>
      <c r="VFD7" s="193"/>
      <c r="VFE7" s="193"/>
      <c r="VFF7" s="193"/>
      <c r="VFG7" s="193"/>
      <c r="VFH7" s="193"/>
      <c r="VFI7" s="193"/>
      <c r="VFJ7" s="193"/>
      <c r="VFK7" s="193"/>
      <c r="VFL7" s="193"/>
      <c r="VFM7" s="193"/>
      <c r="VFN7" s="193"/>
      <c r="VFO7" s="193"/>
      <c r="VFP7" s="193"/>
      <c r="VFQ7" s="193"/>
      <c r="VFR7" s="193"/>
      <c r="VFS7" s="193"/>
      <c r="VFT7" s="193"/>
      <c r="VFU7" s="193"/>
      <c r="VFV7" s="193"/>
      <c r="VFW7" s="193"/>
      <c r="VFX7" s="193"/>
      <c r="VFY7" s="193"/>
      <c r="VFZ7" s="193"/>
      <c r="VGA7" s="193"/>
      <c r="VGB7" s="193"/>
      <c r="VGC7" s="193"/>
      <c r="VGD7" s="193"/>
      <c r="VGE7" s="193"/>
      <c r="VGF7" s="193"/>
      <c r="VGG7" s="193"/>
      <c r="VGH7" s="193"/>
      <c r="VGI7" s="193"/>
      <c r="VGJ7" s="193"/>
      <c r="VGK7" s="193"/>
      <c r="VGL7" s="193"/>
      <c r="VGM7" s="193"/>
      <c r="VGN7" s="193"/>
      <c r="VGO7" s="193"/>
      <c r="VGP7" s="193"/>
      <c r="VGQ7" s="193"/>
      <c r="VGR7" s="193"/>
      <c r="VGS7" s="193"/>
      <c r="VGT7" s="193"/>
      <c r="VGU7" s="193"/>
      <c r="VGV7" s="193"/>
      <c r="VGW7" s="193"/>
      <c r="VGX7" s="193"/>
      <c r="VGY7" s="193"/>
      <c r="VGZ7" s="193"/>
      <c r="VHA7" s="193"/>
      <c r="VHB7" s="193"/>
      <c r="VHC7" s="193"/>
      <c r="VHD7" s="193"/>
      <c r="VHE7" s="193"/>
      <c r="VHF7" s="193"/>
      <c r="VHG7" s="193"/>
      <c r="VHH7" s="193"/>
      <c r="VHI7" s="193"/>
      <c r="VHJ7" s="193"/>
      <c r="VHK7" s="193"/>
      <c r="VHL7" s="193"/>
      <c r="VHM7" s="193"/>
      <c r="VHN7" s="193"/>
      <c r="VHO7" s="193"/>
      <c r="VHP7" s="193"/>
      <c r="VHQ7" s="193"/>
      <c r="VHR7" s="193"/>
      <c r="VHS7" s="193"/>
      <c r="VHT7" s="193"/>
      <c r="VHU7" s="193"/>
      <c r="VHV7" s="193"/>
      <c r="VHW7" s="193"/>
      <c r="VHX7" s="193"/>
      <c r="VHY7" s="193"/>
      <c r="VHZ7" s="193"/>
      <c r="VIA7" s="193"/>
      <c r="VIB7" s="193"/>
      <c r="VIC7" s="193"/>
      <c r="VID7" s="193"/>
      <c r="VIE7" s="193"/>
      <c r="VIF7" s="193"/>
      <c r="VIG7" s="193"/>
      <c r="VIH7" s="193"/>
      <c r="VII7" s="193"/>
      <c r="VIJ7" s="193"/>
      <c r="VIK7" s="193"/>
      <c r="VIL7" s="193"/>
      <c r="VIM7" s="193"/>
      <c r="VIN7" s="193"/>
      <c r="VIO7" s="193"/>
      <c r="VIP7" s="193"/>
      <c r="VIQ7" s="193"/>
      <c r="VIR7" s="193"/>
      <c r="VIS7" s="193"/>
      <c r="VIT7" s="193"/>
      <c r="VIU7" s="193"/>
      <c r="VIV7" s="193"/>
      <c r="VIW7" s="193"/>
      <c r="VIX7" s="193"/>
      <c r="VIY7" s="193"/>
      <c r="VIZ7" s="193"/>
      <c r="VJA7" s="193"/>
      <c r="VJB7" s="193"/>
      <c r="VJC7" s="193"/>
      <c r="VJD7" s="193"/>
      <c r="VJE7" s="193"/>
      <c r="VJF7" s="193"/>
      <c r="VJG7" s="193"/>
      <c r="VJH7" s="193"/>
      <c r="VJI7" s="193"/>
      <c r="VJJ7" s="193"/>
      <c r="VJK7" s="193"/>
      <c r="VJL7" s="193"/>
      <c r="VJM7" s="193"/>
      <c r="VJN7" s="193"/>
      <c r="VJO7" s="193"/>
      <c r="VJP7" s="193"/>
      <c r="VJQ7" s="193"/>
      <c r="VJR7" s="193"/>
      <c r="VJS7" s="193"/>
      <c r="VJT7" s="193"/>
      <c r="VJU7" s="193"/>
      <c r="VJV7" s="193"/>
      <c r="VJW7" s="193"/>
      <c r="VJX7" s="193"/>
      <c r="VJY7" s="193"/>
      <c r="VJZ7" s="193"/>
      <c r="VKA7" s="193"/>
      <c r="VKB7" s="193"/>
      <c r="VKC7" s="193"/>
      <c r="VKD7" s="193"/>
      <c r="VKE7" s="193"/>
      <c r="VKF7" s="193"/>
      <c r="VKG7" s="193"/>
      <c r="VKH7" s="193"/>
      <c r="VKI7" s="193"/>
      <c r="VKJ7" s="193"/>
      <c r="VKK7" s="193"/>
      <c r="VKL7" s="193"/>
      <c r="VKM7" s="193"/>
      <c r="VKN7" s="193"/>
      <c r="VKO7" s="193"/>
      <c r="VKP7" s="193"/>
      <c r="VKQ7" s="193"/>
      <c r="VKR7" s="193"/>
      <c r="VKS7" s="193"/>
      <c r="VKT7" s="193"/>
      <c r="VKU7" s="193"/>
      <c r="VKV7" s="193"/>
      <c r="VKW7" s="193"/>
      <c r="VKX7" s="193"/>
      <c r="VKY7" s="193"/>
      <c r="VKZ7" s="193"/>
      <c r="VLA7" s="193"/>
      <c r="VLB7" s="193"/>
      <c r="VLC7" s="193"/>
      <c r="VLD7" s="193"/>
      <c r="VLE7" s="193"/>
      <c r="VLF7" s="193"/>
      <c r="VLG7" s="193"/>
      <c r="VLH7" s="193"/>
      <c r="VLI7" s="193"/>
      <c r="VLJ7" s="193"/>
      <c r="VLK7" s="193"/>
      <c r="VLL7" s="193"/>
      <c r="VLM7" s="193"/>
      <c r="VLN7" s="193"/>
      <c r="VLO7" s="193"/>
      <c r="VLP7" s="193"/>
      <c r="VLQ7" s="193"/>
      <c r="VLR7" s="193"/>
      <c r="VLS7" s="193"/>
      <c r="VLT7" s="193"/>
      <c r="VLU7" s="193"/>
      <c r="VLV7" s="193"/>
      <c r="VLW7" s="193"/>
      <c r="VLX7" s="193"/>
      <c r="VLY7" s="193"/>
      <c r="VLZ7" s="193"/>
      <c r="VMA7" s="193"/>
      <c r="VMB7" s="193"/>
      <c r="VMC7" s="193"/>
      <c r="VMD7" s="193"/>
      <c r="VME7" s="193"/>
      <c r="VMF7" s="193"/>
      <c r="VMG7" s="193"/>
      <c r="VMH7" s="193"/>
      <c r="VMI7" s="193"/>
      <c r="VMJ7" s="193"/>
      <c r="VMK7" s="193"/>
      <c r="VML7" s="193"/>
      <c r="VMM7" s="193"/>
      <c r="VMN7" s="193"/>
      <c r="VMO7" s="193"/>
      <c r="VMP7" s="193"/>
      <c r="VMQ7" s="193"/>
      <c r="VMR7" s="193"/>
      <c r="VMS7" s="193"/>
      <c r="VMT7" s="193"/>
      <c r="VMU7" s="193"/>
      <c r="VMV7" s="193"/>
      <c r="VMW7" s="193"/>
      <c r="VMX7" s="193"/>
      <c r="VMY7" s="193"/>
      <c r="VMZ7" s="193"/>
      <c r="VNA7" s="193"/>
      <c r="VNB7" s="193"/>
      <c r="VNC7" s="193"/>
      <c r="VND7" s="193"/>
      <c r="VNE7" s="193"/>
      <c r="VNF7" s="193"/>
      <c r="VNG7" s="193"/>
      <c r="VNH7" s="193"/>
      <c r="VNI7" s="193"/>
      <c r="VNJ7" s="193"/>
      <c r="VNK7" s="193"/>
      <c r="VNL7" s="193"/>
      <c r="VNM7" s="193"/>
      <c r="VNN7" s="193"/>
      <c r="VNO7" s="193"/>
      <c r="VNP7" s="193"/>
      <c r="VNQ7" s="193"/>
      <c r="VNR7" s="193"/>
      <c r="VNS7" s="193"/>
      <c r="VNT7" s="193"/>
      <c r="VNU7" s="193"/>
      <c r="VNV7" s="193"/>
      <c r="VNW7" s="193"/>
      <c r="VNX7" s="193"/>
      <c r="VNY7" s="193"/>
      <c r="VNZ7" s="193"/>
      <c r="VOA7" s="193"/>
      <c r="VOB7" s="193"/>
      <c r="VOC7" s="193"/>
      <c r="VOD7" s="193"/>
      <c r="VOE7" s="193"/>
      <c r="VOF7" s="193"/>
      <c r="VOG7" s="193"/>
      <c r="VOH7" s="193"/>
      <c r="VOI7" s="193"/>
      <c r="VOJ7" s="193"/>
      <c r="VOK7" s="193"/>
      <c r="VOL7" s="193"/>
      <c r="VOM7" s="193"/>
      <c r="VON7" s="193"/>
      <c r="VOO7" s="193"/>
      <c r="VOP7" s="193"/>
      <c r="VOQ7" s="193"/>
      <c r="VOR7" s="193"/>
      <c r="VOS7" s="193"/>
      <c r="VOT7" s="193"/>
      <c r="VOU7" s="193"/>
      <c r="VOV7" s="193"/>
      <c r="VOW7" s="193"/>
      <c r="VOX7" s="193"/>
      <c r="VOY7" s="193"/>
      <c r="VOZ7" s="193"/>
      <c r="VPA7" s="193"/>
      <c r="VPB7" s="193"/>
      <c r="VPC7" s="193"/>
      <c r="VPD7" s="193"/>
      <c r="VPE7" s="193"/>
      <c r="VPF7" s="193"/>
      <c r="VPG7" s="193"/>
      <c r="VPH7" s="193"/>
      <c r="VPI7" s="193"/>
      <c r="VPJ7" s="193"/>
      <c r="VPK7" s="193"/>
      <c r="VPL7" s="193"/>
      <c r="VPM7" s="193"/>
      <c r="VPN7" s="193"/>
      <c r="VPO7" s="193"/>
      <c r="VPP7" s="193"/>
      <c r="VPQ7" s="193"/>
      <c r="VPR7" s="193"/>
      <c r="VPS7" s="193"/>
      <c r="VPT7" s="193"/>
      <c r="VPU7" s="193"/>
      <c r="VPV7" s="193"/>
      <c r="VPW7" s="193"/>
      <c r="VPX7" s="193"/>
      <c r="VPY7" s="193"/>
      <c r="VPZ7" s="193"/>
      <c r="VQA7" s="193"/>
      <c r="VQB7" s="193"/>
      <c r="VQC7" s="193"/>
      <c r="VQD7" s="193"/>
      <c r="VQE7" s="193"/>
      <c r="VQF7" s="193"/>
      <c r="VQG7" s="193"/>
      <c r="VQH7" s="193"/>
      <c r="VQI7" s="193"/>
      <c r="VQJ7" s="193"/>
      <c r="VQK7" s="193"/>
      <c r="VQL7" s="193"/>
      <c r="VQM7" s="193"/>
      <c r="VQN7" s="193"/>
      <c r="VQO7" s="193"/>
      <c r="VQP7" s="193"/>
      <c r="VQQ7" s="193"/>
      <c r="VQR7" s="193"/>
      <c r="VQS7" s="193"/>
      <c r="VQT7" s="193"/>
      <c r="VQU7" s="193"/>
      <c r="VQV7" s="193"/>
      <c r="VQW7" s="193"/>
      <c r="VQX7" s="193"/>
      <c r="VQY7" s="193"/>
      <c r="VQZ7" s="193"/>
      <c r="VRA7" s="193"/>
      <c r="VRB7" s="193"/>
      <c r="VRC7" s="193"/>
      <c r="VRD7" s="193"/>
      <c r="VRE7" s="193"/>
      <c r="VRF7" s="193"/>
      <c r="VRG7" s="193"/>
      <c r="VRH7" s="193"/>
      <c r="VRI7" s="193"/>
      <c r="VRJ7" s="193"/>
      <c r="VRK7" s="193"/>
      <c r="VRL7" s="193"/>
      <c r="VRM7" s="193"/>
      <c r="VRN7" s="193"/>
      <c r="VRO7" s="193"/>
      <c r="VRP7" s="193"/>
      <c r="VRQ7" s="193"/>
      <c r="VRR7" s="193"/>
      <c r="VRS7" s="193"/>
      <c r="VRT7" s="193"/>
      <c r="VRU7" s="193"/>
      <c r="VRV7" s="193"/>
      <c r="VRW7" s="193"/>
      <c r="VRX7" s="193"/>
      <c r="VRY7" s="193"/>
      <c r="VRZ7" s="193"/>
      <c r="VSA7" s="193"/>
      <c r="VSB7" s="193"/>
      <c r="VSC7" s="193"/>
      <c r="VSD7" s="193"/>
      <c r="VSE7" s="193"/>
      <c r="VSF7" s="193"/>
      <c r="VSG7" s="193"/>
      <c r="VSH7" s="193"/>
      <c r="VSI7" s="193"/>
      <c r="VSJ7" s="193"/>
      <c r="VSK7" s="193"/>
      <c r="VSL7" s="193"/>
      <c r="VSM7" s="193"/>
      <c r="VSN7" s="193"/>
      <c r="VSO7" s="193"/>
      <c r="VSP7" s="193"/>
      <c r="VSQ7" s="193"/>
      <c r="VSR7" s="193"/>
      <c r="VSS7" s="193"/>
      <c r="VST7" s="193"/>
      <c r="VSU7" s="193"/>
      <c r="VSV7" s="193"/>
      <c r="VSW7" s="193"/>
      <c r="VSX7" s="193"/>
      <c r="VSY7" s="193"/>
      <c r="VSZ7" s="193"/>
      <c r="VTA7" s="193"/>
      <c r="VTB7" s="193"/>
      <c r="VTC7" s="193"/>
      <c r="VTD7" s="193"/>
      <c r="VTE7" s="193"/>
      <c r="VTF7" s="193"/>
      <c r="VTG7" s="193"/>
      <c r="VTH7" s="193"/>
      <c r="VTI7" s="193"/>
      <c r="VTJ7" s="193"/>
      <c r="VTK7" s="193"/>
      <c r="VTL7" s="193"/>
      <c r="VTM7" s="193"/>
      <c r="VTN7" s="193"/>
      <c r="VTO7" s="193"/>
      <c r="VTP7" s="193"/>
      <c r="VTQ7" s="193"/>
      <c r="VTR7" s="193"/>
      <c r="VTS7" s="193"/>
      <c r="VTT7" s="193"/>
      <c r="VTU7" s="193"/>
      <c r="VTV7" s="193"/>
      <c r="VTW7" s="193"/>
      <c r="VTX7" s="193"/>
      <c r="VTY7" s="193"/>
      <c r="VTZ7" s="193"/>
      <c r="VUA7" s="193"/>
      <c r="VUB7" s="193"/>
      <c r="VUC7" s="193"/>
      <c r="VUD7" s="193"/>
      <c r="VUE7" s="193"/>
      <c r="VUF7" s="193"/>
      <c r="VUG7" s="193"/>
      <c r="VUH7" s="193"/>
      <c r="VUI7" s="193"/>
      <c r="VUJ7" s="193"/>
      <c r="VUK7" s="193"/>
      <c r="VUL7" s="193"/>
      <c r="VUM7" s="193"/>
      <c r="VUN7" s="193"/>
      <c r="VUO7" s="193"/>
      <c r="VUP7" s="193"/>
      <c r="VUQ7" s="193"/>
      <c r="VUR7" s="193"/>
      <c r="VUS7" s="193"/>
      <c r="VUT7" s="193"/>
      <c r="VUU7" s="193"/>
      <c r="VUV7" s="193"/>
      <c r="VUW7" s="193"/>
      <c r="VUX7" s="193"/>
      <c r="VUY7" s="193"/>
      <c r="VUZ7" s="193"/>
      <c r="VVA7" s="193"/>
      <c r="VVB7" s="193"/>
      <c r="VVC7" s="193"/>
      <c r="VVD7" s="193"/>
      <c r="VVE7" s="193"/>
      <c r="VVF7" s="193"/>
      <c r="VVG7" s="193"/>
      <c r="VVH7" s="193"/>
      <c r="VVI7" s="193"/>
      <c r="VVJ7" s="193"/>
      <c r="VVK7" s="193"/>
      <c r="VVL7" s="193"/>
      <c r="VVM7" s="193"/>
      <c r="VVN7" s="193"/>
      <c r="VVO7" s="193"/>
      <c r="VVP7" s="193"/>
      <c r="VVQ7" s="193"/>
      <c r="VVR7" s="193"/>
      <c r="VVS7" s="193"/>
      <c r="VVT7" s="193"/>
      <c r="VVU7" s="193"/>
      <c r="VVV7" s="193"/>
      <c r="VVW7" s="193"/>
      <c r="VVX7" s="193"/>
      <c r="VVY7" s="193"/>
      <c r="VVZ7" s="193"/>
      <c r="VWA7" s="193"/>
      <c r="VWB7" s="193"/>
      <c r="VWC7" s="193"/>
      <c r="VWD7" s="193"/>
      <c r="VWE7" s="193"/>
      <c r="VWF7" s="193"/>
      <c r="VWG7" s="193"/>
      <c r="VWH7" s="193"/>
      <c r="VWI7" s="193"/>
      <c r="VWJ7" s="193"/>
      <c r="VWK7" s="193"/>
      <c r="VWL7" s="193"/>
      <c r="VWM7" s="193"/>
      <c r="VWN7" s="193"/>
      <c r="VWO7" s="193"/>
      <c r="VWP7" s="193"/>
      <c r="VWQ7" s="193"/>
      <c r="VWR7" s="193"/>
      <c r="VWS7" s="193"/>
      <c r="VWT7" s="193"/>
      <c r="VWU7" s="193"/>
      <c r="VWV7" s="193"/>
      <c r="VWW7" s="193"/>
      <c r="VWX7" s="193"/>
      <c r="VWY7" s="193"/>
      <c r="VWZ7" s="193"/>
      <c r="VXA7" s="193"/>
      <c r="VXB7" s="193"/>
      <c r="VXC7" s="193"/>
      <c r="VXD7" s="193"/>
      <c r="VXE7" s="193"/>
      <c r="VXF7" s="193"/>
      <c r="VXG7" s="193"/>
      <c r="VXH7" s="193"/>
      <c r="VXI7" s="193"/>
      <c r="VXJ7" s="193"/>
      <c r="VXK7" s="193"/>
      <c r="VXL7" s="193"/>
      <c r="VXM7" s="193"/>
      <c r="VXN7" s="193"/>
      <c r="VXO7" s="193"/>
      <c r="VXP7" s="193"/>
      <c r="VXQ7" s="193"/>
      <c r="VXR7" s="193"/>
      <c r="VXS7" s="193"/>
      <c r="VXT7" s="193"/>
      <c r="VXU7" s="193"/>
      <c r="VXV7" s="193"/>
      <c r="VXW7" s="193"/>
      <c r="VXX7" s="193"/>
      <c r="VXY7" s="193"/>
      <c r="VXZ7" s="193"/>
      <c r="VYA7" s="193"/>
      <c r="VYB7" s="193"/>
      <c r="VYC7" s="193"/>
      <c r="VYD7" s="193"/>
      <c r="VYE7" s="193"/>
      <c r="VYF7" s="193"/>
      <c r="VYG7" s="193"/>
      <c r="VYH7" s="193"/>
      <c r="VYI7" s="193"/>
      <c r="VYJ7" s="193"/>
      <c r="VYK7" s="193"/>
      <c r="VYL7" s="193"/>
      <c r="VYM7" s="193"/>
      <c r="VYN7" s="193"/>
      <c r="VYO7" s="193"/>
      <c r="VYP7" s="193"/>
      <c r="VYQ7" s="193"/>
      <c r="VYR7" s="193"/>
      <c r="VYS7" s="193"/>
      <c r="VYT7" s="193"/>
      <c r="VYU7" s="193"/>
      <c r="VYV7" s="193"/>
      <c r="VYW7" s="193"/>
      <c r="VYX7" s="193"/>
      <c r="VYY7" s="193"/>
      <c r="VYZ7" s="193"/>
      <c r="VZA7" s="193"/>
      <c r="VZB7" s="193"/>
      <c r="VZC7" s="193"/>
      <c r="VZD7" s="193"/>
      <c r="VZE7" s="193"/>
      <c r="VZF7" s="193"/>
      <c r="VZG7" s="193"/>
      <c r="VZH7" s="193"/>
      <c r="VZI7" s="193"/>
      <c r="VZJ7" s="193"/>
      <c r="VZK7" s="193"/>
      <c r="VZL7" s="193"/>
      <c r="VZM7" s="193"/>
      <c r="VZN7" s="193"/>
      <c r="VZO7" s="193"/>
      <c r="VZP7" s="193"/>
      <c r="VZQ7" s="193"/>
      <c r="VZR7" s="193"/>
      <c r="VZS7" s="193"/>
      <c r="VZT7" s="193"/>
      <c r="VZU7" s="193"/>
      <c r="VZV7" s="193"/>
      <c r="VZW7" s="193"/>
      <c r="VZX7" s="193"/>
      <c r="VZY7" s="193"/>
      <c r="VZZ7" s="193"/>
      <c r="WAA7" s="193"/>
      <c r="WAB7" s="193"/>
      <c r="WAC7" s="193"/>
      <c r="WAD7" s="193"/>
      <c r="WAE7" s="193"/>
      <c r="WAF7" s="193"/>
      <c r="WAG7" s="193"/>
      <c r="WAH7" s="193"/>
      <c r="WAI7" s="193"/>
      <c r="WAJ7" s="193"/>
      <c r="WAK7" s="193"/>
      <c r="WAL7" s="193"/>
      <c r="WAM7" s="193"/>
      <c r="WAN7" s="193"/>
      <c r="WAO7" s="193"/>
      <c r="WAP7" s="193"/>
      <c r="WAQ7" s="193"/>
      <c r="WAR7" s="193"/>
      <c r="WAS7" s="193"/>
      <c r="WAT7" s="193"/>
      <c r="WAU7" s="193"/>
      <c r="WAV7" s="193"/>
      <c r="WAW7" s="193"/>
      <c r="WAX7" s="193"/>
      <c r="WAY7" s="193"/>
      <c r="WAZ7" s="193"/>
      <c r="WBA7" s="193"/>
      <c r="WBB7" s="193"/>
      <c r="WBC7" s="193"/>
      <c r="WBD7" s="193"/>
      <c r="WBE7" s="193"/>
      <c r="WBF7" s="193"/>
      <c r="WBG7" s="193"/>
      <c r="WBH7" s="193"/>
      <c r="WBI7" s="193"/>
      <c r="WBJ7" s="193"/>
      <c r="WBK7" s="193"/>
      <c r="WBL7" s="193"/>
      <c r="WBM7" s="193"/>
      <c r="WBN7" s="193"/>
      <c r="WBO7" s="193"/>
      <c r="WBP7" s="193"/>
      <c r="WBQ7" s="193"/>
      <c r="WBR7" s="193"/>
      <c r="WBS7" s="193"/>
      <c r="WBT7" s="193"/>
      <c r="WBU7" s="193"/>
      <c r="WBV7" s="193"/>
      <c r="WBW7" s="193"/>
      <c r="WBX7" s="193"/>
      <c r="WBY7" s="193"/>
      <c r="WBZ7" s="193"/>
      <c r="WCA7" s="193"/>
      <c r="WCB7" s="193"/>
      <c r="WCC7" s="193"/>
      <c r="WCD7" s="193"/>
      <c r="WCE7" s="193"/>
      <c r="WCF7" s="193"/>
      <c r="WCG7" s="193"/>
      <c r="WCH7" s="193"/>
      <c r="WCI7" s="193"/>
      <c r="WCJ7" s="193"/>
      <c r="WCK7" s="193"/>
      <c r="WCL7" s="193"/>
      <c r="WCM7" s="193"/>
      <c r="WCN7" s="193"/>
      <c r="WCO7" s="193"/>
      <c r="WCP7" s="193"/>
      <c r="WCQ7" s="193"/>
      <c r="WCR7" s="193"/>
      <c r="WCS7" s="193"/>
      <c r="WCT7" s="193"/>
      <c r="WCU7" s="193"/>
      <c r="WCV7" s="193"/>
      <c r="WCW7" s="193"/>
      <c r="WCX7" s="193"/>
      <c r="WCY7" s="193"/>
      <c r="WCZ7" s="193"/>
      <c r="WDA7" s="193"/>
      <c r="WDB7" s="193"/>
      <c r="WDC7" s="193"/>
      <c r="WDD7" s="193"/>
      <c r="WDE7" s="193"/>
      <c r="WDF7" s="193"/>
      <c r="WDG7" s="193"/>
      <c r="WDH7" s="193"/>
      <c r="WDI7" s="193"/>
      <c r="WDJ7" s="193"/>
      <c r="WDK7" s="193"/>
      <c r="WDL7" s="193"/>
      <c r="WDM7" s="193"/>
      <c r="WDN7" s="193"/>
      <c r="WDO7" s="193"/>
      <c r="WDP7" s="193"/>
      <c r="WDQ7" s="193"/>
      <c r="WDR7" s="193"/>
      <c r="WDS7" s="193"/>
      <c r="WDT7" s="193"/>
      <c r="WDU7" s="193"/>
      <c r="WDV7" s="193"/>
      <c r="WDW7" s="193"/>
      <c r="WDX7" s="193"/>
      <c r="WDY7" s="193"/>
      <c r="WDZ7" s="193"/>
      <c r="WEA7" s="193"/>
      <c r="WEB7" s="193"/>
      <c r="WEC7" s="193"/>
      <c r="WED7" s="193"/>
      <c r="WEE7" s="193"/>
      <c r="WEF7" s="193"/>
      <c r="WEG7" s="193"/>
      <c r="WEH7" s="193"/>
      <c r="WEI7" s="193"/>
      <c r="WEJ7" s="193"/>
      <c r="WEK7" s="193"/>
      <c r="WEL7" s="193"/>
      <c r="WEM7" s="193"/>
      <c r="WEN7" s="193"/>
      <c r="WEO7" s="193"/>
      <c r="WEP7" s="193"/>
      <c r="WEQ7" s="193"/>
      <c r="WER7" s="193"/>
      <c r="WES7" s="193"/>
      <c r="WET7" s="193"/>
      <c r="WEU7" s="193"/>
      <c r="WEV7" s="193"/>
      <c r="WEW7" s="193"/>
      <c r="WEX7" s="193"/>
      <c r="WEY7" s="193"/>
      <c r="WEZ7" s="193"/>
      <c r="WFA7" s="193"/>
      <c r="WFB7" s="193"/>
      <c r="WFC7" s="193"/>
      <c r="WFD7" s="193"/>
      <c r="WFE7" s="193"/>
      <c r="WFF7" s="193"/>
      <c r="WFG7" s="193"/>
      <c r="WFH7" s="193"/>
      <c r="WFI7" s="193"/>
      <c r="WFJ7" s="193"/>
      <c r="WFK7" s="193"/>
      <c r="WFL7" s="193"/>
      <c r="WFM7" s="193"/>
      <c r="WFN7" s="193"/>
      <c r="WFO7" s="193"/>
      <c r="WFP7" s="193"/>
      <c r="WFQ7" s="193"/>
      <c r="WFR7" s="193"/>
      <c r="WFS7" s="193"/>
      <c r="WFT7" s="193"/>
      <c r="WFU7" s="193"/>
      <c r="WFV7" s="193"/>
      <c r="WFW7" s="193"/>
      <c r="WFX7" s="193"/>
      <c r="WFY7" s="193"/>
      <c r="WFZ7" s="193"/>
      <c r="WGA7" s="193"/>
      <c r="WGB7" s="193"/>
      <c r="WGC7" s="193"/>
      <c r="WGD7" s="193"/>
      <c r="WGE7" s="193"/>
      <c r="WGF7" s="193"/>
      <c r="WGG7" s="193"/>
      <c r="WGH7" s="193"/>
      <c r="WGI7" s="193"/>
      <c r="WGJ7" s="193"/>
      <c r="WGK7" s="193"/>
      <c r="WGL7" s="193"/>
      <c r="WGM7" s="193"/>
      <c r="WGN7" s="193"/>
      <c r="WGO7" s="193"/>
      <c r="WGP7" s="193"/>
      <c r="WGQ7" s="193"/>
      <c r="WGR7" s="193"/>
      <c r="WGS7" s="193"/>
      <c r="WGT7" s="193"/>
      <c r="WGU7" s="193"/>
      <c r="WGV7" s="193"/>
      <c r="WGW7" s="193"/>
      <c r="WGX7" s="193"/>
      <c r="WGY7" s="193"/>
      <c r="WGZ7" s="193"/>
      <c r="WHA7" s="193"/>
      <c r="WHB7" s="193"/>
      <c r="WHC7" s="193"/>
      <c r="WHD7" s="193"/>
      <c r="WHE7" s="193"/>
      <c r="WHF7" s="193"/>
      <c r="WHG7" s="193"/>
      <c r="WHH7" s="193"/>
      <c r="WHI7" s="193"/>
      <c r="WHJ7" s="193"/>
      <c r="WHK7" s="193"/>
      <c r="WHL7" s="193"/>
      <c r="WHM7" s="193"/>
      <c r="WHN7" s="193"/>
      <c r="WHO7" s="193"/>
      <c r="WHP7" s="193"/>
      <c r="WHQ7" s="193"/>
      <c r="WHR7" s="193"/>
      <c r="WHS7" s="193"/>
      <c r="WHT7" s="193"/>
      <c r="WHU7" s="193"/>
      <c r="WHV7" s="193"/>
      <c r="WHW7" s="193"/>
      <c r="WHX7" s="193"/>
      <c r="WHY7" s="193"/>
      <c r="WHZ7" s="193"/>
      <c r="WIA7" s="193"/>
      <c r="WIB7" s="193"/>
      <c r="WIC7" s="193"/>
      <c r="WID7" s="193"/>
      <c r="WIE7" s="193"/>
      <c r="WIF7" s="193"/>
      <c r="WIG7" s="193"/>
      <c r="WIH7" s="193"/>
      <c r="WII7" s="193"/>
      <c r="WIJ7" s="193"/>
      <c r="WIK7" s="193"/>
      <c r="WIL7" s="193"/>
      <c r="WIM7" s="193"/>
      <c r="WIN7" s="193"/>
      <c r="WIO7" s="193"/>
      <c r="WIP7" s="193"/>
      <c r="WIQ7" s="193"/>
      <c r="WIR7" s="193"/>
      <c r="WIS7" s="193"/>
      <c r="WIT7" s="193"/>
      <c r="WIU7" s="193"/>
      <c r="WIV7" s="193"/>
      <c r="WIW7" s="193"/>
      <c r="WIX7" s="193"/>
      <c r="WIY7" s="193"/>
      <c r="WIZ7" s="193"/>
      <c r="WJA7" s="193"/>
      <c r="WJB7" s="193"/>
      <c r="WJC7" s="193"/>
      <c r="WJD7" s="193"/>
      <c r="WJE7" s="193"/>
      <c r="WJF7" s="193"/>
      <c r="WJG7" s="193"/>
      <c r="WJH7" s="193"/>
      <c r="WJI7" s="193"/>
      <c r="WJJ7" s="193"/>
      <c r="WJK7" s="193"/>
      <c r="WJL7" s="193"/>
      <c r="WJM7" s="193"/>
      <c r="WJN7" s="193"/>
      <c r="WJO7" s="193"/>
      <c r="WJP7" s="193"/>
      <c r="WJQ7" s="193"/>
      <c r="WJR7" s="193"/>
      <c r="WJS7" s="193"/>
      <c r="WJT7" s="193"/>
      <c r="WJU7" s="193"/>
      <c r="WJV7" s="193"/>
      <c r="WJW7" s="193"/>
      <c r="WJX7" s="193"/>
      <c r="WJY7" s="193"/>
      <c r="WJZ7" s="193"/>
      <c r="WKA7" s="193"/>
      <c r="WKB7" s="193"/>
      <c r="WKC7" s="193"/>
      <c r="WKD7" s="193"/>
      <c r="WKE7" s="193"/>
      <c r="WKF7" s="193"/>
      <c r="WKG7" s="193"/>
      <c r="WKH7" s="193"/>
      <c r="WKI7" s="193"/>
      <c r="WKJ7" s="193"/>
      <c r="WKK7" s="193"/>
      <c r="WKL7" s="193"/>
      <c r="WKM7" s="193"/>
      <c r="WKN7" s="193"/>
      <c r="WKO7" s="193"/>
      <c r="WKP7" s="193"/>
      <c r="WKQ7" s="193"/>
      <c r="WKR7" s="193"/>
      <c r="WKS7" s="193"/>
      <c r="WKT7" s="193"/>
      <c r="WKU7" s="193"/>
      <c r="WKV7" s="193"/>
      <c r="WKW7" s="193"/>
      <c r="WKX7" s="193"/>
      <c r="WKY7" s="193"/>
      <c r="WKZ7" s="193"/>
      <c r="WLA7" s="193"/>
      <c r="WLB7" s="193"/>
      <c r="WLC7" s="193"/>
      <c r="WLD7" s="193"/>
      <c r="WLE7" s="193"/>
      <c r="WLF7" s="193"/>
      <c r="WLG7" s="193"/>
      <c r="WLH7" s="193"/>
      <c r="WLI7" s="193"/>
      <c r="WLJ7" s="193"/>
      <c r="WLK7" s="193"/>
      <c r="WLL7" s="193"/>
      <c r="WLM7" s="193"/>
      <c r="WLN7" s="193"/>
      <c r="WLO7" s="193"/>
      <c r="WLP7" s="193"/>
      <c r="WLQ7" s="193"/>
      <c r="WLR7" s="193"/>
      <c r="WLS7" s="193"/>
      <c r="WLT7" s="193"/>
      <c r="WLU7" s="193"/>
      <c r="WLV7" s="193"/>
      <c r="WLW7" s="193"/>
      <c r="WLX7" s="193"/>
      <c r="WLY7" s="193"/>
      <c r="WLZ7" s="193"/>
      <c r="WMA7" s="193"/>
      <c r="WMB7" s="193"/>
      <c r="WMC7" s="193"/>
      <c r="WMD7" s="193"/>
      <c r="WME7" s="193"/>
      <c r="WMF7" s="193"/>
      <c r="WMG7" s="193"/>
      <c r="WMH7" s="193"/>
      <c r="WMI7" s="193"/>
      <c r="WMJ7" s="193"/>
      <c r="WMK7" s="193"/>
      <c r="WML7" s="193"/>
      <c r="WMM7" s="193"/>
      <c r="WMN7" s="193"/>
      <c r="WMO7" s="193"/>
      <c r="WMP7" s="193"/>
      <c r="WMQ7" s="193"/>
      <c r="WMR7" s="193"/>
      <c r="WMS7" s="193"/>
      <c r="WMT7" s="193"/>
      <c r="WMU7" s="193"/>
      <c r="WMV7" s="193"/>
      <c r="WMW7" s="193"/>
      <c r="WMX7" s="193"/>
      <c r="WMY7" s="193"/>
      <c r="WMZ7" s="193"/>
      <c r="WNA7" s="193"/>
      <c r="WNB7" s="193"/>
      <c r="WNC7" s="193"/>
      <c r="WND7" s="193"/>
      <c r="WNE7" s="193"/>
      <c r="WNF7" s="193"/>
      <c r="WNG7" s="193"/>
      <c r="WNH7" s="193"/>
      <c r="WNI7" s="193"/>
      <c r="WNJ7" s="193"/>
      <c r="WNK7" s="193"/>
      <c r="WNL7" s="193"/>
      <c r="WNM7" s="193"/>
      <c r="WNN7" s="193"/>
      <c r="WNO7" s="193"/>
      <c r="WNP7" s="193"/>
      <c r="WNQ7" s="193"/>
      <c r="WNR7" s="193"/>
      <c r="WNS7" s="193"/>
      <c r="WNT7" s="193"/>
      <c r="WNU7" s="193"/>
      <c r="WNV7" s="193"/>
      <c r="WNW7" s="193"/>
      <c r="WNX7" s="193"/>
      <c r="WNY7" s="193"/>
      <c r="WNZ7" s="193"/>
      <c r="WOA7" s="193"/>
      <c r="WOB7" s="193"/>
      <c r="WOC7" s="193"/>
      <c r="WOD7" s="193"/>
      <c r="WOE7" s="193"/>
      <c r="WOF7" s="193"/>
      <c r="WOG7" s="193"/>
      <c r="WOH7" s="193"/>
      <c r="WOI7" s="193"/>
      <c r="WOJ7" s="193"/>
      <c r="WOK7" s="193"/>
      <c r="WOL7" s="193"/>
      <c r="WOM7" s="193"/>
      <c r="WON7" s="193"/>
      <c r="WOO7" s="193"/>
      <c r="WOP7" s="193"/>
      <c r="WOQ7" s="193"/>
      <c r="WOR7" s="193"/>
      <c r="WOS7" s="193"/>
      <c r="WOT7" s="193"/>
      <c r="WOU7" s="193"/>
      <c r="WOV7" s="193"/>
      <c r="WOW7" s="193"/>
      <c r="WOX7" s="193"/>
      <c r="WOY7" s="193"/>
      <c r="WOZ7" s="193"/>
      <c r="WPA7" s="193"/>
      <c r="WPB7" s="193"/>
      <c r="WPC7" s="193"/>
      <c r="WPD7" s="193"/>
      <c r="WPE7" s="193"/>
      <c r="WPF7" s="193"/>
      <c r="WPG7" s="193"/>
      <c r="WPH7" s="193"/>
      <c r="WPI7" s="193"/>
      <c r="WPJ7" s="193"/>
      <c r="WPK7" s="193"/>
      <c r="WPL7" s="193"/>
      <c r="WPM7" s="193"/>
      <c r="WPN7" s="193"/>
      <c r="WPO7" s="193"/>
      <c r="WPP7" s="193"/>
      <c r="WPQ7" s="193"/>
      <c r="WPR7" s="193"/>
      <c r="WPS7" s="193"/>
      <c r="WPT7" s="193"/>
      <c r="WPU7" s="193"/>
      <c r="WPV7" s="193"/>
      <c r="WPW7" s="193"/>
      <c r="WPX7" s="193"/>
      <c r="WPY7" s="193"/>
      <c r="WPZ7" s="193"/>
      <c r="WQA7" s="193"/>
      <c r="WQB7" s="193"/>
      <c r="WQC7" s="193"/>
      <c r="WQD7" s="193"/>
      <c r="WQE7" s="193"/>
      <c r="WQF7" s="193"/>
      <c r="WQG7" s="193"/>
      <c r="WQH7" s="193"/>
      <c r="WQI7" s="193"/>
      <c r="WQJ7" s="193"/>
      <c r="WQK7" s="193"/>
      <c r="WQL7" s="193"/>
      <c r="WQM7" s="193"/>
      <c r="WQN7" s="193"/>
      <c r="WQO7" s="193"/>
      <c r="WQP7" s="193"/>
      <c r="WQQ7" s="193"/>
      <c r="WQR7" s="193"/>
      <c r="WQS7" s="193"/>
      <c r="WQT7" s="193"/>
      <c r="WQU7" s="193"/>
      <c r="WQV7" s="193"/>
      <c r="WQW7" s="193"/>
      <c r="WQX7" s="193"/>
      <c r="WQY7" s="193"/>
      <c r="WQZ7" s="193"/>
      <c r="WRA7" s="193"/>
      <c r="WRB7" s="193"/>
      <c r="WRC7" s="193"/>
      <c r="WRD7" s="193"/>
      <c r="WRE7" s="193"/>
      <c r="WRF7" s="193"/>
      <c r="WRG7" s="193"/>
      <c r="WRH7" s="193"/>
      <c r="WRI7" s="193"/>
      <c r="WRJ7" s="193"/>
      <c r="WRK7" s="193"/>
      <c r="WRL7" s="193"/>
      <c r="WRM7" s="193"/>
      <c r="WRN7" s="193"/>
      <c r="WRO7" s="193"/>
      <c r="WRP7" s="193"/>
      <c r="WRQ7" s="193"/>
      <c r="WRR7" s="193"/>
      <c r="WRS7" s="193"/>
      <c r="WRT7" s="193"/>
      <c r="WRU7" s="193"/>
      <c r="WRV7" s="193"/>
      <c r="WRW7" s="193"/>
      <c r="WRX7" s="193"/>
      <c r="WRY7" s="193"/>
      <c r="WRZ7" s="193"/>
      <c r="WSA7" s="193"/>
      <c r="WSB7" s="193"/>
      <c r="WSC7" s="193"/>
      <c r="WSD7" s="193"/>
      <c r="WSE7" s="193"/>
      <c r="WSF7" s="193"/>
      <c r="WSG7" s="193"/>
      <c r="WSH7" s="193"/>
      <c r="WSI7" s="193"/>
      <c r="WSJ7" s="193"/>
      <c r="WSK7" s="193"/>
      <c r="WSL7" s="193"/>
      <c r="WSM7" s="193"/>
      <c r="WSN7" s="193"/>
      <c r="WSO7" s="193"/>
      <c r="WSP7" s="193"/>
      <c r="WSQ7" s="193"/>
      <c r="WSR7" s="193"/>
      <c r="WSS7" s="193"/>
      <c r="WST7" s="193"/>
      <c r="WSU7" s="193"/>
      <c r="WSV7" s="193"/>
      <c r="WSW7" s="193"/>
      <c r="WSX7" s="193"/>
      <c r="WSY7" s="193"/>
      <c r="WSZ7" s="193"/>
      <c r="WTA7" s="193"/>
      <c r="WTB7" s="193"/>
      <c r="WTC7" s="193"/>
      <c r="WTD7" s="193"/>
      <c r="WTE7" s="193"/>
      <c r="WTF7" s="193"/>
      <c r="WTG7" s="193"/>
      <c r="WTH7" s="193"/>
      <c r="WTI7" s="193"/>
      <c r="WTJ7" s="193"/>
      <c r="WTK7" s="193"/>
      <c r="WTL7" s="193"/>
      <c r="WTM7" s="193"/>
      <c r="WTN7" s="193"/>
      <c r="WTO7" s="193"/>
      <c r="WTP7" s="193"/>
      <c r="WTQ7" s="193"/>
      <c r="WTR7" s="193"/>
      <c r="WTS7" s="193"/>
      <c r="WTT7" s="193"/>
      <c r="WTU7" s="193"/>
      <c r="WTV7" s="193"/>
      <c r="WTW7" s="193"/>
      <c r="WTX7" s="193"/>
      <c r="WTY7" s="193"/>
      <c r="WTZ7" s="193"/>
      <c r="WUA7" s="193"/>
      <c r="WUB7" s="193"/>
      <c r="WUC7" s="193"/>
      <c r="WUD7" s="193"/>
      <c r="WUE7" s="193"/>
      <c r="WUF7" s="193"/>
      <c r="WUG7" s="193"/>
      <c r="WUH7" s="193"/>
      <c r="WUI7" s="193"/>
      <c r="WUJ7" s="193"/>
      <c r="WUK7" s="193"/>
      <c r="WUL7" s="193"/>
      <c r="WUM7" s="193"/>
      <c r="WUN7" s="193"/>
      <c r="WUO7" s="193"/>
      <c r="WUP7" s="193"/>
      <c r="WUQ7" s="193"/>
      <c r="WUR7" s="193"/>
      <c r="WUS7" s="193"/>
      <c r="WUT7" s="193"/>
      <c r="WUU7" s="193"/>
      <c r="WUV7" s="193"/>
      <c r="WUW7" s="193"/>
      <c r="WUX7" s="193"/>
      <c r="WUY7" s="193"/>
      <c r="WUZ7" s="193"/>
      <c r="WVA7" s="193"/>
      <c r="WVB7" s="193"/>
      <c r="WVC7" s="193"/>
      <c r="WVD7" s="193"/>
      <c r="WVE7" s="193"/>
      <c r="WVF7" s="193"/>
      <c r="WVG7" s="193"/>
      <c r="WVH7" s="193"/>
      <c r="WVI7" s="193"/>
      <c r="WVJ7" s="193"/>
      <c r="WVK7" s="193"/>
      <c r="WVL7" s="193"/>
      <c r="WVM7" s="193"/>
      <c r="WVN7" s="193"/>
      <c r="WVO7" s="193"/>
      <c r="WVP7" s="193"/>
      <c r="WVQ7" s="193"/>
      <c r="WVR7" s="193"/>
      <c r="WVS7" s="193"/>
      <c r="WVT7" s="193"/>
      <c r="WVU7" s="193"/>
      <c r="WVV7" s="193"/>
      <c r="WVW7" s="193"/>
      <c r="WVX7" s="193"/>
      <c r="WVY7" s="193"/>
      <c r="WVZ7" s="193"/>
      <c r="WWA7" s="193"/>
      <c r="WWB7" s="193"/>
      <c r="WWC7" s="193"/>
      <c r="WWD7" s="193"/>
      <c r="WWE7" s="193"/>
      <c r="WWF7" s="193"/>
      <c r="WWG7" s="193"/>
      <c r="WWH7" s="193"/>
      <c r="WWI7" s="193"/>
      <c r="WWJ7" s="193"/>
      <c r="WWK7" s="193"/>
      <c r="WWL7" s="193"/>
      <c r="WWM7" s="193"/>
      <c r="WWN7" s="193"/>
      <c r="WWO7" s="193"/>
      <c r="WWP7" s="193"/>
      <c r="WWQ7" s="193"/>
      <c r="WWR7" s="193"/>
      <c r="WWS7" s="193"/>
      <c r="WWT7" s="193"/>
      <c r="WWU7" s="193"/>
      <c r="WWV7" s="193"/>
      <c r="WWW7" s="193"/>
      <c r="WWX7" s="193"/>
      <c r="WWY7" s="193"/>
      <c r="WWZ7" s="193"/>
      <c r="WXA7" s="193"/>
      <c r="WXB7" s="193"/>
      <c r="WXC7" s="193"/>
      <c r="WXD7" s="193"/>
      <c r="WXE7" s="193"/>
      <c r="WXF7" s="193"/>
      <c r="WXG7" s="193"/>
      <c r="WXH7" s="193"/>
      <c r="WXI7" s="193"/>
      <c r="WXJ7" s="193"/>
      <c r="WXK7" s="193"/>
      <c r="WXL7" s="193"/>
      <c r="WXM7" s="193"/>
      <c r="WXN7" s="193"/>
      <c r="WXO7" s="193"/>
      <c r="WXP7" s="193"/>
      <c r="WXQ7" s="193"/>
      <c r="WXR7" s="193"/>
      <c r="WXS7" s="193"/>
      <c r="WXT7" s="193"/>
      <c r="WXU7" s="193"/>
      <c r="WXV7" s="193"/>
      <c r="WXW7" s="193"/>
      <c r="WXX7" s="193"/>
      <c r="WXY7" s="193"/>
      <c r="WXZ7" s="193"/>
      <c r="WYA7" s="193"/>
      <c r="WYB7" s="193"/>
      <c r="WYC7" s="193"/>
      <c r="WYD7" s="193"/>
      <c r="WYE7" s="193"/>
      <c r="WYF7" s="193"/>
      <c r="WYG7" s="193"/>
      <c r="WYH7" s="193"/>
      <c r="WYI7" s="193"/>
      <c r="WYJ7" s="193"/>
      <c r="WYK7" s="193"/>
      <c r="WYL7" s="193"/>
      <c r="WYM7" s="193"/>
      <c r="WYN7" s="193"/>
      <c r="WYO7" s="193"/>
      <c r="WYP7" s="193"/>
      <c r="WYQ7" s="193"/>
      <c r="WYR7" s="193"/>
      <c r="WYS7" s="193"/>
      <c r="WYT7" s="193"/>
      <c r="WYU7" s="193"/>
      <c r="WYV7" s="193"/>
      <c r="WYW7" s="193"/>
      <c r="WYX7" s="193"/>
      <c r="WYY7" s="193"/>
      <c r="WYZ7" s="193"/>
      <c r="WZA7" s="193"/>
      <c r="WZB7" s="193"/>
      <c r="WZC7" s="193"/>
      <c r="WZD7" s="193"/>
      <c r="WZE7" s="193"/>
      <c r="WZF7" s="193"/>
      <c r="WZG7" s="193"/>
      <c r="WZH7" s="193"/>
      <c r="WZI7" s="193"/>
      <c r="WZJ7" s="193"/>
      <c r="WZK7" s="193"/>
      <c r="WZL7" s="193"/>
      <c r="WZM7" s="193"/>
      <c r="WZN7" s="193"/>
      <c r="WZO7" s="193"/>
      <c r="WZP7" s="193"/>
      <c r="WZQ7" s="193"/>
      <c r="WZR7" s="193"/>
      <c r="WZS7" s="193"/>
      <c r="WZT7" s="193"/>
      <c r="WZU7" s="193"/>
      <c r="WZV7" s="193"/>
      <c r="WZW7" s="193"/>
      <c r="WZX7" s="193"/>
      <c r="WZY7" s="193"/>
      <c r="WZZ7" s="193"/>
      <c r="XAA7" s="193"/>
      <c r="XAB7" s="193"/>
      <c r="XAC7" s="193"/>
      <c r="XAD7" s="193"/>
      <c r="XAE7" s="193"/>
      <c r="XAF7" s="193"/>
      <c r="XAG7" s="193"/>
      <c r="XAH7" s="193"/>
      <c r="XAI7" s="193"/>
      <c r="XAJ7" s="193"/>
      <c r="XAK7" s="193"/>
      <c r="XAL7" s="193"/>
      <c r="XAM7" s="193"/>
      <c r="XAN7" s="193"/>
      <c r="XAO7" s="193"/>
      <c r="XAP7" s="193"/>
      <c r="XAQ7" s="193"/>
      <c r="XAR7" s="193"/>
      <c r="XAS7" s="193"/>
      <c r="XAT7" s="193"/>
      <c r="XAU7" s="193"/>
      <c r="XAV7" s="193"/>
      <c r="XAW7" s="193"/>
      <c r="XAX7" s="193"/>
      <c r="XAY7" s="193"/>
      <c r="XAZ7" s="193"/>
      <c r="XBA7" s="193"/>
      <c r="XBB7" s="193"/>
      <c r="XBC7" s="193"/>
      <c r="XBD7" s="193"/>
      <c r="XBE7" s="193"/>
      <c r="XBF7" s="193"/>
      <c r="XBG7" s="193"/>
      <c r="XBH7" s="193"/>
      <c r="XBI7" s="193"/>
      <c r="XBJ7" s="193"/>
      <c r="XBK7" s="193"/>
      <c r="XBL7" s="193"/>
      <c r="XBM7" s="193"/>
      <c r="XBN7" s="193"/>
      <c r="XBO7" s="193"/>
      <c r="XBP7" s="193"/>
      <c r="XBQ7" s="193"/>
      <c r="XBR7" s="193"/>
      <c r="XBS7" s="193"/>
      <c r="XBT7" s="193"/>
      <c r="XBU7" s="193"/>
      <c r="XBV7" s="193"/>
      <c r="XBW7" s="193"/>
      <c r="XBX7" s="193"/>
      <c r="XBY7" s="193"/>
      <c r="XBZ7" s="193"/>
      <c r="XCA7" s="193"/>
      <c r="XCB7" s="193"/>
      <c r="XCC7" s="193"/>
      <c r="XCD7" s="193"/>
      <c r="XCE7" s="193"/>
      <c r="XCF7" s="193"/>
      <c r="XCG7" s="193"/>
      <c r="XCH7" s="193"/>
      <c r="XCI7" s="193"/>
      <c r="XCJ7" s="193"/>
      <c r="XCK7" s="193"/>
      <c r="XCL7" s="193"/>
      <c r="XCM7" s="193"/>
      <c r="XCN7" s="193"/>
      <c r="XCO7" s="193"/>
      <c r="XCP7" s="193"/>
      <c r="XCQ7" s="193"/>
      <c r="XCR7" s="193"/>
      <c r="XCS7" s="193"/>
      <c r="XCT7" s="193"/>
      <c r="XCU7" s="193"/>
      <c r="XCV7" s="193"/>
      <c r="XCW7" s="193"/>
      <c r="XCX7" s="193"/>
      <c r="XCY7" s="193"/>
      <c r="XCZ7" s="193"/>
      <c r="XDA7" s="193"/>
      <c r="XDB7" s="193"/>
      <c r="XDC7" s="193"/>
      <c r="XDD7" s="193"/>
      <c r="XDE7" s="193"/>
      <c r="XDF7" s="193"/>
      <c r="XDG7" s="193"/>
      <c r="XDH7" s="193"/>
      <c r="XDI7" s="193"/>
      <c r="XDJ7" s="193"/>
      <c r="XDK7" s="193"/>
      <c r="XDL7" s="193"/>
      <c r="XDM7" s="193"/>
      <c r="XDN7" s="193"/>
      <c r="XDO7" s="193"/>
      <c r="XDP7" s="193"/>
      <c r="XDQ7" s="193"/>
      <c r="XDR7" s="193"/>
      <c r="XDS7" s="193"/>
      <c r="XDT7" s="193"/>
      <c r="XDU7" s="193"/>
      <c r="XDV7" s="193"/>
      <c r="XDW7" s="193"/>
      <c r="XDX7" s="193"/>
      <c r="XDY7" s="193"/>
      <c r="XDZ7" s="193"/>
      <c r="XEA7" s="193"/>
      <c r="XEB7" s="193"/>
      <c r="XEC7" s="193"/>
      <c r="XED7" s="193"/>
      <c r="XEE7" s="193"/>
      <c r="XEF7" s="193"/>
      <c r="XEG7" s="193"/>
      <c r="XEH7" s="193"/>
      <c r="XEI7" s="193"/>
      <c r="XEJ7" s="193"/>
      <c r="XEK7" s="193"/>
      <c r="XEL7" s="193"/>
      <c r="XEM7" s="193"/>
      <c r="XEN7" s="193"/>
      <c r="XEO7" s="193"/>
      <c r="XEP7" s="193"/>
      <c r="XEQ7" s="193"/>
      <c r="XER7" s="193"/>
      <c r="XES7" s="193"/>
      <c r="XET7" s="193"/>
      <c r="XEU7" s="193"/>
      <c r="XEV7" s="193"/>
      <c r="XEW7" s="193"/>
      <c r="XEX7" s="193"/>
      <c r="XEY7" s="193"/>
      <c r="XEZ7" s="193"/>
      <c r="XFA7" s="193"/>
      <c r="XFB7" s="193"/>
    </row>
    <row r="8" ht="18" customHeight="1" spans="1:13">
      <c r="A8" s="165">
        <v>1</v>
      </c>
      <c r="B8" s="178" t="s">
        <v>21</v>
      </c>
      <c r="C8" s="179">
        <v>7.3</v>
      </c>
      <c r="D8" s="180">
        <v>1.757</v>
      </c>
      <c r="E8" s="181">
        <f>VLOOKUP(B8,[4]透视表!$A$5:$B$114,2,FALSE)/10000</f>
        <v>6.48</v>
      </c>
      <c r="F8" s="182">
        <f t="shared" si="0"/>
        <v>0.887671232876712</v>
      </c>
      <c r="G8" s="183">
        <f>VLOOKUP(B8,[5]透视表!$A$7:$G$92,2,FALSE)</f>
        <v>130.527</v>
      </c>
      <c r="H8" s="183">
        <f>VLOOKUP(B8,[5]透视表!$A$7:$G$92,3,FALSE)</f>
        <v>48</v>
      </c>
      <c r="I8" s="183">
        <f>VLOOKUP(B8,[5]透视表!$A$7:$G$92,4,FALSE)</f>
        <v>130.527</v>
      </c>
      <c r="J8" s="183">
        <f>VLOOKUP(B8,[5]透视表!$A$7:$G$92,5,FALSE)</f>
        <v>48</v>
      </c>
      <c r="K8" s="194">
        <f>VLOOKUP(B8,[5]透视表!$A$7:$G$92,6,FALSE)</f>
        <v>1</v>
      </c>
      <c r="L8" s="194">
        <f>VLOOKUP(B8,[5]透视表!$A$7:$G$92,7,FALSE)</f>
        <v>1</v>
      </c>
      <c r="M8" s="190"/>
    </row>
    <row r="9" ht="18" customHeight="1" spans="1:13">
      <c r="A9" s="165">
        <v>2</v>
      </c>
      <c r="B9" s="178" t="s">
        <v>22</v>
      </c>
      <c r="C9" s="179">
        <v>5.4</v>
      </c>
      <c r="D9" s="180">
        <v>0.0411</v>
      </c>
      <c r="E9" s="181">
        <f>VLOOKUP(B9,[4]透视表!$A$5:$B$114,2,FALSE)/10000</f>
        <v>5.82189848</v>
      </c>
      <c r="F9" s="182">
        <f t="shared" si="0"/>
        <v>1.07812934814815</v>
      </c>
      <c r="G9" s="183">
        <f>VLOOKUP(B9,[5]透视表!$A$7:$G$92,2,FALSE)</f>
        <v>766.13</v>
      </c>
      <c r="H9" s="183">
        <f>VLOOKUP(B9,[5]透视表!$A$7:$G$92,3,FALSE)</f>
        <v>85</v>
      </c>
      <c r="I9" s="183">
        <f>VLOOKUP(B9,[5]透视表!$A$7:$G$92,4,FALSE)</f>
        <v>766.13</v>
      </c>
      <c r="J9" s="183">
        <f>VLOOKUP(B9,[5]透视表!$A$7:$G$92,5,FALSE)</f>
        <v>85</v>
      </c>
      <c r="K9" s="194">
        <f>VLOOKUP(B9,[5]透视表!$A$7:$G$92,6,FALSE)</f>
        <v>1</v>
      </c>
      <c r="L9" s="194">
        <f>VLOOKUP(B9,[5]透视表!$A$7:$G$92,7,FALSE)</f>
        <v>1</v>
      </c>
      <c r="M9" s="190"/>
    </row>
    <row r="10" ht="18" customHeight="1" spans="1:13">
      <c r="A10" s="165">
        <v>3</v>
      </c>
      <c r="B10" s="178" t="s">
        <v>23</v>
      </c>
      <c r="C10" s="179">
        <v>11.4</v>
      </c>
      <c r="D10" s="180">
        <v>0.0451</v>
      </c>
      <c r="E10" s="181">
        <f>VLOOKUP(B10,[4]透视表!$A$5:$B$114,2,FALSE)/10000</f>
        <v>14.6027</v>
      </c>
      <c r="F10" s="182">
        <f t="shared" si="0"/>
        <v>1.28093859649123</v>
      </c>
      <c r="G10" s="183">
        <f>VLOOKUP(B10,[5]透视表!$A$7:$G$92,2,FALSE)</f>
        <v>1560</v>
      </c>
      <c r="H10" s="183">
        <f>VLOOKUP(B10,[5]透视表!$A$7:$G$92,3,FALSE)</f>
        <v>89</v>
      </c>
      <c r="I10" s="183">
        <f>VLOOKUP(B10,[5]透视表!$A$7:$G$92,4,FALSE)</f>
        <v>1560</v>
      </c>
      <c r="J10" s="183">
        <f>VLOOKUP(B10,[5]透视表!$A$7:$G$92,5,FALSE)</f>
        <v>89</v>
      </c>
      <c r="K10" s="194">
        <f>VLOOKUP(B10,[5]透视表!$A$7:$G$92,6,FALSE)</f>
        <v>1</v>
      </c>
      <c r="L10" s="194">
        <f>VLOOKUP(B10,[5]透视表!$A$7:$G$92,7,FALSE)</f>
        <v>1</v>
      </c>
      <c r="M10" s="190"/>
    </row>
    <row r="11" ht="18" customHeight="1" spans="1:13">
      <c r="A11" s="165">
        <v>4</v>
      </c>
      <c r="B11" s="165" t="s">
        <v>24</v>
      </c>
      <c r="C11" s="179">
        <v>10.9</v>
      </c>
      <c r="D11" s="180">
        <v>0.5412</v>
      </c>
      <c r="E11" s="181">
        <f>VLOOKUP(B11,[4]透视表!$A$5:$B$114,2,FALSE)/10000</f>
        <v>12.0252</v>
      </c>
      <c r="F11" s="182">
        <f t="shared" si="0"/>
        <v>1.10322935779817</v>
      </c>
      <c r="G11" s="183">
        <f>VLOOKUP(B11,[5]透视表!$A$7:$G$92,2,FALSE)</f>
        <v>220</v>
      </c>
      <c r="H11" s="183">
        <f>VLOOKUP(B11,[5]透视表!$A$7:$G$92,3,FALSE)</f>
        <v>220</v>
      </c>
      <c r="I11" s="183">
        <f>VLOOKUP(B11,[5]透视表!$A$7:$G$92,4,FALSE)</f>
        <v>220</v>
      </c>
      <c r="J11" s="183">
        <f>VLOOKUP(B11,[5]透视表!$A$7:$G$92,5,FALSE)</f>
        <v>220</v>
      </c>
      <c r="K11" s="194">
        <f>VLOOKUP(B11,[5]透视表!$A$7:$G$92,6,FALSE)</f>
        <v>1</v>
      </c>
      <c r="L11" s="194">
        <f>VLOOKUP(B11,[5]透视表!$A$7:$G$92,7,FALSE)</f>
        <v>1</v>
      </c>
      <c r="M11" s="190"/>
    </row>
    <row r="12" ht="18" customHeight="1" spans="1:13">
      <c r="A12" s="165">
        <v>5</v>
      </c>
      <c r="B12" s="165" t="s">
        <v>25</v>
      </c>
      <c r="C12" s="179">
        <v>3.1</v>
      </c>
      <c r="D12" s="180">
        <v>0.3426</v>
      </c>
      <c r="E12" s="181">
        <f>VLOOKUP(B12,[4]透视表!$A$5:$B$114,2,FALSE)/10000</f>
        <v>3.50874</v>
      </c>
      <c r="F12" s="182">
        <f t="shared" si="0"/>
        <v>1.13185161290323</v>
      </c>
      <c r="G12" s="183">
        <f>VLOOKUP(B12,[5]透视表!$A$7:$G$92,2,FALSE)</f>
        <v>1805</v>
      </c>
      <c r="H12" s="183">
        <f>VLOOKUP(B12,[5]透视表!$A$7:$G$92,3,FALSE)</f>
        <v>810</v>
      </c>
      <c r="I12" s="183">
        <f>VLOOKUP(B12,[5]透视表!$A$7:$G$92,4,FALSE)</f>
        <v>1805</v>
      </c>
      <c r="J12" s="183">
        <f>VLOOKUP(B12,[5]透视表!$A$7:$G$92,5,FALSE)</f>
        <v>810</v>
      </c>
      <c r="K12" s="194">
        <f>VLOOKUP(B12,[5]透视表!$A$7:$G$92,6,FALSE)</f>
        <v>1</v>
      </c>
      <c r="L12" s="194">
        <f>VLOOKUP(B12,[5]透视表!$A$7:$G$92,7,FALSE)</f>
        <v>1</v>
      </c>
      <c r="M12" s="190"/>
    </row>
    <row r="13" ht="18" customHeight="1" spans="1:13">
      <c r="A13" s="165">
        <v>6</v>
      </c>
      <c r="B13" s="165" t="s">
        <v>26</v>
      </c>
      <c r="C13" s="179">
        <v>5.8</v>
      </c>
      <c r="D13" s="180">
        <v>0.4307</v>
      </c>
      <c r="E13" s="181">
        <f>VLOOKUP(B13,[4]透视表!$A$5:$B$114,2,FALSE)/10000</f>
        <v>6.670212</v>
      </c>
      <c r="F13" s="182">
        <f t="shared" si="0"/>
        <v>1.15003655172414</v>
      </c>
      <c r="G13" s="183">
        <f>VLOOKUP(B13,[5]透视表!$A$7:$G$92,2,FALSE)</f>
        <v>1128.6</v>
      </c>
      <c r="H13" s="183">
        <f>VLOOKUP(B13,[5]透视表!$A$7:$G$92,3,FALSE)</f>
        <v>593</v>
      </c>
      <c r="I13" s="183">
        <f>VLOOKUP(B13,[5]透视表!$A$7:$G$92,4,FALSE)</f>
        <v>1128.6</v>
      </c>
      <c r="J13" s="183">
        <f>VLOOKUP(B13,[5]透视表!$A$7:$G$92,5,FALSE)</f>
        <v>593</v>
      </c>
      <c r="K13" s="194">
        <f>VLOOKUP(B13,[5]透视表!$A$7:$G$92,6,FALSE)</f>
        <v>1</v>
      </c>
      <c r="L13" s="194">
        <f>VLOOKUP(B13,[5]透视表!$A$7:$G$92,7,FALSE)</f>
        <v>1</v>
      </c>
      <c r="M13" s="190"/>
    </row>
    <row r="14" ht="18" customHeight="1" spans="1:13">
      <c r="A14" s="165">
        <v>7</v>
      </c>
      <c r="B14" s="165" t="s">
        <v>27</v>
      </c>
      <c r="C14" s="179">
        <v>6.5</v>
      </c>
      <c r="D14" s="180">
        <v>1.6398</v>
      </c>
      <c r="E14" s="181">
        <f>VLOOKUP(B14,[4]透视表!$A$5:$B$114,2,FALSE)/10000</f>
        <v>3.1378</v>
      </c>
      <c r="F14" s="182">
        <f t="shared" si="0"/>
        <v>0.482738461538462</v>
      </c>
      <c r="G14" s="183">
        <f>VLOOKUP(B14,[5]透视表!$A$7:$G$92,2,FALSE)</f>
        <v>21434</v>
      </c>
      <c r="H14" s="183">
        <f>VLOOKUP(B14,[5]透视表!$A$7:$G$92,3,FALSE)</f>
        <v>3882</v>
      </c>
      <c r="I14" s="183">
        <f>VLOOKUP(B14,[5]透视表!$A$7:$G$92,4,FALSE)</f>
        <v>21434</v>
      </c>
      <c r="J14" s="183">
        <f>VLOOKUP(B14,[5]透视表!$A$7:$G$92,5,FALSE)</f>
        <v>3882</v>
      </c>
      <c r="K14" s="194">
        <f>VLOOKUP(B14,[5]透视表!$A$7:$G$92,6,FALSE)</f>
        <v>1</v>
      </c>
      <c r="L14" s="194">
        <f>VLOOKUP(B14,[5]透视表!$A$7:$G$92,7,FALSE)</f>
        <v>1</v>
      </c>
      <c r="M14" s="190"/>
    </row>
    <row r="15" ht="18" customHeight="1" spans="1:13">
      <c r="A15" s="165">
        <v>8</v>
      </c>
      <c r="B15" s="165" t="s">
        <v>28</v>
      </c>
      <c r="C15" s="179">
        <v>4.7</v>
      </c>
      <c r="D15" s="180">
        <v>1.344</v>
      </c>
      <c r="E15" s="181">
        <f>VLOOKUP(B15,[4]透视表!$A$5:$B$114,2,FALSE)/10000</f>
        <v>4.814124</v>
      </c>
      <c r="F15" s="182">
        <f t="shared" si="0"/>
        <v>1.02428170212766</v>
      </c>
      <c r="G15" s="183">
        <f>VLOOKUP(B15,[5]透视表!$A$7:$G$92,2,FALSE)</f>
        <v>17353</v>
      </c>
      <c r="H15" s="183">
        <f>VLOOKUP(B15,[5]透视表!$A$7:$G$92,3,FALSE)</f>
        <v>2371</v>
      </c>
      <c r="I15" s="183">
        <f>VLOOKUP(B15,[5]透视表!$A$7:$G$92,4,FALSE)</f>
        <v>16818</v>
      </c>
      <c r="J15" s="183">
        <f>VLOOKUP(B15,[5]透视表!$A$7:$G$92,5,FALSE)</f>
        <v>2371</v>
      </c>
      <c r="K15" s="194">
        <f>VLOOKUP(B15,[5]透视表!$A$7:$G$92,6,FALSE)</f>
        <v>0.969169596035268</v>
      </c>
      <c r="L15" s="194">
        <f>VLOOKUP(B15,[5]透视表!$A$7:$G$92,7,FALSE)</f>
        <v>1</v>
      </c>
      <c r="M15" s="190"/>
    </row>
    <row r="16" ht="18" customHeight="1" spans="1:13">
      <c r="A16" s="165">
        <v>9</v>
      </c>
      <c r="B16" s="178" t="s">
        <v>29</v>
      </c>
      <c r="C16" s="179">
        <v>2.5</v>
      </c>
      <c r="D16" s="180" t="s">
        <v>30</v>
      </c>
      <c r="E16" s="181">
        <f>VLOOKUP(B16,[4]透视表!$A$5:$B$114,2,FALSE)/10000</f>
        <v>3.0149</v>
      </c>
      <c r="F16" s="182">
        <f t="shared" si="0"/>
        <v>1.20596</v>
      </c>
      <c r="G16" s="180" t="s">
        <v>30</v>
      </c>
      <c r="H16" s="180" t="s">
        <v>30</v>
      </c>
      <c r="I16" s="180" t="s">
        <v>30</v>
      </c>
      <c r="J16" s="180" t="s">
        <v>30</v>
      </c>
      <c r="K16" s="180" t="s">
        <v>30</v>
      </c>
      <c r="L16" s="180" t="s">
        <v>30</v>
      </c>
      <c r="M16" s="190"/>
    </row>
    <row r="17" ht="18" customHeight="1" spans="1:13">
      <c r="A17" s="165">
        <v>10</v>
      </c>
      <c r="B17" s="178" t="s">
        <v>31</v>
      </c>
      <c r="C17" s="179">
        <v>1.2</v>
      </c>
      <c r="D17" s="180">
        <v>0.0105</v>
      </c>
      <c r="E17" s="181">
        <f>VLOOKUP(B17,[4]透视表!$A$5:$B$114,2,FALSE)/10000</f>
        <v>1.4946</v>
      </c>
      <c r="F17" s="182">
        <f t="shared" si="0"/>
        <v>1.2455</v>
      </c>
      <c r="G17" s="180" t="s">
        <v>30</v>
      </c>
      <c r="H17" s="180" t="s">
        <v>30</v>
      </c>
      <c r="I17" s="180" t="s">
        <v>30</v>
      </c>
      <c r="J17" s="180" t="s">
        <v>30</v>
      </c>
      <c r="K17" s="180" t="s">
        <v>30</v>
      </c>
      <c r="L17" s="180" t="s">
        <v>30</v>
      </c>
      <c r="M17" s="190"/>
    </row>
    <row r="18" s="147" customFormat="1" ht="18" customHeight="1" spans="1:16382">
      <c r="A18" s="184" t="s">
        <v>32</v>
      </c>
      <c r="B18" s="172" t="s">
        <v>33</v>
      </c>
      <c r="C18" s="173">
        <v>130</v>
      </c>
      <c r="D18" s="174" t="s">
        <v>30</v>
      </c>
      <c r="E18" s="175">
        <f>VLOOKUP(B18,[4]透视表!$A$5:$B$114,2,FALSE)/10000</f>
        <v>125.467631</v>
      </c>
      <c r="F18" s="176">
        <f t="shared" si="0"/>
        <v>0.965135623076923</v>
      </c>
      <c r="G18" s="174" t="s">
        <v>30</v>
      </c>
      <c r="H18" s="174" t="s">
        <v>30</v>
      </c>
      <c r="I18" s="174" t="s">
        <v>30</v>
      </c>
      <c r="J18" s="174" t="s">
        <v>30</v>
      </c>
      <c r="K18" s="174" t="s">
        <v>30</v>
      </c>
      <c r="L18" s="174" t="s">
        <v>30</v>
      </c>
      <c r="M18" s="192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  <c r="IV18" s="193"/>
      <c r="IW18" s="193"/>
      <c r="IX18" s="193"/>
      <c r="IY18" s="193"/>
      <c r="IZ18" s="193"/>
      <c r="JA18" s="193"/>
      <c r="JB18" s="193"/>
      <c r="JC18" s="193"/>
      <c r="JD18" s="193"/>
      <c r="JE18" s="193"/>
      <c r="JF18" s="193"/>
      <c r="JG18" s="193"/>
      <c r="JH18" s="193"/>
      <c r="JI18" s="193"/>
      <c r="JJ18" s="193"/>
      <c r="JK18" s="193"/>
      <c r="JL18" s="193"/>
      <c r="JM18" s="193"/>
      <c r="JN18" s="193"/>
      <c r="JO18" s="193"/>
      <c r="JP18" s="193"/>
      <c r="JQ18" s="193"/>
      <c r="JR18" s="193"/>
      <c r="JS18" s="193"/>
      <c r="JT18" s="193"/>
      <c r="JU18" s="193"/>
      <c r="JV18" s="193"/>
      <c r="JW18" s="193"/>
      <c r="JX18" s="193"/>
      <c r="JY18" s="193"/>
      <c r="JZ18" s="193"/>
      <c r="KA18" s="193"/>
      <c r="KB18" s="193"/>
      <c r="KC18" s="193"/>
      <c r="KD18" s="193"/>
      <c r="KE18" s="193"/>
      <c r="KF18" s="193"/>
      <c r="KG18" s="193"/>
      <c r="KH18" s="193"/>
      <c r="KI18" s="193"/>
      <c r="KJ18" s="193"/>
      <c r="KK18" s="193"/>
      <c r="KL18" s="193"/>
      <c r="KM18" s="193"/>
      <c r="KN18" s="193"/>
      <c r="KO18" s="193"/>
      <c r="KP18" s="193"/>
      <c r="KQ18" s="193"/>
      <c r="KR18" s="193"/>
      <c r="KS18" s="193"/>
      <c r="KT18" s="193"/>
      <c r="KU18" s="193"/>
      <c r="KV18" s="193"/>
      <c r="KW18" s="193"/>
      <c r="KX18" s="193"/>
      <c r="KY18" s="193"/>
      <c r="KZ18" s="193"/>
      <c r="LA18" s="193"/>
      <c r="LB18" s="193"/>
      <c r="LC18" s="193"/>
      <c r="LD18" s="193"/>
      <c r="LE18" s="193"/>
      <c r="LF18" s="193"/>
      <c r="LG18" s="193"/>
      <c r="LH18" s="193"/>
      <c r="LI18" s="193"/>
      <c r="LJ18" s="193"/>
      <c r="LK18" s="193"/>
      <c r="LL18" s="193"/>
      <c r="LM18" s="193"/>
      <c r="LN18" s="193"/>
      <c r="LO18" s="193"/>
      <c r="LP18" s="193"/>
      <c r="LQ18" s="193"/>
      <c r="LR18" s="193"/>
      <c r="LS18" s="193"/>
      <c r="LT18" s="193"/>
      <c r="LU18" s="193"/>
      <c r="LV18" s="193"/>
      <c r="LW18" s="193"/>
      <c r="LX18" s="193"/>
      <c r="LY18" s="193"/>
      <c r="LZ18" s="193"/>
      <c r="MA18" s="193"/>
      <c r="MB18" s="193"/>
      <c r="MC18" s="193"/>
      <c r="MD18" s="193"/>
      <c r="ME18" s="193"/>
      <c r="MF18" s="193"/>
      <c r="MG18" s="193"/>
      <c r="MH18" s="193"/>
      <c r="MI18" s="193"/>
      <c r="MJ18" s="193"/>
      <c r="MK18" s="193"/>
      <c r="ML18" s="193"/>
      <c r="MM18" s="193"/>
      <c r="MN18" s="193"/>
      <c r="MO18" s="193"/>
      <c r="MP18" s="193"/>
      <c r="MQ18" s="193"/>
      <c r="MR18" s="193"/>
      <c r="MS18" s="193"/>
      <c r="MT18" s="193"/>
      <c r="MU18" s="193"/>
      <c r="MV18" s="193"/>
      <c r="MW18" s="193"/>
      <c r="MX18" s="193"/>
      <c r="MY18" s="193"/>
      <c r="MZ18" s="193"/>
      <c r="NA18" s="193"/>
      <c r="NB18" s="193"/>
      <c r="NC18" s="193"/>
      <c r="ND18" s="193"/>
      <c r="NE18" s="193"/>
      <c r="NF18" s="193"/>
      <c r="NG18" s="193"/>
      <c r="NH18" s="193"/>
      <c r="NI18" s="193"/>
      <c r="NJ18" s="193"/>
      <c r="NK18" s="193"/>
      <c r="NL18" s="193"/>
      <c r="NM18" s="193"/>
      <c r="NN18" s="193"/>
      <c r="NO18" s="193"/>
      <c r="NP18" s="193"/>
      <c r="NQ18" s="193"/>
      <c r="NR18" s="193"/>
      <c r="NS18" s="193"/>
      <c r="NT18" s="193"/>
      <c r="NU18" s="193"/>
      <c r="NV18" s="193"/>
      <c r="NW18" s="193"/>
      <c r="NX18" s="193"/>
      <c r="NY18" s="193"/>
      <c r="NZ18" s="193"/>
      <c r="OA18" s="193"/>
      <c r="OB18" s="193"/>
      <c r="OC18" s="193"/>
      <c r="OD18" s="193"/>
      <c r="OE18" s="193"/>
      <c r="OF18" s="193"/>
      <c r="OG18" s="193"/>
      <c r="OH18" s="193"/>
      <c r="OI18" s="193"/>
      <c r="OJ18" s="193"/>
      <c r="OK18" s="193"/>
      <c r="OL18" s="193"/>
      <c r="OM18" s="193"/>
      <c r="ON18" s="193"/>
      <c r="OO18" s="193"/>
      <c r="OP18" s="193"/>
      <c r="OQ18" s="193"/>
      <c r="OR18" s="193"/>
      <c r="OS18" s="193"/>
      <c r="OT18" s="193"/>
      <c r="OU18" s="193"/>
      <c r="OV18" s="193"/>
      <c r="OW18" s="193"/>
      <c r="OX18" s="193"/>
      <c r="OY18" s="193"/>
      <c r="OZ18" s="193"/>
      <c r="PA18" s="193"/>
      <c r="PB18" s="193"/>
      <c r="PC18" s="193"/>
      <c r="PD18" s="193"/>
      <c r="PE18" s="193"/>
      <c r="PF18" s="193"/>
      <c r="PG18" s="193"/>
      <c r="PH18" s="193"/>
      <c r="PI18" s="193"/>
      <c r="PJ18" s="193"/>
      <c r="PK18" s="193"/>
      <c r="PL18" s="193"/>
      <c r="PM18" s="193"/>
      <c r="PN18" s="193"/>
      <c r="PO18" s="193"/>
      <c r="PP18" s="193"/>
      <c r="PQ18" s="193"/>
      <c r="PR18" s="193"/>
      <c r="PS18" s="193"/>
      <c r="PT18" s="193"/>
      <c r="PU18" s="193"/>
      <c r="PV18" s="193"/>
      <c r="PW18" s="193"/>
      <c r="PX18" s="193"/>
      <c r="PY18" s="193"/>
      <c r="PZ18" s="193"/>
      <c r="QA18" s="193"/>
      <c r="QB18" s="193"/>
      <c r="QC18" s="193"/>
      <c r="QD18" s="193"/>
      <c r="QE18" s="193"/>
      <c r="QF18" s="193"/>
      <c r="QG18" s="193"/>
      <c r="QH18" s="193"/>
      <c r="QI18" s="193"/>
      <c r="QJ18" s="193"/>
      <c r="QK18" s="193"/>
      <c r="QL18" s="193"/>
      <c r="QM18" s="193"/>
      <c r="QN18" s="193"/>
      <c r="QO18" s="193"/>
      <c r="QP18" s="193"/>
      <c r="QQ18" s="193"/>
      <c r="QR18" s="193"/>
      <c r="QS18" s="193"/>
      <c r="QT18" s="193"/>
      <c r="QU18" s="193"/>
      <c r="QV18" s="193"/>
      <c r="QW18" s="193"/>
      <c r="QX18" s="193"/>
      <c r="QY18" s="193"/>
      <c r="QZ18" s="193"/>
      <c r="RA18" s="193"/>
      <c r="RB18" s="193"/>
      <c r="RC18" s="193"/>
      <c r="RD18" s="193"/>
      <c r="RE18" s="193"/>
      <c r="RF18" s="193"/>
      <c r="RG18" s="193"/>
      <c r="RH18" s="193"/>
      <c r="RI18" s="193"/>
      <c r="RJ18" s="193"/>
      <c r="RK18" s="193"/>
      <c r="RL18" s="193"/>
      <c r="RM18" s="193"/>
      <c r="RN18" s="193"/>
      <c r="RO18" s="193"/>
      <c r="RP18" s="193"/>
      <c r="RQ18" s="193"/>
      <c r="RR18" s="193"/>
      <c r="RS18" s="193"/>
      <c r="RT18" s="193"/>
      <c r="RU18" s="193"/>
      <c r="RV18" s="193"/>
      <c r="RW18" s="193"/>
      <c r="RX18" s="193"/>
      <c r="RY18" s="193"/>
      <c r="RZ18" s="193"/>
      <c r="SA18" s="193"/>
      <c r="SB18" s="193"/>
      <c r="SC18" s="193"/>
      <c r="SD18" s="193"/>
      <c r="SE18" s="193"/>
      <c r="SF18" s="193"/>
      <c r="SG18" s="193"/>
      <c r="SH18" s="193"/>
      <c r="SI18" s="193"/>
      <c r="SJ18" s="193"/>
      <c r="SK18" s="193"/>
      <c r="SL18" s="193"/>
      <c r="SM18" s="193"/>
      <c r="SN18" s="193"/>
      <c r="SO18" s="193"/>
      <c r="SP18" s="193"/>
      <c r="SQ18" s="193"/>
      <c r="SR18" s="193"/>
      <c r="SS18" s="193"/>
      <c r="ST18" s="193"/>
      <c r="SU18" s="193"/>
      <c r="SV18" s="193"/>
      <c r="SW18" s="193"/>
      <c r="SX18" s="193"/>
      <c r="SY18" s="193"/>
      <c r="SZ18" s="193"/>
      <c r="TA18" s="193"/>
      <c r="TB18" s="193"/>
      <c r="TC18" s="193"/>
      <c r="TD18" s="193"/>
      <c r="TE18" s="193"/>
      <c r="TF18" s="193"/>
      <c r="TG18" s="193"/>
      <c r="TH18" s="193"/>
      <c r="TI18" s="193"/>
      <c r="TJ18" s="193"/>
      <c r="TK18" s="193"/>
      <c r="TL18" s="193"/>
      <c r="TM18" s="193"/>
      <c r="TN18" s="193"/>
      <c r="TO18" s="193"/>
      <c r="TP18" s="193"/>
      <c r="TQ18" s="193"/>
      <c r="TR18" s="193"/>
      <c r="TS18" s="193"/>
      <c r="TT18" s="193"/>
      <c r="TU18" s="193"/>
      <c r="TV18" s="193"/>
      <c r="TW18" s="193"/>
      <c r="TX18" s="193"/>
      <c r="TY18" s="193"/>
      <c r="TZ18" s="193"/>
      <c r="UA18" s="193"/>
      <c r="UB18" s="193"/>
      <c r="UC18" s="193"/>
      <c r="UD18" s="193"/>
      <c r="UE18" s="193"/>
      <c r="UF18" s="193"/>
      <c r="UG18" s="193"/>
      <c r="UH18" s="193"/>
      <c r="UI18" s="193"/>
      <c r="UJ18" s="193"/>
      <c r="UK18" s="193"/>
      <c r="UL18" s="193"/>
      <c r="UM18" s="193"/>
      <c r="UN18" s="193"/>
      <c r="UO18" s="193"/>
      <c r="UP18" s="193"/>
      <c r="UQ18" s="193"/>
      <c r="UR18" s="193"/>
      <c r="US18" s="193"/>
      <c r="UT18" s="193"/>
      <c r="UU18" s="193"/>
      <c r="UV18" s="193"/>
      <c r="UW18" s="193"/>
      <c r="UX18" s="193"/>
      <c r="UY18" s="193"/>
      <c r="UZ18" s="193"/>
      <c r="VA18" s="193"/>
      <c r="VB18" s="193"/>
      <c r="VC18" s="193"/>
      <c r="VD18" s="193"/>
      <c r="VE18" s="193"/>
      <c r="VF18" s="193"/>
      <c r="VG18" s="193"/>
      <c r="VH18" s="193"/>
      <c r="VI18" s="193"/>
      <c r="VJ18" s="193"/>
      <c r="VK18" s="193"/>
      <c r="VL18" s="193"/>
      <c r="VM18" s="193"/>
      <c r="VN18" s="193"/>
      <c r="VO18" s="193"/>
      <c r="VP18" s="193"/>
      <c r="VQ18" s="193"/>
      <c r="VR18" s="193"/>
      <c r="VS18" s="193"/>
      <c r="VT18" s="193"/>
      <c r="VU18" s="193"/>
      <c r="VV18" s="193"/>
      <c r="VW18" s="193"/>
      <c r="VX18" s="193"/>
      <c r="VY18" s="193"/>
      <c r="VZ18" s="193"/>
      <c r="WA18" s="193"/>
      <c r="WB18" s="193"/>
      <c r="WC18" s="193"/>
      <c r="WD18" s="193"/>
      <c r="WE18" s="193"/>
      <c r="WF18" s="193"/>
      <c r="WG18" s="193"/>
      <c r="WH18" s="193"/>
      <c r="WI18" s="193"/>
      <c r="WJ18" s="193"/>
      <c r="WK18" s="193"/>
      <c r="WL18" s="193"/>
      <c r="WM18" s="193"/>
      <c r="WN18" s="193"/>
      <c r="WO18" s="193"/>
      <c r="WP18" s="193"/>
      <c r="WQ18" s="193"/>
      <c r="WR18" s="193"/>
      <c r="WS18" s="193"/>
      <c r="WT18" s="193"/>
      <c r="WU18" s="193"/>
      <c r="WV18" s="193"/>
      <c r="WW18" s="193"/>
      <c r="WX18" s="193"/>
      <c r="WY18" s="193"/>
      <c r="WZ18" s="193"/>
      <c r="XA18" s="193"/>
      <c r="XB18" s="193"/>
      <c r="XC18" s="193"/>
      <c r="XD18" s="193"/>
      <c r="XE18" s="193"/>
      <c r="XF18" s="193"/>
      <c r="XG18" s="193"/>
      <c r="XH18" s="193"/>
      <c r="XI18" s="193"/>
      <c r="XJ18" s="193"/>
      <c r="XK18" s="193"/>
      <c r="XL18" s="193"/>
      <c r="XM18" s="193"/>
      <c r="XN18" s="193"/>
      <c r="XO18" s="193"/>
      <c r="XP18" s="193"/>
      <c r="XQ18" s="193"/>
      <c r="XR18" s="193"/>
      <c r="XS18" s="193"/>
      <c r="XT18" s="193"/>
      <c r="XU18" s="193"/>
      <c r="XV18" s="193"/>
      <c r="XW18" s="193"/>
      <c r="XX18" s="193"/>
      <c r="XY18" s="193"/>
      <c r="XZ18" s="193"/>
      <c r="YA18" s="193"/>
      <c r="YB18" s="193"/>
      <c r="YC18" s="193"/>
      <c r="YD18" s="193"/>
      <c r="YE18" s="193"/>
      <c r="YF18" s="193"/>
      <c r="YG18" s="193"/>
      <c r="YH18" s="193"/>
      <c r="YI18" s="193"/>
      <c r="YJ18" s="193"/>
      <c r="YK18" s="193"/>
      <c r="YL18" s="193"/>
      <c r="YM18" s="193"/>
      <c r="YN18" s="193"/>
      <c r="YO18" s="193"/>
      <c r="YP18" s="193"/>
      <c r="YQ18" s="193"/>
      <c r="YR18" s="193"/>
      <c r="YS18" s="193"/>
      <c r="YT18" s="193"/>
      <c r="YU18" s="193"/>
      <c r="YV18" s="193"/>
      <c r="YW18" s="193"/>
      <c r="YX18" s="193"/>
      <c r="YY18" s="193"/>
      <c r="YZ18" s="193"/>
      <c r="ZA18" s="193"/>
      <c r="ZB18" s="193"/>
      <c r="ZC18" s="193"/>
      <c r="ZD18" s="193"/>
      <c r="ZE18" s="193"/>
      <c r="ZF18" s="193"/>
      <c r="ZG18" s="193"/>
      <c r="ZH18" s="193"/>
      <c r="ZI18" s="193"/>
      <c r="ZJ18" s="193"/>
      <c r="ZK18" s="193"/>
      <c r="ZL18" s="193"/>
      <c r="ZM18" s="193"/>
      <c r="ZN18" s="193"/>
      <c r="ZO18" s="193"/>
      <c r="ZP18" s="193"/>
      <c r="ZQ18" s="193"/>
      <c r="ZR18" s="193"/>
      <c r="ZS18" s="193"/>
      <c r="ZT18" s="193"/>
      <c r="ZU18" s="193"/>
      <c r="ZV18" s="193"/>
      <c r="ZW18" s="193"/>
      <c r="ZX18" s="193"/>
      <c r="ZY18" s="193"/>
      <c r="ZZ18" s="193"/>
      <c r="AAA18" s="193"/>
      <c r="AAB18" s="193"/>
      <c r="AAC18" s="193"/>
      <c r="AAD18" s="193"/>
      <c r="AAE18" s="193"/>
      <c r="AAF18" s="193"/>
      <c r="AAG18" s="193"/>
      <c r="AAH18" s="193"/>
      <c r="AAI18" s="193"/>
      <c r="AAJ18" s="193"/>
      <c r="AAK18" s="193"/>
      <c r="AAL18" s="193"/>
      <c r="AAM18" s="193"/>
      <c r="AAN18" s="193"/>
      <c r="AAO18" s="193"/>
      <c r="AAP18" s="193"/>
      <c r="AAQ18" s="193"/>
      <c r="AAR18" s="193"/>
      <c r="AAS18" s="193"/>
      <c r="AAT18" s="193"/>
      <c r="AAU18" s="193"/>
      <c r="AAV18" s="193"/>
      <c r="AAW18" s="193"/>
      <c r="AAX18" s="193"/>
      <c r="AAY18" s="193"/>
      <c r="AAZ18" s="193"/>
      <c r="ABA18" s="193"/>
      <c r="ABB18" s="193"/>
      <c r="ABC18" s="193"/>
      <c r="ABD18" s="193"/>
      <c r="ABE18" s="193"/>
      <c r="ABF18" s="193"/>
      <c r="ABG18" s="193"/>
      <c r="ABH18" s="193"/>
      <c r="ABI18" s="193"/>
      <c r="ABJ18" s="193"/>
      <c r="ABK18" s="193"/>
      <c r="ABL18" s="193"/>
      <c r="ABM18" s="193"/>
      <c r="ABN18" s="193"/>
      <c r="ABO18" s="193"/>
      <c r="ABP18" s="193"/>
      <c r="ABQ18" s="193"/>
      <c r="ABR18" s="193"/>
      <c r="ABS18" s="193"/>
      <c r="ABT18" s="193"/>
      <c r="ABU18" s="193"/>
      <c r="ABV18" s="193"/>
      <c r="ABW18" s="193"/>
      <c r="ABX18" s="193"/>
      <c r="ABY18" s="193"/>
      <c r="ABZ18" s="193"/>
      <c r="ACA18" s="193"/>
      <c r="ACB18" s="193"/>
      <c r="ACC18" s="193"/>
      <c r="ACD18" s="193"/>
      <c r="ACE18" s="193"/>
      <c r="ACF18" s="193"/>
      <c r="ACG18" s="193"/>
      <c r="ACH18" s="193"/>
      <c r="ACI18" s="193"/>
      <c r="ACJ18" s="193"/>
      <c r="ACK18" s="193"/>
      <c r="ACL18" s="193"/>
      <c r="ACM18" s="193"/>
      <c r="ACN18" s="193"/>
      <c r="ACO18" s="193"/>
      <c r="ACP18" s="193"/>
      <c r="ACQ18" s="193"/>
      <c r="ACR18" s="193"/>
      <c r="ACS18" s="193"/>
      <c r="ACT18" s="193"/>
      <c r="ACU18" s="193"/>
      <c r="ACV18" s="193"/>
      <c r="ACW18" s="193"/>
      <c r="ACX18" s="193"/>
      <c r="ACY18" s="193"/>
      <c r="ACZ18" s="193"/>
      <c r="ADA18" s="193"/>
      <c r="ADB18" s="193"/>
      <c r="ADC18" s="193"/>
      <c r="ADD18" s="193"/>
      <c r="ADE18" s="193"/>
      <c r="ADF18" s="193"/>
      <c r="ADG18" s="193"/>
      <c r="ADH18" s="193"/>
      <c r="ADI18" s="193"/>
      <c r="ADJ18" s="193"/>
      <c r="ADK18" s="193"/>
      <c r="ADL18" s="193"/>
      <c r="ADM18" s="193"/>
      <c r="ADN18" s="193"/>
      <c r="ADO18" s="193"/>
      <c r="ADP18" s="193"/>
      <c r="ADQ18" s="193"/>
      <c r="ADR18" s="193"/>
      <c r="ADS18" s="193"/>
      <c r="ADT18" s="193"/>
      <c r="ADU18" s="193"/>
      <c r="ADV18" s="193"/>
      <c r="ADW18" s="193"/>
      <c r="ADX18" s="193"/>
      <c r="ADY18" s="193"/>
      <c r="ADZ18" s="193"/>
      <c r="AEA18" s="193"/>
      <c r="AEB18" s="193"/>
      <c r="AEC18" s="193"/>
      <c r="AED18" s="193"/>
      <c r="AEE18" s="193"/>
      <c r="AEF18" s="193"/>
      <c r="AEG18" s="193"/>
      <c r="AEH18" s="193"/>
      <c r="AEI18" s="193"/>
      <c r="AEJ18" s="193"/>
      <c r="AEK18" s="193"/>
      <c r="AEL18" s="193"/>
      <c r="AEM18" s="193"/>
      <c r="AEN18" s="193"/>
      <c r="AEO18" s="193"/>
      <c r="AEP18" s="193"/>
      <c r="AEQ18" s="193"/>
      <c r="AER18" s="193"/>
      <c r="AES18" s="193"/>
      <c r="AET18" s="193"/>
      <c r="AEU18" s="193"/>
      <c r="AEV18" s="193"/>
      <c r="AEW18" s="193"/>
      <c r="AEX18" s="193"/>
      <c r="AEY18" s="193"/>
      <c r="AEZ18" s="193"/>
      <c r="AFA18" s="193"/>
      <c r="AFB18" s="193"/>
      <c r="AFC18" s="193"/>
      <c r="AFD18" s="193"/>
      <c r="AFE18" s="193"/>
      <c r="AFF18" s="193"/>
      <c r="AFG18" s="193"/>
      <c r="AFH18" s="193"/>
      <c r="AFI18" s="193"/>
      <c r="AFJ18" s="193"/>
      <c r="AFK18" s="193"/>
      <c r="AFL18" s="193"/>
      <c r="AFM18" s="193"/>
      <c r="AFN18" s="193"/>
      <c r="AFO18" s="193"/>
      <c r="AFP18" s="193"/>
      <c r="AFQ18" s="193"/>
      <c r="AFR18" s="193"/>
      <c r="AFS18" s="193"/>
      <c r="AFT18" s="193"/>
      <c r="AFU18" s="193"/>
      <c r="AFV18" s="193"/>
      <c r="AFW18" s="193"/>
      <c r="AFX18" s="193"/>
      <c r="AFY18" s="193"/>
      <c r="AFZ18" s="193"/>
      <c r="AGA18" s="193"/>
      <c r="AGB18" s="193"/>
      <c r="AGC18" s="193"/>
      <c r="AGD18" s="193"/>
      <c r="AGE18" s="193"/>
      <c r="AGF18" s="193"/>
      <c r="AGG18" s="193"/>
      <c r="AGH18" s="193"/>
      <c r="AGI18" s="193"/>
      <c r="AGJ18" s="193"/>
      <c r="AGK18" s="193"/>
      <c r="AGL18" s="193"/>
      <c r="AGM18" s="193"/>
      <c r="AGN18" s="193"/>
      <c r="AGO18" s="193"/>
      <c r="AGP18" s="193"/>
      <c r="AGQ18" s="193"/>
      <c r="AGR18" s="193"/>
      <c r="AGS18" s="193"/>
      <c r="AGT18" s="193"/>
      <c r="AGU18" s="193"/>
      <c r="AGV18" s="193"/>
      <c r="AGW18" s="193"/>
      <c r="AGX18" s="193"/>
      <c r="AGY18" s="193"/>
      <c r="AGZ18" s="193"/>
      <c r="AHA18" s="193"/>
      <c r="AHB18" s="193"/>
      <c r="AHC18" s="193"/>
      <c r="AHD18" s="193"/>
      <c r="AHE18" s="193"/>
      <c r="AHF18" s="193"/>
      <c r="AHG18" s="193"/>
      <c r="AHH18" s="193"/>
      <c r="AHI18" s="193"/>
      <c r="AHJ18" s="193"/>
      <c r="AHK18" s="193"/>
      <c r="AHL18" s="193"/>
      <c r="AHM18" s="193"/>
      <c r="AHN18" s="193"/>
      <c r="AHO18" s="193"/>
      <c r="AHP18" s="193"/>
      <c r="AHQ18" s="193"/>
      <c r="AHR18" s="193"/>
      <c r="AHS18" s="193"/>
      <c r="AHT18" s="193"/>
      <c r="AHU18" s="193"/>
      <c r="AHV18" s="193"/>
      <c r="AHW18" s="193"/>
      <c r="AHX18" s="193"/>
      <c r="AHY18" s="193"/>
      <c r="AHZ18" s="193"/>
      <c r="AIA18" s="193"/>
      <c r="AIB18" s="193"/>
      <c r="AIC18" s="193"/>
      <c r="AID18" s="193"/>
      <c r="AIE18" s="193"/>
      <c r="AIF18" s="193"/>
      <c r="AIG18" s="193"/>
      <c r="AIH18" s="193"/>
      <c r="AII18" s="193"/>
      <c r="AIJ18" s="193"/>
      <c r="AIK18" s="193"/>
      <c r="AIL18" s="193"/>
      <c r="AIM18" s="193"/>
      <c r="AIN18" s="193"/>
      <c r="AIO18" s="193"/>
      <c r="AIP18" s="193"/>
      <c r="AIQ18" s="193"/>
      <c r="AIR18" s="193"/>
      <c r="AIS18" s="193"/>
      <c r="AIT18" s="193"/>
      <c r="AIU18" s="193"/>
      <c r="AIV18" s="193"/>
      <c r="AIW18" s="193"/>
      <c r="AIX18" s="193"/>
      <c r="AIY18" s="193"/>
      <c r="AIZ18" s="193"/>
      <c r="AJA18" s="193"/>
      <c r="AJB18" s="193"/>
      <c r="AJC18" s="193"/>
      <c r="AJD18" s="193"/>
      <c r="AJE18" s="193"/>
      <c r="AJF18" s="193"/>
      <c r="AJG18" s="193"/>
      <c r="AJH18" s="193"/>
      <c r="AJI18" s="193"/>
      <c r="AJJ18" s="193"/>
      <c r="AJK18" s="193"/>
      <c r="AJL18" s="193"/>
      <c r="AJM18" s="193"/>
      <c r="AJN18" s="193"/>
      <c r="AJO18" s="193"/>
      <c r="AJP18" s="193"/>
      <c r="AJQ18" s="193"/>
      <c r="AJR18" s="193"/>
      <c r="AJS18" s="193"/>
      <c r="AJT18" s="193"/>
      <c r="AJU18" s="193"/>
      <c r="AJV18" s="193"/>
      <c r="AJW18" s="193"/>
      <c r="AJX18" s="193"/>
      <c r="AJY18" s="193"/>
      <c r="AJZ18" s="193"/>
      <c r="AKA18" s="193"/>
      <c r="AKB18" s="193"/>
      <c r="AKC18" s="193"/>
      <c r="AKD18" s="193"/>
      <c r="AKE18" s="193"/>
      <c r="AKF18" s="193"/>
      <c r="AKG18" s="193"/>
      <c r="AKH18" s="193"/>
      <c r="AKI18" s="193"/>
      <c r="AKJ18" s="193"/>
      <c r="AKK18" s="193"/>
      <c r="AKL18" s="193"/>
      <c r="AKM18" s="193"/>
      <c r="AKN18" s="193"/>
      <c r="AKO18" s="193"/>
      <c r="AKP18" s="193"/>
      <c r="AKQ18" s="193"/>
      <c r="AKR18" s="193"/>
      <c r="AKS18" s="193"/>
      <c r="AKT18" s="193"/>
      <c r="AKU18" s="193"/>
      <c r="AKV18" s="193"/>
      <c r="AKW18" s="193"/>
      <c r="AKX18" s="193"/>
      <c r="AKY18" s="193"/>
      <c r="AKZ18" s="193"/>
      <c r="ALA18" s="193"/>
      <c r="ALB18" s="193"/>
      <c r="ALC18" s="193"/>
      <c r="ALD18" s="193"/>
      <c r="ALE18" s="193"/>
      <c r="ALF18" s="193"/>
      <c r="ALG18" s="193"/>
      <c r="ALH18" s="193"/>
      <c r="ALI18" s="193"/>
      <c r="ALJ18" s="193"/>
      <c r="ALK18" s="193"/>
      <c r="ALL18" s="193"/>
      <c r="ALM18" s="193"/>
      <c r="ALN18" s="193"/>
      <c r="ALO18" s="193"/>
      <c r="ALP18" s="193"/>
      <c r="ALQ18" s="193"/>
      <c r="ALR18" s="193"/>
      <c r="ALS18" s="193"/>
      <c r="ALT18" s="193"/>
      <c r="ALU18" s="193"/>
      <c r="ALV18" s="193"/>
      <c r="ALW18" s="193"/>
      <c r="ALX18" s="193"/>
      <c r="ALY18" s="193"/>
      <c r="ALZ18" s="193"/>
      <c r="AMA18" s="193"/>
      <c r="AMB18" s="193"/>
      <c r="AMC18" s="193"/>
      <c r="AMD18" s="193"/>
      <c r="AME18" s="193"/>
      <c r="AMF18" s="193"/>
      <c r="AMG18" s="193"/>
      <c r="AMH18" s="193"/>
      <c r="AMI18" s="193"/>
      <c r="AMJ18" s="193"/>
      <c r="AMK18" s="193"/>
      <c r="AML18" s="193"/>
      <c r="AMM18" s="193"/>
      <c r="AMN18" s="193"/>
      <c r="AMO18" s="193"/>
      <c r="AMP18" s="193"/>
      <c r="AMQ18" s="193"/>
      <c r="AMR18" s="193"/>
      <c r="AMS18" s="193"/>
      <c r="AMT18" s="193"/>
      <c r="AMU18" s="193"/>
      <c r="AMV18" s="193"/>
      <c r="AMW18" s="193"/>
      <c r="AMX18" s="193"/>
      <c r="AMY18" s="193"/>
      <c r="AMZ18" s="193"/>
      <c r="ANA18" s="193"/>
      <c r="ANB18" s="193"/>
      <c r="ANC18" s="193"/>
      <c r="AND18" s="193"/>
      <c r="ANE18" s="193"/>
      <c r="ANF18" s="193"/>
      <c r="ANG18" s="193"/>
      <c r="ANH18" s="193"/>
      <c r="ANI18" s="193"/>
      <c r="ANJ18" s="193"/>
      <c r="ANK18" s="193"/>
      <c r="ANL18" s="193"/>
      <c r="ANM18" s="193"/>
      <c r="ANN18" s="193"/>
      <c r="ANO18" s="193"/>
      <c r="ANP18" s="193"/>
      <c r="ANQ18" s="193"/>
      <c r="ANR18" s="193"/>
      <c r="ANS18" s="193"/>
      <c r="ANT18" s="193"/>
      <c r="ANU18" s="193"/>
      <c r="ANV18" s="193"/>
      <c r="ANW18" s="193"/>
      <c r="ANX18" s="193"/>
      <c r="ANY18" s="193"/>
      <c r="ANZ18" s="193"/>
      <c r="AOA18" s="193"/>
      <c r="AOB18" s="193"/>
      <c r="AOC18" s="193"/>
      <c r="AOD18" s="193"/>
      <c r="AOE18" s="193"/>
      <c r="AOF18" s="193"/>
      <c r="AOG18" s="193"/>
      <c r="AOH18" s="193"/>
      <c r="AOI18" s="193"/>
      <c r="AOJ18" s="193"/>
      <c r="AOK18" s="193"/>
      <c r="AOL18" s="193"/>
      <c r="AOM18" s="193"/>
      <c r="AON18" s="193"/>
      <c r="AOO18" s="193"/>
      <c r="AOP18" s="193"/>
      <c r="AOQ18" s="193"/>
      <c r="AOR18" s="193"/>
      <c r="AOS18" s="193"/>
      <c r="AOT18" s="193"/>
      <c r="AOU18" s="193"/>
      <c r="AOV18" s="193"/>
      <c r="AOW18" s="193"/>
      <c r="AOX18" s="193"/>
      <c r="AOY18" s="193"/>
      <c r="AOZ18" s="193"/>
      <c r="APA18" s="193"/>
      <c r="APB18" s="193"/>
      <c r="APC18" s="193"/>
      <c r="APD18" s="193"/>
      <c r="APE18" s="193"/>
      <c r="APF18" s="193"/>
      <c r="APG18" s="193"/>
      <c r="APH18" s="193"/>
      <c r="API18" s="193"/>
      <c r="APJ18" s="193"/>
      <c r="APK18" s="193"/>
      <c r="APL18" s="193"/>
      <c r="APM18" s="193"/>
      <c r="APN18" s="193"/>
      <c r="APO18" s="193"/>
      <c r="APP18" s="193"/>
      <c r="APQ18" s="193"/>
      <c r="APR18" s="193"/>
      <c r="APS18" s="193"/>
      <c r="APT18" s="193"/>
      <c r="APU18" s="193"/>
      <c r="APV18" s="193"/>
      <c r="APW18" s="193"/>
      <c r="APX18" s="193"/>
      <c r="APY18" s="193"/>
      <c r="APZ18" s="193"/>
      <c r="AQA18" s="193"/>
      <c r="AQB18" s="193"/>
      <c r="AQC18" s="193"/>
      <c r="AQD18" s="193"/>
      <c r="AQE18" s="193"/>
      <c r="AQF18" s="193"/>
      <c r="AQG18" s="193"/>
      <c r="AQH18" s="193"/>
      <c r="AQI18" s="193"/>
      <c r="AQJ18" s="193"/>
      <c r="AQK18" s="193"/>
      <c r="AQL18" s="193"/>
      <c r="AQM18" s="193"/>
      <c r="AQN18" s="193"/>
      <c r="AQO18" s="193"/>
      <c r="AQP18" s="193"/>
      <c r="AQQ18" s="193"/>
      <c r="AQR18" s="193"/>
      <c r="AQS18" s="193"/>
      <c r="AQT18" s="193"/>
      <c r="AQU18" s="193"/>
      <c r="AQV18" s="193"/>
      <c r="AQW18" s="193"/>
      <c r="AQX18" s="193"/>
      <c r="AQY18" s="193"/>
      <c r="AQZ18" s="193"/>
      <c r="ARA18" s="193"/>
      <c r="ARB18" s="193"/>
      <c r="ARC18" s="193"/>
      <c r="ARD18" s="193"/>
      <c r="ARE18" s="193"/>
      <c r="ARF18" s="193"/>
      <c r="ARG18" s="193"/>
      <c r="ARH18" s="193"/>
      <c r="ARI18" s="193"/>
      <c r="ARJ18" s="193"/>
      <c r="ARK18" s="193"/>
      <c r="ARL18" s="193"/>
      <c r="ARM18" s="193"/>
      <c r="ARN18" s="193"/>
      <c r="ARO18" s="193"/>
      <c r="ARP18" s="193"/>
      <c r="ARQ18" s="193"/>
      <c r="ARR18" s="193"/>
      <c r="ARS18" s="193"/>
      <c r="ART18" s="193"/>
      <c r="ARU18" s="193"/>
      <c r="ARV18" s="193"/>
      <c r="ARW18" s="193"/>
      <c r="ARX18" s="193"/>
      <c r="ARY18" s="193"/>
      <c r="ARZ18" s="193"/>
      <c r="ASA18" s="193"/>
      <c r="ASB18" s="193"/>
      <c r="ASC18" s="193"/>
      <c r="ASD18" s="193"/>
      <c r="ASE18" s="193"/>
      <c r="ASF18" s="193"/>
      <c r="ASG18" s="193"/>
      <c r="ASH18" s="193"/>
      <c r="ASI18" s="193"/>
      <c r="ASJ18" s="193"/>
      <c r="ASK18" s="193"/>
      <c r="ASL18" s="193"/>
      <c r="ASM18" s="193"/>
      <c r="ASN18" s="193"/>
      <c r="ASO18" s="193"/>
      <c r="ASP18" s="193"/>
      <c r="ASQ18" s="193"/>
      <c r="ASR18" s="193"/>
      <c r="ASS18" s="193"/>
      <c r="AST18" s="193"/>
      <c r="ASU18" s="193"/>
      <c r="ASV18" s="193"/>
      <c r="ASW18" s="193"/>
      <c r="ASX18" s="193"/>
      <c r="ASY18" s="193"/>
      <c r="ASZ18" s="193"/>
      <c r="ATA18" s="193"/>
      <c r="ATB18" s="193"/>
      <c r="ATC18" s="193"/>
      <c r="ATD18" s="193"/>
      <c r="ATE18" s="193"/>
      <c r="ATF18" s="193"/>
      <c r="ATG18" s="193"/>
      <c r="ATH18" s="193"/>
      <c r="ATI18" s="193"/>
      <c r="ATJ18" s="193"/>
      <c r="ATK18" s="193"/>
      <c r="ATL18" s="193"/>
      <c r="ATM18" s="193"/>
      <c r="ATN18" s="193"/>
      <c r="ATO18" s="193"/>
      <c r="ATP18" s="193"/>
      <c r="ATQ18" s="193"/>
      <c r="ATR18" s="193"/>
      <c r="ATS18" s="193"/>
      <c r="ATT18" s="193"/>
      <c r="ATU18" s="193"/>
      <c r="ATV18" s="193"/>
      <c r="ATW18" s="193"/>
      <c r="ATX18" s="193"/>
      <c r="ATY18" s="193"/>
      <c r="ATZ18" s="193"/>
      <c r="AUA18" s="193"/>
      <c r="AUB18" s="193"/>
      <c r="AUC18" s="193"/>
      <c r="AUD18" s="193"/>
      <c r="AUE18" s="193"/>
      <c r="AUF18" s="193"/>
      <c r="AUG18" s="193"/>
      <c r="AUH18" s="193"/>
      <c r="AUI18" s="193"/>
      <c r="AUJ18" s="193"/>
      <c r="AUK18" s="193"/>
      <c r="AUL18" s="193"/>
      <c r="AUM18" s="193"/>
      <c r="AUN18" s="193"/>
      <c r="AUO18" s="193"/>
      <c r="AUP18" s="193"/>
      <c r="AUQ18" s="193"/>
      <c r="AUR18" s="193"/>
      <c r="AUS18" s="193"/>
      <c r="AUT18" s="193"/>
      <c r="AUU18" s="193"/>
      <c r="AUV18" s="193"/>
      <c r="AUW18" s="193"/>
      <c r="AUX18" s="193"/>
      <c r="AUY18" s="193"/>
      <c r="AUZ18" s="193"/>
      <c r="AVA18" s="193"/>
      <c r="AVB18" s="193"/>
      <c r="AVC18" s="193"/>
      <c r="AVD18" s="193"/>
      <c r="AVE18" s="193"/>
      <c r="AVF18" s="193"/>
      <c r="AVG18" s="193"/>
      <c r="AVH18" s="193"/>
      <c r="AVI18" s="193"/>
      <c r="AVJ18" s="193"/>
      <c r="AVK18" s="193"/>
      <c r="AVL18" s="193"/>
      <c r="AVM18" s="193"/>
      <c r="AVN18" s="193"/>
      <c r="AVO18" s="193"/>
      <c r="AVP18" s="193"/>
      <c r="AVQ18" s="193"/>
      <c r="AVR18" s="193"/>
      <c r="AVS18" s="193"/>
      <c r="AVT18" s="193"/>
      <c r="AVU18" s="193"/>
      <c r="AVV18" s="193"/>
      <c r="AVW18" s="193"/>
      <c r="AVX18" s="193"/>
      <c r="AVY18" s="193"/>
      <c r="AVZ18" s="193"/>
      <c r="AWA18" s="193"/>
      <c r="AWB18" s="193"/>
      <c r="AWC18" s="193"/>
      <c r="AWD18" s="193"/>
      <c r="AWE18" s="193"/>
      <c r="AWF18" s="193"/>
      <c r="AWG18" s="193"/>
      <c r="AWH18" s="193"/>
      <c r="AWI18" s="193"/>
      <c r="AWJ18" s="193"/>
      <c r="AWK18" s="193"/>
      <c r="AWL18" s="193"/>
      <c r="AWM18" s="193"/>
      <c r="AWN18" s="193"/>
      <c r="AWO18" s="193"/>
      <c r="AWP18" s="193"/>
      <c r="AWQ18" s="193"/>
      <c r="AWR18" s="193"/>
      <c r="AWS18" s="193"/>
      <c r="AWT18" s="193"/>
      <c r="AWU18" s="193"/>
      <c r="AWV18" s="193"/>
      <c r="AWW18" s="193"/>
      <c r="AWX18" s="193"/>
      <c r="AWY18" s="193"/>
      <c r="AWZ18" s="193"/>
      <c r="AXA18" s="193"/>
      <c r="AXB18" s="193"/>
      <c r="AXC18" s="193"/>
      <c r="AXD18" s="193"/>
      <c r="AXE18" s="193"/>
      <c r="AXF18" s="193"/>
      <c r="AXG18" s="193"/>
      <c r="AXH18" s="193"/>
      <c r="AXI18" s="193"/>
      <c r="AXJ18" s="193"/>
      <c r="AXK18" s="193"/>
      <c r="AXL18" s="193"/>
      <c r="AXM18" s="193"/>
      <c r="AXN18" s="193"/>
      <c r="AXO18" s="193"/>
      <c r="AXP18" s="193"/>
      <c r="AXQ18" s="193"/>
      <c r="AXR18" s="193"/>
      <c r="AXS18" s="193"/>
      <c r="AXT18" s="193"/>
      <c r="AXU18" s="193"/>
      <c r="AXV18" s="193"/>
      <c r="AXW18" s="193"/>
      <c r="AXX18" s="193"/>
      <c r="AXY18" s="193"/>
      <c r="AXZ18" s="193"/>
      <c r="AYA18" s="193"/>
      <c r="AYB18" s="193"/>
      <c r="AYC18" s="193"/>
      <c r="AYD18" s="193"/>
      <c r="AYE18" s="193"/>
      <c r="AYF18" s="193"/>
      <c r="AYG18" s="193"/>
      <c r="AYH18" s="193"/>
      <c r="AYI18" s="193"/>
      <c r="AYJ18" s="193"/>
      <c r="AYK18" s="193"/>
      <c r="AYL18" s="193"/>
      <c r="AYM18" s="193"/>
      <c r="AYN18" s="193"/>
      <c r="AYO18" s="193"/>
      <c r="AYP18" s="193"/>
      <c r="AYQ18" s="193"/>
      <c r="AYR18" s="193"/>
      <c r="AYS18" s="193"/>
      <c r="AYT18" s="193"/>
      <c r="AYU18" s="193"/>
      <c r="AYV18" s="193"/>
      <c r="AYW18" s="193"/>
      <c r="AYX18" s="193"/>
      <c r="AYY18" s="193"/>
      <c r="AYZ18" s="193"/>
      <c r="AZA18" s="193"/>
      <c r="AZB18" s="193"/>
      <c r="AZC18" s="193"/>
      <c r="AZD18" s="193"/>
      <c r="AZE18" s="193"/>
      <c r="AZF18" s="193"/>
      <c r="AZG18" s="193"/>
      <c r="AZH18" s="193"/>
      <c r="AZI18" s="193"/>
      <c r="AZJ18" s="193"/>
      <c r="AZK18" s="193"/>
      <c r="AZL18" s="193"/>
      <c r="AZM18" s="193"/>
      <c r="AZN18" s="193"/>
      <c r="AZO18" s="193"/>
      <c r="AZP18" s="193"/>
      <c r="AZQ18" s="193"/>
      <c r="AZR18" s="193"/>
      <c r="AZS18" s="193"/>
      <c r="AZT18" s="193"/>
      <c r="AZU18" s="193"/>
      <c r="AZV18" s="193"/>
      <c r="AZW18" s="193"/>
      <c r="AZX18" s="193"/>
      <c r="AZY18" s="193"/>
      <c r="AZZ18" s="193"/>
      <c r="BAA18" s="193"/>
      <c r="BAB18" s="193"/>
      <c r="BAC18" s="193"/>
      <c r="BAD18" s="193"/>
      <c r="BAE18" s="193"/>
      <c r="BAF18" s="193"/>
      <c r="BAG18" s="193"/>
      <c r="BAH18" s="193"/>
      <c r="BAI18" s="193"/>
      <c r="BAJ18" s="193"/>
      <c r="BAK18" s="193"/>
      <c r="BAL18" s="193"/>
      <c r="BAM18" s="193"/>
      <c r="BAN18" s="193"/>
      <c r="BAO18" s="193"/>
      <c r="BAP18" s="193"/>
      <c r="BAQ18" s="193"/>
      <c r="BAR18" s="193"/>
      <c r="BAS18" s="193"/>
      <c r="BAT18" s="193"/>
      <c r="BAU18" s="193"/>
      <c r="BAV18" s="193"/>
      <c r="BAW18" s="193"/>
      <c r="BAX18" s="193"/>
      <c r="BAY18" s="193"/>
      <c r="BAZ18" s="193"/>
      <c r="BBA18" s="193"/>
      <c r="BBB18" s="193"/>
      <c r="BBC18" s="193"/>
      <c r="BBD18" s="193"/>
      <c r="BBE18" s="193"/>
      <c r="BBF18" s="193"/>
      <c r="BBG18" s="193"/>
      <c r="BBH18" s="193"/>
      <c r="BBI18" s="193"/>
      <c r="BBJ18" s="193"/>
      <c r="BBK18" s="193"/>
      <c r="BBL18" s="193"/>
      <c r="BBM18" s="193"/>
      <c r="BBN18" s="193"/>
      <c r="BBO18" s="193"/>
      <c r="BBP18" s="193"/>
      <c r="BBQ18" s="193"/>
      <c r="BBR18" s="193"/>
      <c r="BBS18" s="193"/>
      <c r="BBT18" s="193"/>
      <c r="BBU18" s="193"/>
      <c r="BBV18" s="193"/>
      <c r="BBW18" s="193"/>
      <c r="BBX18" s="193"/>
      <c r="BBY18" s="193"/>
      <c r="BBZ18" s="193"/>
      <c r="BCA18" s="193"/>
      <c r="BCB18" s="193"/>
      <c r="BCC18" s="193"/>
      <c r="BCD18" s="193"/>
      <c r="BCE18" s="193"/>
      <c r="BCF18" s="193"/>
      <c r="BCG18" s="193"/>
      <c r="BCH18" s="193"/>
      <c r="BCI18" s="193"/>
      <c r="BCJ18" s="193"/>
      <c r="BCK18" s="193"/>
      <c r="BCL18" s="193"/>
      <c r="BCM18" s="193"/>
      <c r="BCN18" s="193"/>
      <c r="BCO18" s="193"/>
      <c r="BCP18" s="193"/>
      <c r="BCQ18" s="193"/>
      <c r="BCR18" s="193"/>
      <c r="BCS18" s="193"/>
      <c r="BCT18" s="193"/>
      <c r="BCU18" s="193"/>
      <c r="BCV18" s="193"/>
      <c r="BCW18" s="193"/>
      <c r="BCX18" s="193"/>
      <c r="BCY18" s="193"/>
      <c r="BCZ18" s="193"/>
      <c r="BDA18" s="193"/>
      <c r="BDB18" s="193"/>
      <c r="BDC18" s="193"/>
      <c r="BDD18" s="193"/>
      <c r="BDE18" s="193"/>
      <c r="BDF18" s="193"/>
      <c r="BDG18" s="193"/>
      <c r="BDH18" s="193"/>
      <c r="BDI18" s="193"/>
      <c r="BDJ18" s="193"/>
      <c r="BDK18" s="193"/>
      <c r="BDL18" s="193"/>
      <c r="BDM18" s="193"/>
      <c r="BDN18" s="193"/>
      <c r="BDO18" s="193"/>
      <c r="BDP18" s="193"/>
      <c r="BDQ18" s="193"/>
      <c r="BDR18" s="193"/>
      <c r="BDS18" s="193"/>
      <c r="BDT18" s="193"/>
      <c r="BDU18" s="193"/>
      <c r="BDV18" s="193"/>
      <c r="BDW18" s="193"/>
      <c r="BDX18" s="193"/>
      <c r="BDY18" s="193"/>
      <c r="BDZ18" s="193"/>
      <c r="BEA18" s="193"/>
      <c r="BEB18" s="193"/>
      <c r="BEC18" s="193"/>
      <c r="BED18" s="193"/>
      <c r="BEE18" s="193"/>
      <c r="BEF18" s="193"/>
      <c r="BEG18" s="193"/>
      <c r="BEH18" s="193"/>
      <c r="BEI18" s="193"/>
      <c r="BEJ18" s="193"/>
      <c r="BEK18" s="193"/>
      <c r="BEL18" s="193"/>
      <c r="BEM18" s="193"/>
      <c r="BEN18" s="193"/>
      <c r="BEO18" s="193"/>
      <c r="BEP18" s="193"/>
      <c r="BEQ18" s="193"/>
      <c r="BER18" s="193"/>
      <c r="BES18" s="193"/>
      <c r="BET18" s="193"/>
      <c r="BEU18" s="193"/>
      <c r="BEV18" s="193"/>
      <c r="BEW18" s="193"/>
      <c r="BEX18" s="193"/>
      <c r="BEY18" s="193"/>
      <c r="BEZ18" s="193"/>
      <c r="BFA18" s="193"/>
      <c r="BFB18" s="193"/>
      <c r="BFC18" s="193"/>
      <c r="BFD18" s="193"/>
      <c r="BFE18" s="193"/>
      <c r="BFF18" s="193"/>
      <c r="BFG18" s="193"/>
      <c r="BFH18" s="193"/>
      <c r="BFI18" s="193"/>
      <c r="BFJ18" s="193"/>
      <c r="BFK18" s="193"/>
      <c r="BFL18" s="193"/>
      <c r="BFM18" s="193"/>
      <c r="BFN18" s="193"/>
      <c r="BFO18" s="193"/>
      <c r="BFP18" s="193"/>
      <c r="BFQ18" s="193"/>
      <c r="BFR18" s="193"/>
      <c r="BFS18" s="193"/>
      <c r="BFT18" s="193"/>
      <c r="BFU18" s="193"/>
      <c r="BFV18" s="193"/>
      <c r="BFW18" s="193"/>
      <c r="BFX18" s="193"/>
      <c r="BFY18" s="193"/>
      <c r="BFZ18" s="193"/>
      <c r="BGA18" s="193"/>
      <c r="BGB18" s="193"/>
      <c r="BGC18" s="193"/>
      <c r="BGD18" s="193"/>
      <c r="BGE18" s="193"/>
      <c r="BGF18" s="193"/>
      <c r="BGG18" s="193"/>
      <c r="BGH18" s="193"/>
      <c r="BGI18" s="193"/>
      <c r="BGJ18" s="193"/>
      <c r="BGK18" s="193"/>
      <c r="BGL18" s="193"/>
      <c r="BGM18" s="193"/>
      <c r="BGN18" s="193"/>
      <c r="BGO18" s="193"/>
      <c r="BGP18" s="193"/>
      <c r="BGQ18" s="193"/>
      <c r="BGR18" s="193"/>
      <c r="BGS18" s="193"/>
      <c r="BGT18" s="193"/>
      <c r="BGU18" s="193"/>
      <c r="BGV18" s="193"/>
      <c r="BGW18" s="193"/>
      <c r="BGX18" s="193"/>
      <c r="BGY18" s="193"/>
      <c r="BGZ18" s="193"/>
      <c r="BHA18" s="193"/>
      <c r="BHB18" s="193"/>
      <c r="BHC18" s="193"/>
      <c r="BHD18" s="193"/>
      <c r="BHE18" s="193"/>
      <c r="BHF18" s="193"/>
      <c r="BHG18" s="193"/>
      <c r="BHH18" s="193"/>
      <c r="BHI18" s="193"/>
      <c r="BHJ18" s="193"/>
      <c r="BHK18" s="193"/>
      <c r="BHL18" s="193"/>
      <c r="BHM18" s="193"/>
      <c r="BHN18" s="193"/>
      <c r="BHO18" s="193"/>
      <c r="BHP18" s="193"/>
      <c r="BHQ18" s="193"/>
      <c r="BHR18" s="193"/>
      <c r="BHS18" s="193"/>
      <c r="BHT18" s="193"/>
      <c r="BHU18" s="193"/>
      <c r="BHV18" s="193"/>
      <c r="BHW18" s="193"/>
      <c r="BHX18" s="193"/>
      <c r="BHY18" s="193"/>
      <c r="BHZ18" s="193"/>
      <c r="BIA18" s="193"/>
      <c r="BIB18" s="193"/>
      <c r="BIC18" s="193"/>
      <c r="BID18" s="193"/>
      <c r="BIE18" s="193"/>
      <c r="BIF18" s="193"/>
      <c r="BIG18" s="193"/>
      <c r="BIH18" s="193"/>
      <c r="BII18" s="193"/>
      <c r="BIJ18" s="193"/>
      <c r="BIK18" s="193"/>
      <c r="BIL18" s="193"/>
      <c r="BIM18" s="193"/>
      <c r="BIN18" s="193"/>
      <c r="BIO18" s="193"/>
      <c r="BIP18" s="193"/>
      <c r="BIQ18" s="193"/>
      <c r="BIR18" s="193"/>
      <c r="BIS18" s="193"/>
      <c r="BIT18" s="193"/>
      <c r="BIU18" s="193"/>
      <c r="BIV18" s="193"/>
      <c r="BIW18" s="193"/>
      <c r="BIX18" s="193"/>
      <c r="BIY18" s="193"/>
      <c r="BIZ18" s="193"/>
      <c r="BJA18" s="193"/>
      <c r="BJB18" s="193"/>
      <c r="BJC18" s="193"/>
      <c r="BJD18" s="193"/>
      <c r="BJE18" s="193"/>
      <c r="BJF18" s="193"/>
      <c r="BJG18" s="193"/>
      <c r="BJH18" s="193"/>
      <c r="BJI18" s="193"/>
      <c r="BJJ18" s="193"/>
      <c r="BJK18" s="193"/>
      <c r="BJL18" s="193"/>
      <c r="BJM18" s="193"/>
      <c r="BJN18" s="193"/>
      <c r="BJO18" s="193"/>
      <c r="BJP18" s="193"/>
      <c r="BJQ18" s="193"/>
      <c r="BJR18" s="193"/>
      <c r="BJS18" s="193"/>
      <c r="BJT18" s="193"/>
      <c r="BJU18" s="193"/>
      <c r="BJV18" s="193"/>
      <c r="BJW18" s="193"/>
      <c r="BJX18" s="193"/>
      <c r="BJY18" s="193"/>
      <c r="BJZ18" s="193"/>
      <c r="BKA18" s="193"/>
      <c r="BKB18" s="193"/>
      <c r="BKC18" s="193"/>
      <c r="BKD18" s="193"/>
      <c r="BKE18" s="193"/>
      <c r="BKF18" s="193"/>
      <c r="BKG18" s="193"/>
      <c r="BKH18" s="193"/>
      <c r="BKI18" s="193"/>
      <c r="BKJ18" s="193"/>
      <c r="BKK18" s="193"/>
      <c r="BKL18" s="193"/>
      <c r="BKM18" s="193"/>
      <c r="BKN18" s="193"/>
      <c r="BKO18" s="193"/>
      <c r="BKP18" s="193"/>
      <c r="BKQ18" s="193"/>
      <c r="BKR18" s="193"/>
      <c r="BKS18" s="193"/>
      <c r="BKT18" s="193"/>
      <c r="BKU18" s="193"/>
      <c r="BKV18" s="193"/>
      <c r="BKW18" s="193"/>
      <c r="BKX18" s="193"/>
      <c r="BKY18" s="193"/>
      <c r="BKZ18" s="193"/>
      <c r="BLA18" s="193"/>
      <c r="BLB18" s="193"/>
      <c r="BLC18" s="193"/>
      <c r="BLD18" s="193"/>
      <c r="BLE18" s="193"/>
      <c r="BLF18" s="193"/>
      <c r="BLG18" s="193"/>
      <c r="BLH18" s="193"/>
      <c r="BLI18" s="193"/>
      <c r="BLJ18" s="193"/>
      <c r="BLK18" s="193"/>
      <c r="BLL18" s="193"/>
      <c r="BLM18" s="193"/>
      <c r="BLN18" s="193"/>
      <c r="BLO18" s="193"/>
      <c r="BLP18" s="193"/>
      <c r="BLQ18" s="193"/>
      <c r="BLR18" s="193"/>
      <c r="BLS18" s="193"/>
      <c r="BLT18" s="193"/>
      <c r="BLU18" s="193"/>
      <c r="BLV18" s="193"/>
      <c r="BLW18" s="193"/>
      <c r="BLX18" s="193"/>
      <c r="BLY18" s="193"/>
      <c r="BLZ18" s="193"/>
      <c r="BMA18" s="193"/>
      <c r="BMB18" s="193"/>
      <c r="BMC18" s="193"/>
      <c r="BMD18" s="193"/>
      <c r="BME18" s="193"/>
      <c r="BMF18" s="193"/>
      <c r="BMG18" s="193"/>
      <c r="BMH18" s="193"/>
      <c r="BMI18" s="193"/>
      <c r="BMJ18" s="193"/>
      <c r="BMK18" s="193"/>
      <c r="BML18" s="193"/>
      <c r="BMM18" s="193"/>
      <c r="BMN18" s="193"/>
      <c r="BMO18" s="193"/>
      <c r="BMP18" s="193"/>
      <c r="BMQ18" s="193"/>
      <c r="BMR18" s="193"/>
      <c r="BMS18" s="193"/>
      <c r="BMT18" s="193"/>
      <c r="BMU18" s="193"/>
      <c r="BMV18" s="193"/>
      <c r="BMW18" s="193"/>
      <c r="BMX18" s="193"/>
      <c r="BMY18" s="193"/>
      <c r="BMZ18" s="193"/>
      <c r="BNA18" s="193"/>
      <c r="BNB18" s="193"/>
      <c r="BNC18" s="193"/>
      <c r="BND18" s="193"/>
      <c r="BNE18" s="193"/>
      <c r="BNF18" s="193"/>
      <c r="BNG18" s="193"/>
      <c r="BNH18" s="193"/>
      <c r="BNI18" s="193"/>
      <c r="BNJ18" s="193"/>
      <c r="BNK18" s="193"/>
      <c r="BNL18" s="193"/>
      <c r="BNM18" s="193"/>
      <c r="BNN18" s="193"/>
      <c r="BNO18" s="193"/>
      <c r="BNP18" s="193"/>
      <c r="BNQ18" s="193"/>
      <c r="BNR18" s="193"/>
      <c r="BNS18" s="193"/>
      <c r="BNT18" s="193"/>
      <c r="BNU18" s="193"/>
      <c r="BNV18" s="193"/>
      <c r="BNW18" s="193"/>
      <c r="BNX18" s="193"/>
      <c r="BNY18" s="193"/>
      <c r="BNZ18" s="193"/>
      <c r="BOA18" s="193"/>
      <c r="BOB18" s="193"/>
      <c r="BOC18" s="193"/>
      <c r="BOD18" s="193"/>
      <c r="BOE18" s="193"/>
      <c r="BOF18" s="193"/>
      <c r="BOG18" s="193"/>
      <c r="BOH18" s="193"/>
      <c r="BOI18" s="193"/>
      <c r="BOJ18" s="193"/>
      <c r="BOK18" s="193"/>
      <c r="BOL18" s="193"/>
      <c r="BOM18" s="193"/>
      <c r="BON18" s="193"/>
      <c r="BOO18" s="193"/>
      <c r="BOP18" s="193"/>
      <c r="BOQ18" s="193"/>
      <c r="BOR18" s="193"/>
      <c r="BOS18" s="193"/>
      <c r="BOT18" s="193"/>
      <c r="BOU18" s="193"/>
      <c r="BOV18" s="193"/>
      <c r="BOW18" s="193"/>
      <c r="BOX18" s="193"/>
      <c r="BOY18" s="193"/>
      <c r="BOZ18" s="193"/>
      <c r="BPA18" s="193"/>
      <c r="BPB18" s="193"/>
      <c r="BPC18" s="193"/>
      <c r="BPD18" s="193"/>
      <c r="BPE18" s="193"/>
      <c r="BPF18" s="193"/>
      <c r="BPG18" s="193"/>
      <c r="BPH18" s="193"/>
      <c r="BPI18" s="193"/>
      <c r="BPJ18" s="193"/>
      <c r="BPK18" s="193"/>
      <c r="BPL18" s="193"/>
      <c r="BPM18" s="193"/>
      <c r="BPN18" s="193"/>
      <c r="BPO18" s="193"/>
      <c r="BPP18" s="193"/>
      <c r="BPQ18" s="193"/>
      <c r="BPR18" s="193"/>
      <c r="BPS18" s="193"/>
      <c r="BPT18" s="193"/>
      <c r="BPU18" s="193"/>
      <c r="BPV18" s="193"/>
      <c r="BPW18" s="193"/>
      <c r="BPX18" s="193"/>
      <c r="BPY18" s="193"/>
      <c r="BPZ18" s="193"/>
      <c r="BQA18" s="193"/>
      <c r="BQB18" s="193"/>
      <c r="BQC18" s="193"/>
      <c r="BQD18" s="193"/>
      <c r="BQE18" s="193"/>
      <c r="BQF18" s="193"/>
      <c r="BQG18" s="193"/>
      <c r="BQH18" s="193"/>
      <c r="BQI18" s="193"/>
      <c r="BQJ18" s="193"/>
      <c r="BQK18" s="193"/>
      <c r="BQL18" s="193"/>
      <c r="BQM18" s="193"/>
      <c r="BQN18" s="193"/>
      <c r="BQO18" s="193"/>
      <c r="BQP18" s="193"/>
      <c r="BQQ18" s="193"/>
      <c r="BQR18" s="193"/>
      <c r="BQS18" s="193"/>
      <c r="BQT18" s="193"/>
      <c r="BQU18" s="193"/>
      <c r="BQV18" s="193"/>
      <c r="BQW18" s="193"/>
      <c r="BQX18" s="193"/>
      <c r="BQY18" s="193"/>
      <c r="BQZ18" s="193"/>
      <c r="BRA18" s="193"/>
      <c r="BRB18" s="193"/>
      <c r="BRC18" s="193"/>
      <c r="BRD18" s="193"/>
      <c r="BRE18" s="193"/>
      <c r="BRF18" s="193"/>
      <c r="BRG18" s="193"/>
      <c r="BRH18" s="193"/>
      <c r="BRI18" s="193"/>
      <c r="BRJ18" s="193"/>
      <c r="BRK18" s="193"/>
      <c r="BRL18" s="193"/>
      <c r="BRM18" s="193"/>
      <c r="BRN18" s="193"/>
      <c r="BRO18" s="193"/>
      <c r="BRP18" s="193"/>
      <c r="BRQ18" s="193"/>
      <c r="BRR18" s="193"/>
      <c r="BRS18" s="193"/>
      <c r="BRT18" s="193"/>
      <c r="BRU18" s="193"/>
      <c r="BRV18" s="193"/>
      <c r="BRW18" s="193"/>
      <c r="BRX18" s="193"/>
      <c r="BRY18" s="193"/>
      <c r="BRZ18" s="193"/>
      <c r="BSA18" s="193"/>
      <c r="BSB18" s="193"/>
      <c r="BSC18" s="193"/>
      <c r="BSD18" s="193"/>
      <c r="BSE18" s="193"/>
      <c r="BSF18" s="193"/>
      <c r="BSG18" s="193"/>
      <c r="BSH18" s="193"/>
      <c r="BSI18" s="193"/>
      <c r="BSJ18" s="193"/>
      <c r="BSK18" s="193"/>
      <c r="BSL18" s="193"/>
      <c r="BSM18" s="193"/>
      <c r="BSN18" s="193"/>
      <c r="BSO18" s="193"/>
      <c r="BSP18" s="193"/>
      <c r="BSQ18" s="193"/>
      <c r="BSR18" s="193"/>
      <c r="BSS18" s="193"/>
      <c r="BST18" s="193"/>
      <c r="BSU18" s="193"/>
      <c r="BSV18" s="193"/>
      <c r="BSW18" s="193"/>
      <c r="BSX18" s="193"/>
      <c r="BSY18" s="193"/>
      <c r="BSZ18" s="193"/>
      <c r="BTA18" s="193"/>
      <c r="BTB18" s="193"/>
      <c r="BTC18" s="193"/>
      <c r="BTD18" s="193"/>
      <c r="BTE18" s="193"/>
      <c r="BTF18" s="193"/>
      <c r="BTG18" s="193"/>
      <c r="BTH18" s="193"/>
      <c r="BTI18" s="193"/>
      <c r="BTJ18" s="193"/>
      <c r="BTK18" s="193"/>
      <c r="BTL18" s="193"/>
      <c r="BTM18" s="193"/>
      <c r="BTN18" s="193"/>
      <c r="BTO18" s="193"/>
      <c r="BTP18" s="193"/>
      <c r="BTQ18" s="193"/>
      <c r="BTR18" s="193"/>
      <c r="BTS18" s="193"/>
      <c r="BTT18" s="193"/>
      <c r="BTU18" s="193"/>
      <c r="BTV18" s="193"/>
      <c r="BTW18" s="193"/>
      <c r="BTX18" s="193"/>
      <c r="BTY18" s="193"/>
      <c r="BTZ18" s="193"/>
      <c r="BUA18" s="193"/>
      <c r="BUB18" s="193"/>
      <c r="BUC18" s="193"/>
      <c r="BUD18" s="193"/>
      <c r="BUE18" s="193"/>
      <c r="BUF18" s="193"/>
      <c r="BUG18" s="193"/>
      <c r="BUH18" s="193"/>
      <c r="BUI18" s="193"/>
      <c r="BUJ18" s="193"/>
      <c r="BUK18" s="193"/>
      <c r="BUL18" s="193"/>
      <c r="BUM18" s="193"/>
      <c r="BUN18" s="193"/>
      <c r="BUO18" s="193"/>
      <c r="BUP18" s="193"/>
      <c r="BUQ18" s="193"/>
      <c r="BUR18" s="193"/>
      <c r="BUS18" s="193"/>
      <c r="BUT18" s="193"/>
      <c r="BUU18" s="193"/>
      <c r="BUV18" s="193"/>
      <c r="BUW18" s="193"/>
      <c r="BUX18" s="193"/>
      <c r="BUY18" s="193"/>
      <c r="BUZ18" s="193"/>
      <c r="BVA18" s="193"/>
      <c r="BVB18" s="193"/>
      <c r="BVC18" s="193"/>
      <c r="BVD18" s="193"/>
      <c r="BVE18" s="193"/>
      <c r="BVF18" s="193"/>
      <c r="BVG18" s="193"/>
      <c r="BVH18" s="193"/>
      <c r="BVI18" s="193"/>
      <c r="BVJ18" s="193"/>
      <c r="BVK18" s="193"/>
      <c r="BVL18" s="193"/>
      <c r="BVM18" s="193"/>
      <c r="BVN18" s="193"/>
      <c r="BVO18" s="193"/>
      <c r="BVP18" s="193"/>
      <c r="BVQ18" s="193"/>
      <c r="BVR18" s="193"/>
      <c r="BVS18" s="193"/>
      <c r="BVT18" s="193"/>
      <c r="BVU18" s="193"/>
      <c r="BVV18" s="193"/>
      <c r="BVW18" s="193"/>
      <c r="BVX18" s="193"/>
      <c r="BVY18" s="193"/>
      <c r="BVZ18" s="193"/>
      <c r="BWA18" s="193"/>
      <c r="BWB18" s="193"/>
      <c r="BWC18" s="193"/>
      <c r="BWD18" s="193"/>
      <c r="BWE18" s="193"/>
      <c r="BWF18" s="193"/>
      <c r="BWG18" s="193"/>
      <c r="BWH18" s="193"/>
      <c r="BWI18" s="193"/>
      <c r="BWJ18" s="193"/>
      <c r="BWK18" s="193"/>
      <c r="BWL18" s="193"/>
      <c r="BWM18" s="193"/>
      <c r="BWN18" s="193"/>
      <c r="BWO18" s="193"/>
      <c r="BWP18" s="193"/>
      <c r="BWQ18" s="193"/>
      <c r="BWR18" s="193"/>
      <c r="BWS18" s="193"/>
      <c r="BWT18" s="193"/>
      <c r="BWU18" s="193"/>
      <c r="BWV18" s="193"/>
      <c r="BWW18" s="193"/>
      <c r="BWX18" s="193"/>
      <c r="BWY18" s="193"/>
      <c r="BWZ18" s="193"/>
      <c r="BXA18" s="193"/>
      <c r="BXB18" s="193"/>
      <c r="BXC18" s="193"/>
      <c r="BXD18" s="193"/>
      <c r="BXE18" s="193"/>
      <c r="BXF18" s="193"/>
      <c r="BXG18" s="193"/>
      <c r="BXH18" s="193"/>
      <c r="BXI18" s="193"/>
      <c r="BXJ18" s="193"/>
      <c r="BXK18" s="193"/>
      <c r="BXL18" s="193"/>
      <c r="BXM18" s="193"/>
      <c r="BXN18" s="193"/>
      <c r="BXO18" s="193"/>
      <c r="BXP18" s="193"/>
      <c r="BXQ18" s="193"/>
      <c r="BXR18" s="193"/>
      <c r="BXS18" s="193"/>
      <c r="BXT18" s="193"/>
      <c r="BXU18" s="193"/>
      <c r="BXV18" s="193"/>
      <c r="BXW18" s="193"/>
      <c r="BXX18" s="193"/>
      <c r="BXY18" s="193"/>
      <c r="BXZ18" s="193"/>
      <c r="BYA18" s="193"/>
      <c r="BYB18" s="193"/>
      <c r="BYC18" s="193"/>
      <c r="BYD18" s="193"/>
      <c r="BYE18" s="193"/>
      <c r="BYF18" s="193"/>
      <c r="BYG18" s="193"/>
      <c r="BYH18" s="193"/>
      <c r="BYI18" s="193"/>
      <c r="BYJ18" s="193"/>
      <c r="BYK18" s="193"/>
      <c r="BYL18" s="193"/>
      <c r="BYM18" s="193"/>
      <c r="BYN18" s="193"/>
      <c r="BYO18" s="193"/>
      <c r="BYP18" s="193"/>
      <c r="BYQ18" s="193"/>
      <c r="BYR18" s="193"/>
      <c r="BYS18" s="193"/>
      <c r="BYT18" s="193"/>
      <c r="BYU18" s="193"/>
      <c r="BYV18" s="193"/>
      <c r="BYW18" s="193"/>
      <c r="BYX18" s="193"/>
      <c r="BYY18" s="193"/>
      <c r="BYZ18" s="193"/>
      <c r="BZA18" s="193"/>
      <c r="BZB18" s="193"/>
      <c r="BZC18" s="193"/>
      <c r="BZD18" s="193"/>
      <c r="BZE18" s="193"/>
      <c r="BZF18" s="193"/>
      <c r="BZG18" s="193"/>
      <c r="BZH18" s="193"/>
      <c r="BZI18" s="193"/>
      <c r="BZJ18" s="193"/>
      <c r="BZK18" s="193"/>
      <c r="BZL18" s="193"/>
      <c r="BZM18" s="193"/>
      <c r="BZN18" s="193"/>
      <c r="BZO18" s="193"/>
      <c r="BZP18" s="193"/>
      <c r="BZQ18" s="193"/>
      <c r="BZR18" s="193"/>
      <c r="BZS18" s="193"/>
      <c r="BZT18" s="193"/>
      <c r="BZU18" s="193"/>
      <c r="BZV18" s="193"/>
      <c r="BZW18" s="193"/>
      <c r="BZX18" s="193"/>
      <c r="BZY18" s="193"/>
      <c r="BZZ18" s="193"/>
      <c r="CAA18" s="193"/>
      <c r="CAB18" s="193"/>
      <c r="CAC18" s="193"/>
      <c r="CAD18" s="193"/>
      <c r="CAE18" s="193"/>
      <c r="CAF18" s="193"/>
      <c r="CAG18" s="193"/>
      <c r="CAH18" s="193"/>
      <c r="CAI18" s="193"/>
      <c r="CAJ18" s="193"/>
      <c r="CAK18" s="193"/>
      <c r="CAL18" s="193"/>
      <c r="CAM18" s="193"/>
      <c r="CAN18" s="193"/>
      <c r="CAO18" s="193"/>
      <c r="CAP18" s="193"/>
      <c r="CAQ18" s="193"/>
      <c r="CAR18" s="193"/>
      <c r="CAS18" s="193"/>
      <c r="CAT18" s="193"/>
      <c r="CAU18" s="193"/>
      <c r="CAV18" s="193"/>
      <c r="CAW18" s="193"/>
      <c r="CAX18" s="193"/>
      <c r="CAY18" s="193"/>
      <c r="CAZ18" s="193"/>
      <c r="CBA18" s="193"/>
      <c r="CBB18" s="193"/>
      <c r="CBC18" s="193"/>
      <c r="CBD18" s="193"/>
      <c r="CBE18" s="193"/>
      <c r="CBF18" s="193"/>
      <c r="CBG18" s="193"/>
      <c r="CBH18" s="193"/>
      <c r="CBI18" s="193"/>
      <c r="CBJ18" s="193"/>
      <c r="CBK18" s="193"/>
      <c r="CBL18" s="193"/>
      <c r="CBM18" s="193"/>
      <c r="CBN18" s="193"/>
      <c r="CBO18" s="193"/>
      <c r="CBP18" s="193"/>
      <c r="CBQ18" s="193"/>
      <c r="CBR18" s="193"/>
      <c r="CBS18" s="193"/>
      <c r="CBT18" s="193"/>
      <c r="CBU18" s="193"/>
      <c r="CBV18" s="193"/>
      <c r="CBW18" s="193"/>
      <c r="CBX18" s="193"/>
      <c r="CBY18" s="193"/>
      <c r="CBZ18" s="193"/>
      <c r="CCA18" s="193"/>
      <c r="CCB18" s="193"/>
      <c r="CCC18" s="193"/>
      <c r="CCD18" s="193"/>
      <c r="CCE18" s="193"/>
      <c r="CCF18" s="193"/>
      <c r="CCG18" s="193"/>
      <c r="CCH18" s="193"/>
      <c r="CCI18" s="193"/>
      <c r="CCJ18" s="193"/>
      <c r="CCK18" s="193"/>
      <c r="CCL18" s="193"/>
      <c r="CCM18" s="193"/>
      <c r="CCN18" s="193"/>
      <c r="CCO18" s="193"/>
      <c r="CCP18" s="193"/>
      <c r="CCQ18" s="193"/>
      <c r="CCR18" s="193"/>
      <c r="CCS18" s="193"/>
      <c r="CCT18" s="193"/>
      <c r="CCU18" s="193"/>
      <c r="CCV18" s="193"/>
      <c r="CCW18" s="193"/>
      <c r="CCX18" s="193"/>
      <c r="CCY18" s="193"/>
      <c r="CCZ18" s="193"/>
      <c r="CDA18" s="193"/>
      <c r="CDB18" s="193"/>
      <c r="CDC18" s="193"/>
      <c r="CDD18" s="193"/>
      <c r="CDE18" s="193"/>
      <c r="CDF18" s="193"/>
      <c r="CDG18" s="193"/>
      <c r="CDH18" s="193"/>
      <c r="CDI18" s="193"/>
      <c r="CDJ18" s="193"/>
      <c r="CDK18" s="193"/>
      <c r="CDL18" s="193"/>
      <c r="CDM18" s="193"/>
      <c r="CDN18" s="193"/>
      <c r="CDO18" s="193"/>
      <c r="CDP18" s="193"/>
      <c r="CDQ18" s="193"/>
      <c r="CDR18" s="193"/>
      <c r="CDS18" s="193"/>
      <c r="CDT18" s="193"/>
      <c r="CDU18" s="193"/>
      <c r="CDV18" s="193"/>
      <c r="CDW18" s="193"/>
      <c r="CDX18" s="193"/>
      <c r="CDY18" s="193"/>
      <c r="CDZ18" s="193"/>
      <c r="CEA18" s="193"/>
      <c r="CEB18" s="193"/>
      <c r="CEC18" s="193"/>
      <c r="CED18" s="193"/>
      <c r="CEE18" s="193"/>
      <c r="CEF18" s="193"/>
      <c r="CEG18" s="193"/>
      <c r="CEH18" s="193"/>
      <c r="CEI18" s="193"/>
      <c r="CEJ18" s="193"/>
      <c r="CEK18" s="193"/>
      <c r="CEL18" s="193"/>
      <c r="CEM18" s="193"/>
      <c r="CEN18" s="193"/>
      <c r="CEO18" s="193"/>
      <c r="CEP18" s="193"/>
      <c r="CEQ18" s="193"/>
      <c r="CER18" s="193"/>
      <c r="CES18" s="193"/>
      <c r="CET18" s="193"/>
      <c r="CEU18" s="193"/>
      <c r="CEV18" s="193"/>
      <c r="CEW18" s="193"/>
      <c r="CEX18" s="193"/>
      <c r="CEY18" s="193"/>
      <c r="CEZ18" s="193"/>
      <c r="CFA18" s="193"/>
      <c r="CFB18" s="193"/>
      <c r="CFC18" s="193"/>
      <c r="CFD18" s="193"/>
      <c r="CFE18" s="193"/>
      <c r="CFF18" s="193"/>
      <c r="CFG18" s="193"/>
      <c r="CFH18" s="193"/>
      <c r="CFI18" s="193"/>
      <c r="CFJ18" s="193"/>
      <c r="CFK18" s="193"/>
      <c r="CFL18" s="193"/>
      <c r="CFM18" s="193"/>
      <c r="CFN18" s="193"/>
      <c r="CFO18" s="193"/>
      <c r="CFP18" s="193"/>
      <c r="CFQ18" s="193"/>
      <c r="CFR18" s="193"/>
      <c r="CFS18" s="193"/>
      <c r="CFT18" s="193"/>
      <c r="CFU18" s="193"/>
      <c r="CFV18" s="193"/>
      <c r="CFW18" s="193"/>
      <c r="CFX18" s="193"/>
      <c r="CFY18" s="193"/>
      <c r="CFZ18" s="193"/>
      <c r="CGA18" s="193"/>
      <c r="CGB18" s="193"/>
      <c r="CGC18" s="193"/>
      <c r="CGD18" s="193"/>
      <c r="CGE18" s="193"/>
      <c r="CGF18" s="193"/>
      <c r="CGG18" s="193"/>
      <c r="CGH18" s="193"/>
      <c r="CGI18" s="193"/>
      <c r="CGJ18" s="193"/>
      <c r="CGK18" s="193"/>
      <c r="CGL18" s="193"/>
      <c r="CGM18" s="193"/>
      <c r="CGN18" s="193"/>
      <c r="CGO18" s="193"/>
      <c r="CGP18" s="193"/>
      <c r="CGQ18" s="193"/>
      <c r="CGR18" s="193"/>
      <c r="CGS18" s="193"/>
      <c r="CGT18" s="193"/>
      <c r="CGU18" s="193"/>
      <c r="CGV18" s="193"/>
      <c r="CGW18" s="193"/>
      <c r="CGX18" s="193"/>
      <c r="CGY18" s="193"/>
      <c r="CGZ18" s="193"/>
      <c r="CHA18" s="193"/>
      <c r="CHB18" s="193"/>
      <c r="CHC18" s="193"/>
      <c r="CHD18" s="193"/>
      <c r="CHE18" s="193"/>
      <c r="CHF18" s="193"/>
      <c r="CHG18" s="193"/>
      <c r="CHH18" s="193"/>
      <c r="CHI18" s="193"/>
      <c r="CHJ18" s="193"/>
      <c r="CHK18" s="193"/>
      <c r="CHL18" s="193"/>
      <c r="CHM18" s="193"/>
      <c r="CHN18" s="193"/>
      <c r="CHO18" s="193"/>
      <c r="CHP18" s="193"/>
      <c r="CHQ18" s="193"/>
      <c r="CHR18" s="193"/>
      <c r="CHS18" s="193"/>
      <c r="CHT18" s="193"/>
      <c r="CHU18" s="193"/>
      <c r="CHV18" s="193"/>
      <c r="CHW18" s="193"/>
      <c r="CHX18" s="193"/>
      <c r="CHY18" s="193"/>
      <c r="CHZ18" s="193"/>
      <c r="CIA18" s="193"/>
      <c r="CIB18" s="193"/>
      <c r="CIC18" s="193"/>
      <c r="CID18" s="193"/>
      <c r="CIE18" s="193"/>
      <c r="CIF18" s="193"/>
      <c r="CIG18" s="193"/>
      <c r="CIH18" s="193"/>
      <c r="CII18" s="193"/>
      <c r="CIJ18" s="193"/>
      <c r="CIK18" s="193"/>
      <c r="CIL18" s="193"/>
      <c r="CIM18" s="193"/>
      <c r="CIN18" s="193"/>
      <c r="CIO18" s="193"/>
      <c r="CIP18" s="193"/>
      <c r="CIQ18" s="193"/>
      <c r="CIR18" s="193"/>
      <c r="CIS18" s="193"/>
      <c r="CIT18" s="193"/>
      <c r="CIU18" s="193"/>
      <c r="CIV18" s="193"/>
      <c r="CIW18" s="193"/>
      <c r="CIX18" s="193"/>
      <c r="CIY18" s="193"/>
      <c r="CIZ18" s="193"/>
      <c r="CJA18" s="193"/>
      <c r="CJB18" s="193"/>
      <c r="CJC18" s="193"/>
      <c r="CJD18" s="193"/>
      <c r="CJE18" s="193"/>
      <c r="CJF18" s="193"/>
      <c r="CJG18" s="193"/>
      <c r="CJH18" s="193"/>
      <c r="CJI18" s="193"/>
      <c r="CJJ18" s="193"/>
      <c r="CJK18" s="193"/>
      <c r="CJL18" s="193"/>
      <c r="CJM18" s="193"/>
      <c r="CJN18" s="193"/>
      <c r="CJO18" s="193"/>
      <c r="CJP18" s="193"/>
      <c r="CJQ18" s="193"/>
      <c r="CJR18" s="193"/>
      <c r="CJS18" s="193"/>
      <c r="CJT18" s="193"/>
      <c r="CJU18" s="193"/>
      <c r="CJV18" s="193"/>
      <c r="CJW18" s="193"/>
      <c r="CJX18" s="193"/>
      <c r="CJY18" s="193"/>
      <c r="CJZ18" s="193"/>
      <c r="CKA18" s="193"/>
      <c r="CKB18" s="193"/>
      <c r="CKC18" s="193"/>
      <c r="CKD18" s="193"/>
      <c r="CKE18" s="193"/>
      <c r="CKF18" s="193"/>
      <c r="CKG18" s="193"/>
      <c r="CKH18" s="193"/>
      <c r="CKI18" s="193"/>
      <c r="CKJ18" s="193"/>
      <c r="CKK18" s="193"/>
      <c r="CKL18" s="193"/>
      <c r="CKM18" s="193"/>
      <c r="CKN18" s="193"/>
      <c r="CKO18" s="193"/>
      <c r="CKP18" s="193"/>
      <c r="CKQ18" s="193"/>
      <c r="CKR18" s="193"/>
      <c r="CKS18" s="193"/>
      <c r="CKT18" s="193"/>
      <c r="CKU18" s="193"/>
      <c r="CKV18" s="193"/>
      <c r="CKW18" s="193"/>
      <c r="CKX18" s="193"/>
      <c r="CKY18" s="193"/>
      <c r="CKZ18" s="193"/>
      <c r="CLA18" s="193"/>
      <c r="CLB18" s="193"/>
      <c r="CLC18" s="193"/>
      <c r="CLD18" s="193"/>
      <c r="CLE18" s="193"/>
      <c r="CLF18" s="193"/>
      <c r="CLG18" s="193"/>
      <c r="CLH18" s="193"/>
      <c r="CLI18" s="193"/>
      <c r="CLJ18" s="193"/>
      <c r="CLK18" s="193"/>
      <c r="CLL18" s="193"/>
      <c r="CLM18" s="193"/>
      <c r="CLN18" s="193"/>
      <c r="CLO18" s="193"/>
      <c r="CLP18" s="193"/>
      <c r="CLQ18" s="193"/>
      <c r="CLR18" s="193"/>
      <c r="CLS18" s="193"/>
      <c r="CLT18" s="193"/>
      <c r="CLU18" s="193"/>
      <c r="CLV18" s="193"/>
      <c r="CLW18" s="193"/>
      <c r="CLX18" s="193"/>
      <c r="CLY18" s="193"/>
      <c r="CLZ18" s="193"/>
      <c r="CMA18" s="193"/>
      <c r="CMB18" s="193"/>
      <c r="CMC18" s="193"/>
      <c r="CMD18" s="193"/>
      <c r="CME18" s="193"/>
      <c r="CMF18" s="193"/>
      <c r="CMG18" s="193"/>
      <c r="CMH18" s="193"/>
      <c r="CMI18" s="193"/>
      <c r="CMJ18" s="193"/>
      <c r="CMK18" s="193"/>
      <c r="CML18" s="193"/>
      <c r="CMM18" s="193"/>
      <c r="CMN18" s="193"/>
      <c r="CMO18" s="193"/>
      <c r="CMP18" s="193"/>
      <c r="CMQ18" s="193"/>
      <c r="CMR18" s="193"/>
      <c r="CMS18" s="193"/>
      <c r="CMT18" s="193"/>
      <c r="CMU18" s="193"/>
      <c r="CMV18" s="193"/>
      <c r="CMW18" s="193"/>
      <c r="CMX18" s="193"/>
      <c r="CMY18" s="193"/>
      <c r="CMZ18" s="193"/>
      <c r="CNA18" s="193"/>
      <c r="CNB18" s="193"/>
      <c r="CNC18" s="193"/>
      <c r="CND18" s="193"/>
      <c r="CNE18" s="193"/>
      <c r="CNF18" s="193"/>
      <c r="CNG18" s="193"/>
      <c r="CNH18" s="193"/>
      <c r="CNI18" s="193"/>
      <c r="CNJ18" s="193"/>
      <c r="CNK18" s="193"/>
      <c r="CNL18" s="193"/>
      <c r="CNM18" s="193"/>
      <c r="CNN18" s="193"/>
      <c r="CNO18" s="193"/>
      <c r="CNP18" s="193"/>
      <c r="CNQ18" s="193"/>
      <c r="CNR18" s="193"/>
      <c r="CNS18" s="193"/>
      <c r="CNT18" s="193"/>
      <c r="CNU18" s="193"/>
      <c r="CNV18" s="193"/>
      <c r="CNW18" s="193"/>
      <c r="CNX18" s="193"/>
      <c r="CNY18" s="193"/>
      <c r="CNZ18" s="193"/>
      <c r="COA18" s="193"/>
      <c r="COB18" s="193"/>
      <c r="COC18" s="193"/>
      <c r="COD18" s="193"/>
      <c r="COE18" s="193"/>
      <c r="COF18" s="193"/>
      <c r="COG18" s="193"/>
      <c r="COH18" s="193"/>
      <c r="COI18" s="193"/>
      <c r="COJ18" s="193"/>
      <c r="COK18" s="193"/>
      <c r="COL18" s="193"/>
      <c r="COM18" s="193"/>
      <c r="CON18" s="193"/>
      <c r="COO18" s="193"/>
      <c r="COP18" s="193"/>
      <c r="COQ18" s="193"/>
      <c r="COR18" s="193"/>
      <c r="COS18" s="193"/>
      <c r="COT18" s="193"/>
      <c r="COU18" s="193"/>
      <c r="COV18" s="193"/>
      <c r="COW18" s="193"/>
      <c r="COX18" s="193"/>
      <c r="COY18" s="193"/>
      <c r="COZ18" s="193"/>
      <c r="CPA18" s="193"/>
      <c r="CPB18" s="193"/>
      <c r="CPC18" s="193"/>
      <c r="CPD18" s="193"/>
      <c r="CPE18" s="193"/>
      <c r="CPF18" s="193"/>
      <c r="CPG18" s="193"/>
      <c r="CPH18" s="193"/>
      <c r="CPI18" s="193"/>
      <c r="CPJ18" s="193"/>
      <c r="CPK18" s="193"/>
      <c r="CPL18" s="193"/>
      <c r="CPM18" s="193"/>
      <c r="CPN18" s="193"/>
      <c r="CPO18" s="193"/>
      <c r="CPP18" s="193"/>
      <c r="CPQ18" s="193"/>
      <c r="CPR18" s="193"/>
      <c r="CPS18" s="193"/>
      <c r="CPT18" s="193"/>
      <c r="CPU18" s="193"/>
      <c r="CPV18" s="193"/>
      <c r="CPW18" s="193"/>
      <c r="CPX18" s="193"/>
      <c r="CPY18" s="193"/>
      <c r="CPZ18" s="193"/>
      <c r="CQA18" s="193"/>
      <c r="CQB18" s="193"/>
      <c r="CQC18" s="193"/>
      <c r="CQD18" s="193"/>
      <c r="CQE18" s="193"/>
      <c r="CQF18" s="193"/>
      <c r="CQG18" s="193"/>
      <c r="CQH18" s="193"/>
      <c r="CQI18" s="193"/>
      <c r="CQJ18" s="193"/>
      <c r="CQK18" s="193"/>
      <c r="CQL18" s="193"/>
      <c r="CQM18" s="193"/>
      <c r="CQN18" s="193"/>
      <c r="CQO18" s="193"/>
      <c r="CQP18" s="193"/>
      <c r="CQQ18" s="193"/>
      <c r="CQR18" s="193"/>
      <c r="CQS18" s="193"/>
      <c r="CQT18" s="193"/>
      <c r="CQU18" s="193"/>
      <c r="CQV18" s="193"/>
      <c r="CQW18" s="193"/>
      <c r="CQX18" s="193"/>
      <c r="CQY18" s="193"/>
      <c r="CQZ18" s="193"/>
      <c r="CRA18" s="193"/>
      <c r="CRB18" s="193"/>
      <c r="CRC18" s="193"/>
      <c r="CRD18" s="193"/>
      <c r="CRE18" s="193"/>
      <c r="CRF18" s="193"/>
      <c r="CRG18" s="193"/>
      <c r="CRH18" s="193"/>
      <c r="CRI18" s="193"/>
      <c r="CRJ18" s="193"/>
      <c r="CRK18" s="193"/>
      <c r="CRL18" s="193"/>
      <c r="CRM18" s="193"/>
      <c r="CRN18" s="193"/>
      <c r="CRO18" s="193"/>
      <c r="CRP18" s="193"/>
      <c r="CRQ18" s="193"/>
      <c r="CRR18" s="193"/>
      <c r="CRS18" s="193"/>
      <c r="CRT18" s="193"/>
      <c r="CRU18" s="193"/>
      <c r="CRV18" s="193"/>
      <c r="CRW18" s="193"/>
      <c r="CRX18" s="193"/>
      <c r="CRY18" s="193"/>
      <c r="CRZ18" s="193"/>
      <c r="CSA18" s="193"/>
      <c r="CSB18" s="193"/>
      <c r="CSC18" s="193"/>
      <c r="CSD18" s="193"/>
      <c r="CSE18" s="193"/>
      <c r="CSF18" s="193"/>
      <c r="CSG18" s="193"/>
      <c r="CSH18" s="193"/>
      <c r="CSI18" s="193"/>
      <c r="CSJ18" s="193"/>
      <c r="CSK18" s="193"/>
      <c r="CSL18" s="193"/>
      <c r="CSM18" s="193"/>
      <c r="CSN18" s="193"/>
      <c r="CSO18" s="193"/>
      <c r="CSP18" s="193"/>
      <c r="CSQ18" s="193"/>
      <c r="CSR18" s="193"/>
      <c r="CSS18" s="193"/>
      <c r="CST18" s="193"/>
      <c r="CSU18" s="193"/>
      <c r="CSV18" s="193"/>
      <c r="CSW18" s="193"/>
      <c r="CSX18" s="193"/>
      <c r="CSY18" s="193"/>
      <c r="CSZ18" s="193"/>
      <c r="CTA18" s="193"/>
      <c r="CTB18" s="193"/>
      <c r="CTC18" s="193"/>
      <c r="CTD18" s="193"/>
      <c r="CTE18" s="193"/>
      <c r="CTF18" s="193"/>
      <c r="CTG18" s="193"/>
      <c r="CTH18" s="193"/>
      <c r="CTI18" s="193"/>
      <c r="CTJ18" s="193"/>
      <c r="CTK18" s="193"/>
      <c r="CTL18" s="193"/>
      <c r="CTM18" s="193"/>
      <c r="CTN18" s="193"/>
      <c r="CTO18" s="193"/>
      <c r="CTP18" s="193"/>
      <c r="CTQ18" s="193"/>
      <c r="CTR18" s="193"/>
      <c r="CTS18" s="193"/>
      <c r="CTT18" s="193"/>
      <c r="CTU18" s="193"/>
      <c r="CTV18" s="193"/>
      <c r="CTW18" s="193"/>
      <c r="CTX18" s="193"/>
      <c r="CTY18" s="193"/>
      <c r="CTZ18" s="193"/>
      <c r="CUA18" s="193"/>
      <c r="CUB18" s="193"/>
      <c r="CUC18" s="193"/>
      <c r="CUD18" s="193"/>
      <c r="CUE18" s="193"/>
      <c r="CUF18" s="193"/>
      <c r="CUG18" s="193"/>
      <c r="CUH18" s="193"/>
      <c r="CUI18" s="193"/>
      <c r="CUJ18" s="193"/>
      <c r="CUK18" s="193"/>
      <c r="CUL18" s="193"/>
      <c r="CUM18" s="193"/>
      <c r="CUN18" s="193"/>
      <c r="CUO18" s="193"/>
      <c r="CUP18" s="193"/>
      <c r="CUQ18" s="193"/>
      <c r="CUR18" s="193"/>
      <c r="CUS18" s="193"/>
      <c r="CUT18" s="193"/>
      <c r="CUU18" s="193"/>
      <c r="CUV18" s="193"/>
      <c r="CUW18" s="193"/>
      <c r="CUX18" s="193"/>
      <c r="CUY18" s="193"/>
      <c r="CUZ18" s="193"/>
      <c r="CVA18" s="193"/>
      <c r="CVB18" s="193"/>
      <c r="CVC18" s="193"/>
      <c r="CVD18" s="193"/>
      <c r="CVE18" s="193"/>
      <c r="CVF18" s="193"/>
      <c r="CVG18" s="193"/>
      <c r="CVH18" s="193"/>
      <c r="CVI18" s="193"/>
      <c r="CVJ18" s="193"/>
      <c r="CVK18" s="193"/>
      <c r="CVL18" s="193"/>
      <c r="CVM18" s="193"/>
      <c r="CVN18" s="193"/>
      <c r="CVO18" s="193"/>
      <c r="CVP18" s="193"/>
      <c r="CVQ18" s="193"/>
      <c r="CVR18" s="193"/>
      <c r="CVS18" s="193"/>
      <c r="CVT18" s="193"/>
      <c r="CVU18" s="193"/>
      <c r="CVV18" s="193"/>
      <c r="CVW18" s="193"/>
      <c r="CVX18" s="193"/>
      <c r="CVY18" s="193"/>
      <c r="CVZ18" s="193"/>
      <c r="CWA18" s="193"/>
      <c r="CWB18" s="193"/>
      <c r="CWC18" s="193"/>
      <c r="CWD18" s="193"/>
      <c r="CWE18" s="193"/>
      <c r="CWF18" s="193"/>
      <c r="CWG18" s="193"/>
      <c r="CWH18" s="193"/>
      <c r="CWI18" s="193"/>
      <c r="CWJ18" s="193"/>
      <c r="CWK18" s="193"/>
      <c r="CWL18" s="193"/>
      <c r="CWM18" s="193"/>
      <c r="CWN18" s="193"/>
      <c r="CWO18" s="193"/>
      <c r="CWP18" s="193"/>
      <c r="CWQ18" s="193"/>
      <c r="CWR18" s="193"/>
      <c r="CWS18" s="193"/>
      <c r="CWT18" s="193"/>
      <c r="CWU18" s="193"/>
      <c r="CWV18" s="193"/>
      <c r="CWW18" s="193"/>
      <c r="CWX18" s="193"/>
      <c r="CWY18" s="193"/>
      <c r="CWZ18" s="193"/>
      <c r="CXA18" s="193"/>
      <c r="CXB18" s="193"/>
      <c r="CXC18" s="193"/>
      <c r="CXD18" s="193"/>
      <c r="CXE18" s="193"/>
      <c r="CXF18" s="193"/>
      <c r="CXG18" s="193"/>
      <c r="CXH18" s="193"/>
      <c r="CXI18" s="193"/>
      <c r="CXJ18" s="193"/>
      <c r="CXK18" s="193"/>
      <c r="CXL18" s="193"/>
      <c r="CXM18" s="193"/>
      <c r="CXN18" s="193"/>
      <c r="CXO18" s="193"/>
      <c r="CXP18" s="193"/>
      <c r="CXQ18" s="193"/>
      <c r="CXR18" s="193"/>
      <c r="CXS18" s="193"/>
      <c r="CXT18" s="193"/>
      <c r="CXU18" s="193"/>
      <c r="CXV18" s="193"/>
      <c r="CXW18" s="193"/>
      <c r="CXX18" s="193"/>
      <c r="CXY18" s="193"/>
      <c r="CXZ18" s="193"/>
      <c r="CYA18" s="193"/>
      <c r="CYB18" s="193"/>
      <c r="CYC18" s="193"/>
      <c r="CYD18" s="193"/>
      <c r="CYE18" s="193"/>
      <c r="CYF18" s="193"/>
      <c r="CYG18" s="193"/>
      <c r="CYH18" s="193"/>
      <c r="CYI18" s="193"/>
      <c r="CYJ18" s="193"/>
      <c r="CYK18" s="193"/>
      <c r="CYL18" s="193"/>
      <c r="CYM18" s="193"/>
      <c r="CYN18" s="193"/>
      <c r="CYO18" s="193"/>
      <c r="CYP18" s="193"/>
      <c r="CYQ18" s="193"/>
      <c r="CYR18" s="193"/>
      <c r="CYS18" s="193"/>
      <c r="CYT18" s="193"/>
      <c r="CYU18" s="193"/>
      <c r="CYV18" s="193"/>
      <c r="CYW18" s="193"/>
      <c r="CYX18" s="193"/>
      <c r="CYY18" s="193"/>
      <c r="CYZ18" s="193"/>
      <c r="CZA18" s="193"/>
      <c r="CZB18" s="193"/>
      <c r="CZC18" s="193"/>
      <c r="CZD18" s="193"/>
      <c r="CZE18" s="193"/>
      <c r="CZF18" s="193"/>
      <c r="CZG18" s="193"/>
      <c r="CZH18" s="193"/>
      <c r="CZI18" s="193"/>
      <c r="CZJ18" s="193"/>
      <c r="CZK18" s="193"/>
      <c r="CZL18" s="193"/>
      <c r="CZM18" s="193"/>
      <c r="CZN18" s="193"/>
      <c r="CZO18" s="193"/>
      <c r="CZP18" s="193"/>
      <c r="CZQ18" s="193"/>
      <c r="CZR18" s="193"/>
      <c r="CZS18" s="193"/>
      <c r="CZT18" s="193"/>
      <c r="CZU18" s="193"/>
      <c r="CZV18" s="193"/>
      <c r="CZW18" s="193"/>
      <c r="CZX18" s="193"/>
      <c r="CZY18" s="193"/>
      <c r="CZZ18" s="193"/>
      <c r="DAA18" s="193"/>
      <c r="DAB18" s="193"/>
      <c r="DAC18" s="193"/>
      <c r="DAD18" s="193"/>
      <c r="DAE18" s="193"/>
      <c r="DAF18" s="193"/>
      <c r="DAG18" s="193"/>
      <c r="DAH18" s="193"/>
      <c r="DAI18" s="193"/>
      <c r="DAJ18" s="193"/>
      <c r="DAK18" s="193"/>
      <c r="DAL18" s="193"/>
      <c r="DAM18" s="193"/>
      <c r="DAN18" s="193"/>
      <c r="DAO18" s="193"/>
      <c r="DAP18" s="193"/>
      <c r="DAQ18" s="193"/>
      <c r="DAR18" s="193"/>
      <c r="DAS18" s="193"/>
      <c r="DAT18" s="193"/>
      <c r="DAU18" s="193"/>
      <c r="DAV18" s="193"/>
      <c r="DAW18" s="193"/>
      <c r="DAX18" s="193"/>
      <c r="DAY18" s="193"/>
      <c r="DAZ18" s="193"/>
      <c r="DBA18" s="193"/>
      <c r="DBB18" s="193"/>
      <c r="DBC18" s="193"/>
      <c r="DBD18" s="193"/>
      <c r="DBE18" s="193"/>
      <c r="DBF18" s="193"/>
      <c r="DBG18" s="193"/>
      <c r="DBH18" s="193"/>
      <c r="DBI18" s="193"/>
      <c r="DBJ18" s="193"/>
      <c r="DBK18" s="193"/>
      <c r="DBL18" s="193"/>
      <c r="DBM18" s="193"/>
      <c r="DBN18" s="193"/>
      <c r="DBO18" s="193"/>
      <c r="DBP18" s="193"/>
      <c r="DBQ18" s="193"/>
      <c r="DBR18" s="193"/>
      <c r="DBS18" s="193"/>
      <c r="DBT18" s="193"/>
      <c r="DBU18" s="193"/>
      <c r="DBV18" s="193"/>
      <c r="DBW18" s="193"/>
      <c r="DBX18" s="193"/>
      <c r="DBY18" s="193"/>
      <c r="DBZ18" s="193"/>
      <c r="DCA18" s="193"/>
      <c r="DCB18" s="193"/>
      <c r="DCC18" s="193"/>
      <c r="DCD18" s="193"/>
      <c r="DCE18" s="193"/>
      <c r="DCF18" s="193"/>
      <c r="DCG18" s="193"/>
      <c r="DCH18" s="193"/>
      <c r="DCI18" s="193"/>
      <c r="DCJ18" s="193"/>
      <c r="DCK18" s="193"/>
      <c r="DCL18" s="193"/>
      <c r="DCM18" s="193"/>
      <c r="DCN18" s="193"/>
      <c r="DCO18" s="193"/>
      <c r="DCP18" s="193"/>
      <c r="DCQ18" s="193"/>
      <c r="DCR18" s="193"/>
      <c r="DCS18" s="193"/>
      <c r="DCT18" s="193"/>
      <c r="DCU18" s="193"/>
      <c r="DCV18" s="193"/>
      <c r="DCW18" s="193"/>
      <c r="DCX18" s="193"/>
      <c r="DCY18" s="193"/>
      <c r="DCZ18" s="193"/>
      <c r="DDA18" s="193"/>
      <c r="DDB18" s="193"/>
      <c r="DDC18" s="193"/>
      <c r="DDD18" s="193"/>
      <c r="DDE18" s="193"/>
      <c r="DDF18" s="193"/>
      <c r="DDG18" s="193"/>
      <c r="DDH18" s="193"/>
      <c r="DDI18" s="193"/>
      <c r="DDJ18" s="193"/>
      <c r="DDK18" s="193"/>
      <c r="DDL18" s="193"/>
      <c r="DDM18" s="193"/>
      <c r="DDN18" s="193"/>
      <c r="DDO18" s="193"/>
      <c r="DDP18" s="193"/>
      <c r="DDQ18" s="193"/>
      <c r="DDR18" s="193"/>
      <c r="DDS18" s="193"/>
      <c r="DDT18" s="193"/>
      <c r="DDU18" s="193"/>
      <c r="DDV18" s="193"/>
      <c r="DDW18" s="193"/>
      <c r="DDX18" s="193"/>
      <c r="DDY18" s="193"/>
      <c r="DDZ18" s="193"/>
      <c r="DEA18" s="193"/>
      <c r="DEB18" s="193"/>
      <c r="DEC18" s="193"/>
      <c r="DED18" s="193"/>
      <c r="DEE18" s="193"/>
      <c r="DEF18" s="193"/>
      <c r="DEG18" s="193"/>
      <c r="DEH18" s="193"/>
      <c r="DEI18" s="193"/>
      <c r="DEJ18" s="193"/>
      <c r="DEK18" s="193"/>
      <c r="DEL18" s="193"/>
      <c r="DEM18" s="193"/>
      <c r="DEN18" s="193"/>
      <c r="DEO18" s="193"/>
      <c r="DEP18" s="193"/>
      <c r="DEQ18" s="193"/>
      <c r="DER18" s="193"/>
      <c r="DES18" s="193"/>
      <c r="DET18" s="193"/>
      <c r="DEU18" s="193"/>
      <c r="DEV18" s="193"/>
      <c r="DEW18" s="193"/>
      <c r="DEX18" s="193"/>
      <c r="DEY18" s="193"/>
      <c r="DEZ18" s="193"/>
      <c r="DFA18" s="193"/>
      <c r="DFB18" s="193"/>
      <c r="DFC18" s="193"/>
      <c r="DFD18" s="193"/>
      <c r="DFE18" s="193"/>
      <c r="DFF18" s="193"/>
      <c r="DFG18" s="193"/>
      <c r="DFH18" s="193"/>
      <c r="DFI18" s="193"/>
      <c r="DFJ18" s="193"/>
      <c r="DFK18" s="193"/>
      <c r="DFL18" s="193"/>
      <c r="DFM18" s="193"/>
      <c r="DFN18" s="193"/>
      <c r="DFO18" s="193"/>
      <c r="DFP18" s="193"/>
      <c r="DFQ18" s="193"/>
      <c r="DFR18" s="193"/>
      <c r="DFS18" s="193"/>
      <c r="DFT18" s="193"/>
      <c r="DFU18" s="193"/>
      <c r="DFV18" s="193"/>
      <c r="DFW18" s="193"/>
      <c r="DFX18" s="193"/>
      <c r="DFY18" s="193"/>
      <c r="DFZ18" s="193"/>
      <c r="DGA18" s="193"/>
      <c r="DGB18" s="193"/>
      <c r="DGC18" s="193"/>
      <c r="DGD18" s="193"/>
      <c r="DGE18" s="193"/>
      <c r="DGF18" s="193"/>
      <c r="DGG18" s="193"/>
      <c r="DGH18" s="193"/>
      <c r="DGI18" s="193"/>
      <c r="DGJ18" s="193"/>
      <c r="DGK18" s="193"/>
      <c r="DGL18" s="193"/>
      <c r="DGM18" s="193"/>
      <c r="DGN18" s="193"/>
      <c r="DGO18" s="193"/>
      <c r="DGP18" s="193"/>
      <c r="DGQ18" s="193"/>
      <c r="DGR18" s="193"/>
      <c r="DGS18" s="193"/>
      <c r="DGT18" s="193"/>
      <c r="DGU18" s="193"/>
      <c r="DGV18" s="193"/>
      <c r="DGW18" s="193"/>
      <c r="DGX18" s="193"/>
      <c r="DGY18" s="193"/>
      <c r="DGZ18" s="193"/>
      <c r="DHA18" s="193"/>
      <c r="DHB18" s="193"/>
      <c r="DHC18" s="193"/>
      <c r="DHD18" s="193"/>
      <c r="DHE18" s="193"/>
      <c r="DHF18" s="193"/>
      <c r="DHG18" s="193"/>
      <c r="DHH18" s="193"/>
      <c r="DHI18" s="193"/>
      <c r="DHJ18" s="193"/>
      <c r="DHK18" s="193"/>
      <c r="DHL18" s="193"/>
      <c r="DHM18" s="193"/>
      <c r="DHN18" s="193"/>
      <c r="DHO18" s="193"/>
      <c r="DHP18" s="193"/>
      <c r="DHQ18" s="193"/>
      <c r="DHR18" s="193"/>
      <c r="DHS18" s="193"/>
      <c r="DHT18" s="193"/>
      <c r="DHU18" s="193"/>
      <c r="DHV18" s="193"/>
      <c r="DHW18" s="193"/>
      <c r="DHX18" s="193"/>
      <c r="DHY18" s="193"/>
      <c r="DHZ18" s="193"/>
      <c r="DIA18" s="193"/>
      <c r="DIB18" s="193"/>
      <c r="DIC18" s="193"/>
      <c r="DID18" s="193"/>
      <c r="DIE18" s="193"/>
      <c r="DIF18" s="193"/>
      <c r="DIG18" s="193"/>
      <c r="DIH18" s="193"/>
      <c r="DII18" s="193"/>
      <c r="DIJ18" s="193"/>
      <c r="DIK18" s="193"/>
      <c r="DIL18" s="193"/>
      <c r="DIM18" s="193"/>
      <c r="DIN18" s="193"/>
      <c r="DIO18" s="193"/>
      <c r="DIP18" s="193"/>
      <c r="DIQ18" s="193"/>
      <c r="DIR18" s="193"/>
      <c r="DIS18" s="193"/>
      <c r="DIT18" s="193"/>
      <c r="DIU18" s="193"/>
      <c r="DIV18" s="193"/>
      <c r="DIW18" s="193"/>
      <c r="DIX18" s="193"/>
      <c r="DIY18" s="193"/>
      <c r="DIZ18" s="193"/>
      <c r="DJA18" s="193"/>
      <c r="DJB18" s="193"/>
      <c r="DJC18" s="193"/>
      <c r="DJD18" s="193"/>
      <c r="DJE18" s="193"/>
      <c r="DJF18" s="193"/>
      <c r="DJG18" s="193"/>
      <c r="DJH18" s="193"/>
      <c r="DJI18" s="193"/>
      <c r="DJJ18" s="193"/>
      <c r="DJK18" s="193"/>
      <c r="DJL18" s="193"/>
      <c r="DJM18" s="193"/>
      <c r="DJN18" s="193"/>
      <c r="DJO18" s="193"/>
      <c r="DJP18" s="193"/>
      <c r="DJQ18" s="193"/>
      <c r="DJR18" s="193"/>
      <c r="DJS18" s="193"/>
      <c r="DJT18" s="193"/>
      <c r="DJU18" s="193"/>
      <c r="DJV18" s="193"/>
      <c r="DJW18" s="193"/>
      <c r="DJX18" s="193"/>
      <c r="DJY18" s="193"/>
      <c r="DJZ18" s="193"/>
      <c r="DKA18" s="193"/>
      <c r="DKB18" s="193"/>
      <c r="DKC18" s="193"/>
      <c r="DKD18" s="193"/>
      <c r="DKE18" s="193"/>
      <c r="DKF18" s="193"/>
      <c r="DKG18" s="193"/>
      <c r="DKH18" s="193"/>
      <c r="DKI18" s="193"/>
      <c r="DKJ18" s="193"/>
      <c r="DKK18" s="193"/>
      <c r="DKL18" s="193"/>
      <c r="DKM18" s="193"/>
      <c r="DKN18" s="193"/>
      <c r="DKO18" s="193"/>
      <c r="DKP18" s="193"/>
      <c r="DKQ18" s="193"/>
      <c r="DKR18" s="193"/>
      <c r="DKS18" s="193"/>
      <c r="DKT18" s="193"/>
      <c r="DKU18" s="193"/>
      <c r="DKV18" s="193"/>
      <c r="DKW18" s="193"/>
      <c r="DKX18" s="193"/>
      <c r="DKY18" s="193"/>
      <c r="DKZ18" s="193"/>
      <c r="DLA18" s="193"/>
      <c r="DLB18" s="193"/>
      <c r="DLC18" s="193"/>
      <c r="DLD18" s="193"/>
      <c r="DLE18" s="193"/>
      <c r="DLF18" s="193"/>
      <c r="DLG18" s="193"/>
      <c r="DLH18" s="193"/>
      <c r="DLI18" s="193"/>
      <c r="DLJ18" s="193"/>
      <c r="DLK18" s="193"/>
      <c r="DLL18" s="193"/>
      <c r="DLM18" s="193"/>
      <c r="DLN18" s="193"/>
      <c r="DLO18" s="193"/>
      <c r="DLP18" s="193"/>
      <c r="DLQ18" s="193"/>
      <c r="DLR18" s="193"/>
      <c r="DLS18" s="193"/>
      <c r="DLT18" s="193"/>
      <c r="DLU18" s="193"/>
      <c r="DLV18" s="193"/>
      <c r="DLW18" s="193"/>
      <c r="DLX18" s="193"/>
      <c r="DLY18" s="193"/>
      <c r="DLZ18" s="193"/>
      <c r="DMA18" s="193"/>
      <c r="DMB18" s="193"/>
      <c r="DMC18" s="193"/>
      <c r="DMD18" s="193"/>
      <c r="DME18" s="193"/>
      <c r="DMF18" s="193"/>
      <c r="DMG18" s="193"/>
      <c r="DMH18" s="193"/>
      <c r="DMI18" s="193"/>
      <c r="DMJ18" s="193"/>
      <c r="DMK18" s="193"/>
      <c r="DML18" s="193"/>
      <c r="DMM18" s="193"/>
      <c r="DMN18" s="193"/>
      <c r="DMO18" s="193"/>
      <c r="DMP18" s="193"/>
      <c r="DMQ18" s="193"/>
      <c r="DMR18" s="193"/>
      <c r="DMS18" s="193"/>
      <c r="DMT18" s="193"/>
      <c r="DMU18" s="193"/>
      <c r="DMV18" s="193"/>
      <c r="DMW18" s="193"/>
      <c r="DMX18" s="193"/>
      <c r="DMY18" s="193"/>
      <c r="DMZ18" s="193"/>
      <c r="DNA18" s="193"/>
      <c r="DNB18" s="193"/>
      <c r="DNC18" s="193"/>
      <c r="DND18" s="193"/>
      <c r="DNE18" s="193"/>
      <c r="DNF18" s="193"/>
      <c r="DNG18" s="193"/>
      <c r="DNH18" s="193"/>
      <c r="DNI18" s="193"/>
      <c r="DNJ18" s="193"/>
      <c r="DNK18" s="193"/>
      <c r="DNL18" s="193"/>
      <c r="DNM18" s="193"/>
      <c r="DNN18" s="193"/>
      <c r="DNO18" s="193"/>
      <c r="DNP18" s="193"/>
      <c r="DNQ18" s="193"/>
      <c r="DNR18" s="193"/>
      <c r="DNS18" s="193"/>
      <c r="DNT18" s="193"/>
      <c r="DNU18" s="193"/>
      <c r="DNV18" s="193"/>
      <c r="DNW18" s="193"/>
      <c r="DNX18" s="193"/>
      <c r="DNY18" s="193"/>
      <c r="DNZ18" s="193"/>
      <c r="DOA18" s="193"/>
      <c r="DOB18" s="193"/>
      <c r="DOC18" s="193"/>
      <c r="DOD18" s="193"/>
      <c r="DOE18" s="193"/>
      <c r="DOF18" s="193"/>
      <c r="DOG18" s="193"/>
      <c r="DOH18" s="193"/>
      <c r="DOI18" s="193"/>
      <c r="DOJ18" s="193"/>
      <c r="DOK18" s="193"/>
      <c r="DOL18" s="193"/>
      <c r="DOM18" s="193"/>
      <c r="DON18" s="193"/>
      <c r="DOO18" s="193"/>
      <c r="DOP18" s="193"/>
      <c r="DOQ18" s="193"/>
      <c r="DOR18" s="193"/>
      <c r="DOS18" s="193"/>
      <c r="DOT18" s="193"/>
      <c r="DOU18" s="193"/>
      <c r="DOV18" s="193"/>
      <c r="DOW18" s="193"/>
      <c r="DOX18" s="193"/>
      <c r="DOY18" s="193"/>
      <c r="DOZ18" s="193"/>
      <c r="DPA18" s="193"/>
      <c r="DPB18" s="193"/>
      <c r="DPC18" s="193"/>
      <c r="DPD18" s="193"/>
      <c r="DPE18" s="193"/>
      <c r="DPF18" s="193"/>
      <c r="DPG18" s="193"/>
      <c r="DPH18" s="193"/>
      <c r="DPI18" s="193"/>
      <c r="DPJ18" s="193"/>
      <c r="DPK18" s="193"/>
      <c r="DPL18" s="193"/>
      <c r="DPM18" s="193"/>
      <c r="DPN18" s="193"/>
      <c r="DPO18" s="193"/>
      <c r="DPP18" s="193"/>
      <c r="DPQ18" s="193"/>
      <c r="DPR18" s="193"/>
      <c r="DPS18" s="193"/>
      <c r="DPT18" s="193"/>
      <c r="DPU18" s="193"/>
      <c r="DPV18" s="193"/>
      <c r="DPW18" s="193"/>
      <c r="DPX18" s="193"/>
      <c r="DPY18" s="193"/>
      <c r="DPZ18" s="193"/>
      <c r="DQA18" s="193"/>
      <c r="DQB18" s="193"/>
      <c r="DQC18" s="193"/>
      <c r="DQD18" s="193"/>
      <c r="DQE18" s="193"/>
      <c r="DQF18" s="193"/>
      <c r="DQG18" s="193"/>
      <c r="DQH18" s="193"/>
      <c r="DQI18" s="193"/>
      <c r="DQJ18" s="193"/>
      <c r="DQK18" s="193"/>
      <c r="DQL18" s="193"/>
      <c r="DQM18" s="193"/>
      <c r="DQN18" s="193"/>
      <c r="DQO18" s="193"/>
      <c r="DQP18" s="193"/>
      <c r="DQQ18" s="193"/>
      <c r="DQR18" s="193"/>
      <c r="DQS18" s="193"/>
      <c r="DQT18" s="193"/>
      <c r="DQU18" s="193"/>
      <c r="DQV18" s="193"/>
      <c r="DQW18" s="193"/>
      <c r="DQX18" s="193"/>
      <c r="DQY18" s="193"/>
      <c r="DQZ18" s="193"/>
      <c r="DRA18" s="193"/>
      <c r="DRB18" s="193"/>
      <c r="DRC18" s="193"/>
      <c r="DRD18" s="193"/>
      <c r="DRE18" s="193"/>
      <c r="DRF18" s="193"/>
      <c r="DRG18" s="193"/>
      <c r="DRH18" s="193"/>
      <c r="DRI18" s="193"/>
      <c r="DRJ18" s="193"/>
      <c r="DRK18" s="193"/>
      <c r="DRL18" s="193"/>
      <c r="DRM18" s="193"/>
      <c r="DRN18" s="193"/>
      <c r="DRO18" s="193"/>
      <c r="DRP18" s="193"/>
      <c r="DRQ18" s="193"/>
      <c r="DRR18" s="193"/>
      <c r="DRS18" s="193"/>
      <c r="DRT18" s="193"/>
      <c r="DRU18" s="193"/>
      <c r="DRV18" s="193"/>
      <c r="DRW18" s="193"/>
      <c r="DRX18" s="193"/>
      <c r="DRY18" s="193"/>
      <c r="DRZ18" s="193"/>
      <c r="DSA18" s="193"/>
      <c r="DSB18" s="193"/>
      <c r="DSC18" s="193"/>
      <c r="DSD18" s="193"/>
      <c r="DSE18" s="193"/>
      <c r="DSF18" s="193"/>
      <c r="DSG18" s="193"/>
      <c r="DSH18" s="193"/>
      <c r="DSI18" s="193"/>
      <c r="DSJ18" s="193"/>
      <c r="DSK18" s="193"/>
      <c r="DSL18" s="193"/>
      <c r="DSM18" s="193"/>
      <c r="DSN18" s="193"/>
      <c r="DSO18" s="193"/>
      <c r="DSP18" s="193"/>
      <c r="DSQ18" s="193"/>
      <c r="DSR18" s="193"/>
      <c r="DSS18" s="193"/>
      <c r="DST18" s="193"/>
      <c r="DSU18" s="193"/>
      <c r="DSV18" s="193"/>
      <c r="DSW18" s="193"/>
      <c r="DSX18" s="193"/>
      <c r="DSY18" s="193"/>
      <c r="DSZ18" s="193"/>
      <c r="DTA18" s="193"/>
      <c r="DTB18" s="193"/>
      <c r="DTC18" s="193"/>
      <c r="DTD18" s="193"/>
      <c r="DTE18" s="193"/>
      <c r="DTF18" s="193"/>
      <c r="DTG18" s="193"/>
      <c r="DTH18" s="193"/>
      <c r="DTI18" s="193"/>
      <c r="DTJ18" s="193"/>
      <c r="DTK18" s="193"/>
      <c r="DTL18" s="193"/>
      <c r="DTM18" s="193"/>
      <c r="DTN18" s="193"/>
      <c r="DTO18" s="193"/>
      <c r="DTP18" s="193"/>
      <c r="DTQ18" s="193"/>
      <c r="DTR18" s="193"/>
      <c r="DTS18" s="193"/>
      <c r="DTT18" s="193"/>
      <c r="DTU18" s="193"/>
      <c r="DTV18" s="193"/>
      <c r="DTW18" s="193"/>
      <c r="DTX18" s="193"/>
      <c r="DTY18" s="193"/>
      <c r="DTZ18" s="193"/>
      <c r="DUA18" s="193"/>
      <c r="DUB18" s="193"/>
      <c r="DUC18" s="193"/>
      <c r="DUD18" s="193"/>
      <c r="DUE18" s="193"/>
      <c r="DUF18" s="193"/>
      <c r="DUG18" s="193"/>
      <c r="DUH18" s="193"/>
      <c r="DUI18" s="193"/>
      <c r="DUJ18" s="193"/>
      <c r="DUK18" s="193"/>
      <c r="DUL18" s="193"/>
      <c r="DUM18" s="193"/>
      <c r="DUN18" s="193"/>
      <c r="DUO18" s="193"/>
      <c r="DUP18" s="193"/>
      <c r="DUQ18" s="193"/>
      <c r="DUR18" s="193"/>
      <c r="DUS18" s="193"/>
      <c r="DUT18" s="193"/>
      <c r="DUU18" s="193"/>
      <c r="DUV18" s="193"/>
      <c r="DUW18" s="193"/>
      <c r="DUX18" s="193"/>
      <c r="DUY18" s="193"/>
      <c r="DUZ18" s="193"/>
      <c r="DVA18" s="193"/>
      <c r="DVB18" s="193"/>
      <c r="DVC18" s="193"/>
      <c r="DVD18" s="193"/>
      <c r="DVE18" s="193"/>
      <c r="DVF18" s="193"/>
      <c r="DVG18" s="193"/>
      <c r="DVH18" s="193"/>
      <c r="DVI18" s="193"/>
      <c r="DVJ18" s="193"/>
      <c r="DVK18" s="193"/>
      <c r="DVL18" s="193"/>
      <c r="DVM18" s="193"/>
      <c r="DVN18" s="193"/>
      <c r="DVO18" s="193"/>
      <c r="DVP18" s="193"/>
      <c r="DVQ18" s="193"/>
      <c r="DVR18" s="193"/>
      <c r="DVS18" s="193"/>
      <c r="DVT18" s="193"/>
      <c r="DVU18" s="193"/>
      <c r="DVV18" s="193"/>
      <c r="DVW18" s="193"/>
      <c r="DVX18" s="193"/>
      <c r="DVY18" s="193"/>
      <c r="DVZ18" s="193"/>
      <c r="DWA18" s="193"/>
      <c r="DWB18" s="193"/>
      <c r="DWC18" s="193"/>
      <c r="DWD18" s="193"/>
      <c r="DWE18" s="193"/>
      <c r="DWF18" s="193"/>
      <c r="DWG18" s="193"/>
      <c r="DWH18" s="193"/>
      <c r="DWI18" s="193"/>
      <c r="DWJ18" s="193"/>
      <c r="DWK18" s="193"/>
      <c r="DWL18" s="193"/>
      <c r="DWM18" s="193"/>
      <c r="DWN18" s="193"/>
      <c r="DWO18" s="193"/>
      <c r="DWP18" s="193"/>
      <c r="DWQ18" s="193"/>
      <c r="DWR18" s="193"/>
      <c r="DWS18" s="193"/>
      <c r="DWT18" s="193"/>
      <c r="DWU18" s="193"/>
      <c r="DWV18" s="193"/>
      <c r="DWW18" s="193"/>
      <c r="DWX18" s="193"/>
      <c r="DWY18" s="193"/>
      <c r="DWZ18" s="193"/>
      <c r="DXA18" s="193"/>
      <c r="DXB18" s="193"/>
      <c r="DXC18" s="193"/>
      <c r="DXD18" s="193"/>
      <c r="DXE18" s="193"/>
      <c r="DXF18" s="193"/>
      <c r="DXG18" s="193"/>
      <c r="DXH18" s="193"/>
      <c r="DXI18" s="193"/>
      <c r="DXJ18" s="193"/>
      <c r="DXK18" s="193"/>
      <c r="DXL18" s="193"/>
      <c r="DXM18" s="193"/>
      <c r="DXN18" s="193"/>
      <c r="DXO18" s="193"/>
      <c r="DXP18" s="193"/>
      <c r="DXQ18" s="193"/>
      <c r="DXR18" s="193"/>
      <c r="DXS18" s="193"/>
      <c r="DXT18" s="193"/>
      <c r="DXU18" s="193"/>
      <c r="DXV18" s="193"/>
      <c r="DXW18" s="193"/>
      <c r="DXX18" s="193"/>
      <c r="DXY18" s="193"/>
      <c r="DXZ18" s="193"/>
      <c r="DYA18" s="193"/>
      <c r="DYB18" s="193"/>
      <c r="DYC18" s="193"/>
      <c r="DYD18" s="193"/>
      <c r="DYE18" s="193"/>
      <c r="DYF18" s="193"/>
      <c r="DYG18" s="193"/>
      <c r="DYH18" s="193"/>
      <c r="DYI18" s="193"/>
      <c r="DYJ18" s="193"/>
      <c r="DYK18" s="193"/>
      <c r="DYL18" s="193"/>
      <c r="DYM18" s="193"/>
      <c r="DYN18" s="193"/>
      <c r="DYO18" s="193"/>
      <c r="DYP18" s="193"/>
      <c r="DYQ18" s="193"/>
      <c r="DYR18" s="193"/>
      <c r="DYS18" s="193"/>
      <c r="DYT18" s="193"/>
      <c r="DYU18" s="193"/>
      <c r="DYV18" s="193"/>
      <c r="DYW18" s="193"/>
      <c r="DYX18" s="193"/>
      <c r="DYY18" s="193"/>
      <c r="DYZ18" s="193"/>
      <c r="DZA18" s="193"/>
      <c r="DZB18" s="193"/>
      <c r="DZC18" s="193"/>
      <c r="DZD18" s="193"/>
      <c r="DZE18" s="193"/>
      <c r="DZF18" s="193"/>
      <c r="DZG18" s="193"/>
      <c r="DZH18" s="193"/>
      <c r="DZI18" s="193"/>
      <c r="DZJ18" s="193"/>
      <c r="DZK18" s="193"/>
      <c r="DZL18" s="193"/>
      <c r="DZM18" s="193"/>
      <c r="DZN18" s="193"/>
      <c r="DZO18" s="193"/>
      <c r="DZP18" s="193"/>
      <c r="DZQ18" s="193"/>
      <c r="DZR18" s="193"/>
      <c r="DZS18" s="193"/>
      <c r="DZT18" s="193"/>
      <c r="DZU18" s="193"/>
      <c r="DZV18" s="193"/>
      <c r="DZW18" s="193"/>
      <c r="DZX18" s="193"/>
      <c r="DZY18" s="193"/>
      <c r="DZZ18" s="193"/>
      <c r="EAA18" s="193"/>
      <c r="EAB18" s="193"/>
      <c r="EAC18" s="193"/>
      <c r="EAD18" s="193"/>
      <c r="EAE18" s="193"/>
      <c r="EAF18" s="193"/>
      <c r="EAG18" s="193"/>
      <c r="EAH18" s="193"/>
      <c r="EAI18" s="193"/>
      <c r="EAJ18" s="193"/>
      <c r="EAK18" s="193"/>
      <c r="EAL18" s="193"/>
      <c r="EAM18" s="193"/>
      <c r="EAN18" s="193"/>
      <c r="EAO18" s="193"/>
      <c r="EAP18" s="193"/>
      <c r="EAQ18" s="193"/>
      <c r="EAR18" s="193"/>
      <c r="EAS18" s="193"/>
      <c r="EAT18" s="193"/>
      <c r="EAU18" s="193"/>
      <c r="EAV18" s="193"/>
      <c r="EAW18" s="193"/>
      <c r="EAX18" s="193"/>
      <c r="EAY18" s="193"/>
      <c r="EAZ18" s="193"/>
      <c r="EBA18" s="193"/>
      <c r="EBB18" s="193"/>
      <c r="EBC18" s="193"/>
      <c r="EBD18" s="193"/>
      <c r="EBE18" s="193"/>
      <c r="EBF18" s="193"/>
      <c r="EBG18" s="193"/>
      <c r="EBH18" s="193"/>
      <c r="EBI18" s="193"/>
      <c r="EBJ18" s="193"/>
      <c r="EBK18" s="193"/>
      <c r="EBL18" s="193"/>
      <c r="EBM18" s="193"/>
      <c r="EBN18" s="193"/>
      <c r="EBO18" s="193"/>
      <c r="EBP18" s="193"/>
      <c r="EBQ18" s="193"/>
      <c r="EBR18" s="193"/>
      <c r="EBS18" s="193"/>
      <c r="EBT18" s="193"/>
      <c r="EBU18" s="193"/>
      <c r="EBV18" s="193"/>
      <c r="EBW18" s="193"/>
      <c r="EBX18" s="193"/>
      <c r="EBY18" s="193"/>
      <c r="EBZ18" s="193"/>
      <c r="ECA18" s="193"/>
      <c r="ECB18" s="193"/>
      <c r="ECC18" s="193"/>
      <c r="ECD18" s="193"/>
      <c r="ECE18" s="193"/>
      <c r="ECF18" s="193"/>
      <c r="ECG18" s="193"/>
      <c r="ECH18" s="193"/>
      <c r="ECI18" s="193"/>
      <c r="ECJ18" s="193"/>
      <c r="ECK18" s="193"/>
      <c r="ECL18" s="193"/>
      <c r="ECM18" s="193"/>
      <c r="ECN18" s="193"/>
      <c r="ECO18" s="193"/>
      <c r="ECP18" s="193"/>
      <c r="ECQ18" s="193"/>
      <c r="ECR18" s="193"/>
      <c r="ECS18" s="193"/>
      <c r="ECT18" s="193"/>
      <c r="ECU18" s="193"/>
      <c r="ECV18" s="193"/>
      <c r="ECW18" s="193"/>
      <c r="ECX18" s="193"/>
      <c r="ECY18" s="193"/>
      <c r="ECZ18" s="193"/>
      <c r="EDA18" s="193"/>
      <c r="EDB18" s="193"/>
      <c r="EDC18" s="193"/>
      <c r="EDD18" s="193"/>
      <c r="EDE18" s="193"/>
      <c r="EDF18" s="193"/>
      <c r="EDG18" s="193"/>
      <c r="EDH18" s="193"/>
      <c r="EDI18" s="193"/>
      <c r="EDJ18" s="193"/>
      <c r="EDK18" s="193"/>
      <c r="EDL18" s="193"/>
      <c r="EDM18" s="193"/>
      <c r="EDN18" s="193"/>
      <c r="EDO18" s="193"/>
      <c r="EDP18" s="193"/>
      <c r="EDQ18" s="193"/>
      <c r="EDR18" s="193"/>
      <c r="EDS18" s="193"/>
      <c r="EDT18" s="193"/>
      <c r="EDU18" s="193"/>
      <c r="EDV18" s="193"/>
      <c r="EDW18" s="193"/>
      <c r="EDX18" s="193"/>
      <c r="EDY18" s="193"/>
      <c r="EDZ18" s="193"/>
      <c r="EEA18" s="193"/>
      <c r="EEB18" s="193"/>
      <c r="EEC18" s="193"/>
      <c r="EED18" s="193"/>
      <c r="EEE18" s="193"/>
      <c r="EEF18" s="193"/>
      <c r="EEG18" s="193"/>
      <c r="EEH18" s="193"/>
      <c r="EEI18" s="193"/>
      <c r="EEJ18" s="193"/>
      <c r="EEK18" s="193"/>
      <c r="EEL18" s="193"/>
      <c r="EEM18" s="193"/>
      <c r="EEN18" s="193"/>
      <c r="EEO18" s="193"/>
      <c r="EEP18" s="193"/>
      <c r="EEQ18" s="193"/>
      <c r="EER18" s="193"/>
      <c r="EES18" s="193"/>
      <c r="EET18" s="193"/>
      <c r="EEU18" s="193"/>
      <c r="EEV18" s="193"/>
      <c r="EEW18" s="193"/>
      <c r="EEX18" s="193"/>
      <c r="EEY18" s="193"/>
      <c r="EEZ18" s="193"/>
      <c r="EFA18" s="193"/>
      <c r="EFB18" s="193"/>
      <c r="EFC18" s="193"/>
      <c r="EFD18" s="193"/>
      <c r="EFE18" s="193"/>
      <c r="EFF18" s="193"/>
      <c r="EFG18" s="193"/>
      <c r="EFH18" s="193"/>
      <c r="EFI18" s="193"/>
      <c r="EFJ18" s="193"/>
      <c r="EFK18" s="193"/>
      <c r="EFL18" s="193"/>
      <c r="EFM18" s="193"/>
      <c r="EFN18" s="193"/>
      <c r="EFO18" s="193"/>
      <c r="EFP18" s="193"/>
      <c r="EFQ18" s="193"/>
      <c r="EFR18" s="193"/>
      <c r="EFS18" s="193"/>
      <c r="EFT18" s="193"/>
      <c r="EFU18" s="193"/>
      <c r="EFV18" s="193"/>
      <c r="EFW18" s="193"/>
      <c r="EFX18" s="193"/>
      <c r="EFY18" s="193"/>
      <c r="EFZ18" s="193"/>
      <c r="EGA18" s="193"/>
      <c r="EGB18" s="193"/>
      <c r="EGC18" s="193"/>
      <c r="EGD18" s="193"/>
      <c r="EGE18" s="193"/>
      <c r="EGF18" s="193"/>
      <c r="EGG18" s="193"/>
      <c r="EGH18" s="193"/>
      <c r="EGI18" s="193"/>
      <c r="EGJ18" s="193"/>
      <c r="EGK18" s="193"/>
      <c r="EGL18" s="193"/>
      <c r="EGM18" s="193"/>
      <c r="EGN18" s="193"/>
      <c r="EGO18" s="193"/>
      <c r="EGP18" s="193"/>
      <c r="EGQ18" s="193"/>
      <c r="EGR18" s="193"/>
      <c r="EGS18" s="193"/>
      <c r="EGT18" s="193"/>
      <c r="EGU18" s="193"/>
      <c r="EGV18" s="193"/>
      <c r="EGW18" s="193"/>
      <c r="EGX18" s="193"/>
      <c r="EGY18" s="193"/>
      <c r="EGZ18" s="193"/>
      <c r="EHA18" s="193"/>
      <c r="EHB18" s="193"/>
      <c r="EHC18" s="193"/>
      <c r="EHD18" s="193"/>
      <c r="EHE18" s="193"/>
      <c r="EHF18" s="193"/>
      <c r="EHG18" s="193"/>
      <c r="EHH18" s="193"/>
      <c r="EHI18" s="193"/>
      <c r="EHJ18" s="193"/>
      <c r="EHK18" s="193"/>
      <c r="EHL18" s="193"/>
      <c r="EHM18" s="193"/>
      <c r="EHN18" s="193"/>
      <c r="EHO18" s="193"/>
      <c r="EHP18" s="193"/>
      <c r="EHQ18" s="193"/>
      <c r="EHR18" s="193"/>
      <c r="EHS18" s="193"/>
      <c r="EHT18" s="193"/>
      <c r="EHU18" s="193"/>
      <c r="EHV18" s="193"/>
      <c r="EHW18" s="193"/>
      <c r="EHX18" s="193"/>
      <c r="EHY18" s="193"/>
      <c r="EHZ18" s="193"/>
      <c r="EIA18" s="193"/>
      <c r="EIB18" s="193"/>
      <c r="EIC18" s="193"/>
      <c r="EID18" s="193"/>
      <c r="EIE18" s="193"/>
      <c r="EIF18" s="193"/>
      <c r="EIG18" s="193"/>
      <c r="EIH18" s="193"/>
      <c r="EII18" s="193"/>
      <c r="EIJ18" s="193"/>
      <c r="EIK18" s="193"/>
      <c r="EIL18" s="193"/>
      <c r="EIM18" s="193"/>
      <c r="EIN18" s="193"/>
      <c r="EIO18" s="193"/>
      <c r="EIP18" s="193"/>
      <c r="EIQ18" s="193"/>
      <c r="EIR18" s="193"/>
      <c r="EIS18" s="193"/>
      <c r="EIT18" s="193"/>
      <c r="EIU18" s="193"/>
      <c r="EIV18" s="193"/>
      <c r="EIW18" s="193"/>
      <c r="EIX18" s="193"/>
      <c r="EIY18" s="193"/>
      <c r="EIZ18" s="193"/>
      <c r="EJA18" s="193"/>
      <c r="EJB18" s="193"/>
      <c r="EJC18" s="193"/>
      <c r="EJD18" s="193"/>
      <c r="EJE18" s="193"/>
      <c r="EJF18" s="193"/>
      <c r="EJG18" s="193"/>
      <c r="EJH18" s="193"/>
      <c r="EJI18" s="193"/>
      <c r="EJJ18" s="193"/>
      <c r="EJK18" s="193"/>
      <c r="EJL18" s="193"/>
      <c r="EJM18" s="193"/>
      <c r="EJN18" s="193"/>
      <c r="EJO18" s="193"/>
      <c r="EJP18" s="193"/>
      <c r="EJQ18" s="193"/>
      <c r="EJR18" s="193"/>
      <c r="EJS18" s="193"/>
      <c r="EJT18" s="193"/>
      <c r="EJU18" s="193"/>
      <c r="EJV18" s="193"/>
      <c r="EJW18" s="193"/>
      <c r="EJX18" s="193"/>
      <c r="EJY18" s="193"/>
      <c r="EJZ18" s="193"/>
      <c r="EKA18" s="193"/>
      <c r="EKB18" s="193"/>
      <c r="EKC18" s="193"/>
      <c r="EKD18" s="193"/>
      <c r="EKE18" s="193"/>
      <c r="EKF18" s="193"/>
      <c r="EKG18" s="193"/>
      <c r="EKH18" s="193"/>
      <c r="EKI18" s="193"/>
      <c r="EKJ18" s="193"/>
      <c r="EKK18" s="193"/>
      <c r="EKL18" s="193"/>
      <c r="EKM18" s="193"/>
      <c r="EKN18" s="193"/>
      <c r="EKO18" s="193"/>
      <c r="EKP18" s="193"/>
      <c r="EKQ18" s="193"/>
      <c r="EKR18" s="193"/>
      <c r="EKS18" s="193"/>
      <c r="EKT18" s="193"/>
      <c r="EKU18" s="193"/>
      <c r="EKV18" s="193"/>
      <c r="EKW18" s="193"/>
      <c r="EKX18" s="193"/>
      <c r="EKY18" s="193"/>
      <c r="EKZ18" s="193"/>
      <c r="ELA18" s="193"/>
      <c r="ELB18" s="193"/>
      <c r="ELC18" s="193"/>
      <c r="ELD18" s="193"/>
      <c r="ELE18" s="193"/>
      <c r="ELF18" s="193"/>
      <c r="ELG18" s="193"/>
      <c r="ELH18" s="193"/>
      <c r="ELI18" s="193"/>
      <c r="ELJ18" s="193"/>
      <c r="ELK18" s="193"/>
      <c r="ELL18" s="193"/>
      <c r="ELM18" s="193"/>
      <c r="ELN18" s="193"/>
      <c r="ELO18" s="193"/>
      <c r="ELP18" s="193"/>
      <c r="ELQ18" s="193"/>
      <c r="ELR18" s="193"/>
      <c r="ELS18" s="193"/>
      <c r="ELT18" s="193"/>
      <c r="ELU18" s="193"/>
      <c r="ELV18" s="193"/>
      <c r="ELW18" s="193"/>
      <c r="ELX18" s="193"/>
      <c r="ELY18" s="193"/>
      <c r="ELZ18" s="193"/>
      <c r="EMA18" s="193"/>
      <c r="EMB18" s="193"/>
      <c r="EMC18" s="193"/>
      <c r="EMD18" s="193"/>
      <c r="EME18" s="193"/>
      <c r="EMF18" s="193"/>
      <c r="EMG18" s="193"/>
      <c r="EMH18" s="193"/>
      <c r="EMI18" s="193"/>
      <c r="EMJ18" s="193"/>
      <c r="EMK18" s="193"/>
      <c r="EML18" s="193"/>
      <c r="EMM18" s="193"/>
      <c r="EMN18" s="193"/>
      <c r="EMO18" s="193"/>
      <c r="EMP18" s="193"/>
      <c r="EMQ18" s="193"/>
      <c r="EMR18" s="193"/>
      <c r="EMS18" s="193"/>
      <c r="EMT18" s="193"/>
      <c r="EMU18" s="193"/>
      <c r="EMV18" s="193"/>
      <c r="EMW18" s="193"/>
      <c r="EMX18" s="193"/>
      <c r="EMY18" s="193"/>
      <c r="EMZ18" s="193"/>
      <c r="ENA18" s="193"/>
      <c r="ENB18" s="193"/>
      <c r="ENC18" s="193"/>
      <c r="END18" s="193"/>
      <c r="ENE18" s="193"/>
      <c r="ENF18" s="193"/>
      <c r="ENG18" s="193"/>
      <c r="ENH18" s="193"/>
      <c r="ENI18" s="193"/>
      <c r="ENJ18" s="193"/>
      <c r="ENK18" s="193"/>
      <c r="ENL18" s="193"/>
      <c r="ENM18" s="193"/>
      <c r="ENN18" s="193"/>
      <c r="ENO18" s="193"/>
      <c r="ENP18" s="193"/>
      <c r="ENQ18" s="193"/>
      <c r="ENR18" s="193"/>
      <c r="ENS18" s="193"/>
      <c r="ENT18" s="193"/>
      <c r="ENU18" s="193"/>
      <c r="ENV18" s="193"/>
      <c r="ENW18" s="193"/>
      <c r="ENX18" s="193"/>
      <c r="ENY18" s="193"/>
      <c r="ENZ18" s="193"/>
      <c r="EOA18" s="193"/>
      <c r="EOB18" s="193"/>
      <c r="EOC18" s="193"/>
      <c r="EOD18" s="193"/>
      <c r="EOE18" s="193"/>
      <c r="EOF18" s="193"/>
      <c r="EOG18" s="193"/>
      <c r="EOH18" s="193"/>
      <c r="EOI18" s="193"/>
      <c r="EOJ18" s="193"/>
      <c r="EOK18" s="193"/>
      <c r="EOL18" s="193"/>
      <c r="EOM18" s="193"/>
      <c r="EON18" s="193"/>
      <c r="EOO18" s="193"/>
      <c r="EOP18" s="193"/>
      <c r="EOQ18" s="193"/>
      <c r="EOR18" s="193"/>
      <c r="EOS18" s="193"/>
      <c r="EOT18" s="193"/>
      <c r="EOU18" s="193"/>
      <c r="EOV18" s="193"/>
      <c r="EOW18" s="193"/>
      <c r="EOX18" s="193"/>
      <c r="EOY18" s="193"/>
      <c r="EOZ18" s="193"/>
      <c r="EPA18" s="193"/>
      <c r="EPB18" s="193"/>
      <c r="EPC18" s="193"/>
      <c r="EPD18" s="193"/>
      <c r="EPE18" s="193"/>
      <c r="EPF18" s="193"/>
      <c r="EPG18" s="193"/>
      <c r="EPH18" s="193"/>
      <c r="EPI18" s="193"/>
      <c r="EPJ18" s="193"/>
      <c r="EPK18" s="193"/>
      <c r="EPL18" s="193"/>
      <c r="EPM18" s="193"/>
      <c r="EPN18" s="193"/>
      <c r="EPO18" s="193"/>
      <c r="EPP18" s="193"/>
      <c r="EPQ18" s="193"/>
      <c r="EPR18" s="193"/>
      <c r="EPS18" s="193"/>
      <c r="EPT18" s="193"/>
      <c r="EPU18" s="193"/>
      <c r="EPV18" s="193"/>
      <c r="EPW18" s="193"/>
      <c r="EPX18" s="193"/>
      <c r="EPY18" s="193"/>
      <c r="EPZ18" s="193"/>
      <c r="EQA18" s="193"/>
      <c r="EQB18" s="193"/>
      <c r="EQC18" s="193"/>
      <c r="EQD18" s="193"/>
      <c r="EQE18" s="193"/>
      <c r="EQF18" s="193"/>
      <c r="EQG18" s="193"/>
      <c r="EQH18" s="193"/>
      <c r="EQI18" s="193"/>
      <c r="EQJ18" s="193"/>
      <c r="EQK18" s="193"/>
      <c r="EQL18" s="193"/>
      <c r="EQM18" s="193"/>
      <c r="EQN18" s="193"/>
      <c r="EQO18" s="193"/>
      <c r="EQP18" s="193"/>
      <c r="EQQ18" s="193"/>
      <c r="EQR18" s="193"/>
      <c r="EQS18" s="193"/>
      <c r="EQT18" s="193"/>
      <c r="EQU18" s="193"/>
      <c r="EQV18" s="193"/>
      <c r="EQW18" s="193"/>
      <c r="EQX18" s="193"/>
      <c r="EQY18" s="193"/>
      <c r="EQZ18" s="193"/>
      <c r="ERA18" s="193"/>
      <c r="ERB18" s="193"/>
      <c r="ERC18" s="193"/>
      <c r="ERD18" s="193"/>
      <c r="ERE18" s="193"/>
      <c r="ERF18" s="193"/>
      <c r="ERG18" s="193"/>
      <c r="ERH18" s="193"/>
      <c r="ERI18" s="193"/>
      <c r="ERJ18" s="193"/>
      <c r="ERK18" s="193"/>
      <c r="ERL18" s="193"/>
      <c r="ERM18" s="193"/>
      <c r="ERN18" s="193"/>
      <c r="ERO18" s="193"/>
      <c r="ERP18" s="193"/>
      <c r="ERQ18" s="193"/>
      <c r="ERR18" s="193"/>
      <c r="ERS18" s="193"/>
      <c r="ERT18" s="193"/>
      <c r="ERU18" s="193"/>
      <c r="ERV18" s="193"/>
      <c r="ERW18" s="193"/>
      <c r="ERX18" s="193"/>
      <c r="ERY18" s="193"/>
      <c r="ERZ18" s="193"/>
      <c r="ESA18" s="193"/>
      <c r="ESB18" s="193"/>
      <c r="ESC18" s="193"/>
      <c r="ESD18" s="193"/>
      <c r="ESE18" s="193"/>
      <c r="ESF18" s="193"/>
      <c r="ESG18" s="193"/>
      <c r="ESH18" s="193"/>
      <c r="ESI18" s="193"/>
      <c r="ESJ18" s="193"/>
      <c r="ESK18" s="193"/>
      <c r="ESL18" s="193"/>
      <c r="ESM18" s="193"/>
      <c r="ESN18" s="193"/>
      <c r="ESO18" s="193"/>
      <c r="ESP18" s="193"/>
      <c r="ESQ18" s="193"/>
      <c r="ESR18" s="193"/>
      <c r="ESS18" s="193"/>
      <c r="EST18" s="193"/>
      <c r="ESU18" s="193"/>
      <c r="ESV18" s="193"/>
      <c r="ESW18" s="193"/>
      <c r="ESX18" s="193"/>
      <c r="ESY18" s="193"/>
      <c r="ESZ18" s="193"/>
      <c r="ETA18" s="193"/>
      <c r="ETB18" s="193"/>
      <c r="ETC18" s="193"/>
      <c r="ETD18" s="193"/>
      <c r="ETE18" s="193"/>
      <c r="ETF18" s="193"/>
      <c r="ETG18" s="193"/>
      <c r="ETH18" s="193"/>
      <c r="ETI18" s="193"/>
      <c r="ETJ18" s="193"/>
      <c r="ETK18" s="193"/>
      <c r="ETL18" s="193"/>
      <c r="ETM18" s="193"/>
      <c r="ETN18" s="193"/>
      <c r="ETO18" s="193"/>
      <c r="ETP18" s="193"/>
      <c r="ETQ18" s="193"/>
      <c r="ETR18" s="193"/>
      <c r="ETS18" s="193"/>
      <c r="ETT18" s="193"/>
      <c r="ETU18" s="193"/>
      <c r="ETV18" s="193"/>
      <c r="ETW18" s="193"/>
      <c r="ETX18" s="193"/>
      <c r="ETY18" s="193"/>
      <c r="ETZ18" s="193"/>
      <c r="EUA18" s="193"/>
      <c r="EUB18" s="193"/>
      <c r="EUC18" s="193"/>
      <c r="EUD18" s="193"/>
      <c r="EUE18" s="193"/>
      <c r="EUF18" s="193"/>
      <c r="EUG18" s="193"/>
      <c r="EUH18" s="193"/>
      <c r="EUI18" s="193"/>
      <c r="EUJ18" s="193"/>
      <c r="EUK18" s="193"/>
      <c r="EUL18" s="193"/>
      <c r="EUM18" s="193"/>
      <c r="EUN18" s="193"/>
      <c r="EUO18" s="193"/>
      <c r="EUP18" s="193"/>
      <c r="EUQ18" s="193"/>
      <c r="EUR18" s="193"/>
      <c r="EUS18" s="193"/>
      <c r="EUT18" s="193"/>
      <c r="EUU18" s="193"/>
      <c r="EUV18" s="193"/>
      <c r="EUW18" s="193"/>
      <c r="EUX18" s="193"/>
      <c r="EUY18" s="193"/>
      <c r="EUZ18" s="193"/>
      <c r="EVA18" s="193"/>
      <c r="EVB18" s="193"/>
      <c r="EVC18" s="193"/>
      <c r="EVD18" s="193"/>
      <c r="EVE18" s="193"/>
      <c r="EVF18" s="193"/>
      <c r="EVG18" s="193"/>
      <c r="EVH18" s="193"/>
      <c r="EVI18" s="193"/>
      <c r="EVJ18" s="193"/>
      <c r="EVK18" s="193"/>
      <c r="EVL18" s="193"/>
      <c r="EVM18" s="193"/>
      <c r="EVN18" s="193"/>
      <c r="EVO18" s="193"/>
      <c r="EVP18" s="193"/>
      <c r="EVQ18" s="193"/>
      <c r="EVR18" s="193"/>
      <c r="EVS18" s="193"/>
      <c r="EVT18" s="193"/>
      <c r="EVU18" s="193"/>
      <c r="EVV18" s="193"/>
      <c r="EVW18" s="193"/>
      <c r="EVX18" s="193"/>
      <c r="EVY18" s="193"/>
      <c r="EVZ18" s="193"/>
      <c r="EWA18" s="193"/>
      <c r="EWB18" s="193"/>
      <c r="EWC18" s="193"/>
      <c r="EWD18" s="193"/>
      <c r="EWE18" s="193"/>
      <c r="EWF18" s="193"/>
      <c r="EWG18" s="193"/>
      <c r="EWH18" s="193"/>
      <c r="EWI18" s="193"/>
      <c r="EWJ18" s="193"/>
      <c r="EWK18" s="193"/>
      <c r="EWL18" s="193"/>
      <c r="EWM18" s="193"/>
      <c r="EWN18" s="193"/>
      <c r="EWO18" s="193"/>
      <c r="EWP18" s="193"/>
      <c r="EWQ18" s="193"/>
      <c r="EWR18" s="193"/>
      <c r="EWS18" s="193"/>
      <c r="EWT18" s="193"/>
      <c r="EWU18" s="193"/>
      <c r="EWV18" s="193"/>
      <c r="EWW18" s="193"/>
      <c r="EWX18" s="193"/>
      <c r="EWY18" s="193"/>
      <c r="EWZ18" s="193"/>
      <c r="EXA18" s="193"/>
      <c r="EXB18" s="193"/>
      <c r="EXC18" s="193"/>
      <c r="EXD18" s="193"/>
      <c r="EXE18" s="193"/>
      <c r="EXF18" s="193"/>
      <c r="EXG18" s="193"/>
      <c r="EXH18" s="193"/>
      <c r="EXI18" s="193"/>
      <c r="EXJ18" s="193"/>
      <c r="EXK18" s="193"/>
      <c r="EXL18" s="193"/>
      <c r="EXM18" s="193"/>
      <c r="EXN18" s="193"/>
      <c r="EXO18" s="193"/>
      <c r="EXP18" s="193"/>
      <c r="EXQ18" s="193"/>
      <c r="EXR18" s="193"/>
      <c r="EXS18" s="193"/>
      <c r="EXT18" s="193"/>
      <c r="EXU18" s="193"/>
      <c r="EXV18" s="193"/>
      <c r="EXW18" s="193"/>
      <c r="EXX18" s="193"/>
      <c r="EXY18" s="193"/>
      <c r="EXZ18" s="193"/>
      <c r="EYA18" s="193"/>
      <c r="EYB18" s="193"/>
      <c r="EYC18" s="193"/>
      <c r="EYD18" s="193"/>
      <c r="EYE18" s="193"/>
      <c r="EYF18" s="193"/>
      <c r="EYG18" s="193"/>
      <c r="EYH18" s="193"/>
      <c r="EYI18" s="193"/>
      <c r="EYJ18" s="193"/>
      <c r="EYK18" s="193"/>
      <c r="EYL18" s="193"/>
      <c r="EYM18" s="193"/>
      <c r="EYN18" s="193"/>
      <c r="EYO18" s="193"/>
      <c r="EYP18" s="193"/>
      <c r="EYQ18" s="193"/>
      <c r="EYR18" s="193"/>
      <c r="EYS18" s="193"/>
      <c r="EYT18" s="193"/>
      <c r="EYU18" s="193"/>
      <c r="EYV18" s="193"/>
      <c r="EYW18" s="193"/>
      <c r="EYX18" s="193"/>
      <c r="EYY18" s="193"/>
      <c r="EYZ18" s="193"/>
      <c r="EZA18" s="193"/>
      <c r="EZB18" s="193"/>
      <c r="EZC18" s="193"/>
      <c r="EZD18" s="193"/>
      <c r="EZE18" s="193"/>
      <c r="EZF18" s="193"/>
      <c r="EZG18" s="193"/>
      <c r="EZH18" s="193"/>
      <c r="EZI18" s="193"/>
      <c r="EZJ18" s="193"/>
      <c r="EZK18" s="193"/>
      <c r="EZL18" s="193"/>
      <c r="EZM18" s="193"/>
      <c r="EZN18" s="193"/>
      <c r="EZO18" s="193"/>
      <c r="EZP18" s="193"/>
      <c r="EZQ18" s="193"/>
      <c r="EZR18" s="193"/>
      <c r="EZS18" s="193"/>
      <c r="EZT18" s="193"/>
      <c r="EZU18" s="193"/>
      <c r="EZV18" s="193"/>
      <c r="EZW18" s="193"/>
      <c r="EZX18" s="193"/>
      <c r="EZY18" s="193"/>
      <c r="EZZ18" s="193"/>
      <c r="FAA18" s="193"/>
      <c r="FAB18" s="193"/>
      <c r="FAC18" s="193"/>
      <c r="FAD18" s="193"/>
      <c r="FAE18" s="193"/>
      <c r="FAF18" s="193"/>
      <c r="FAG18" s="193"/>
      <c r="FAH18" s="193"/>
      <c r="FAI18" s="193"/>
      <c r="FAJ18" s="193"/>
      <c r="FAK18" s="193"/>
      <c r="FAL18" s="193"/>
      <c r="FAM18" s="193"/>
      <c r="FAN18" s="193"/>
      <c r="FAO18" s="193"/>
      <c r="FAP18" s="193"/>
      <c r="FAQ18" s="193"/>
      <c r="FAR18" s="193"/>
      <c r="FAS18" s="193"/>
      <c r="FAT18" s="193"/>
      <c r="FAU18" s="193"/>
      <c r="FAV18" s="193"/>
      <c r="FAW18" s="193"/>
      <c r="FAX18" s="193"/>
      <c r="FAY18" s="193"/>
      <c r="FAZ18" s="193"/>
      <c r="FBA18" s="193"/>
      <c r="FBB18" s="193"/>
      <c r="FBC18" s="193"/>
      <c r="FBD18" s="193"/>
      <c r="FBE18" s="193"/>
      <c r="FBF18" s="193"/>
      <c r="FBG18" s="193"/>
      <c r="FBH18" s="193"/>
      <c r="FBI18" s="193"/>
      <c r="FBJ18" s="193"/>
      <c r="FBK18" s="193"/>
      <c r="FBL18" s="193"/>
      <c r="FBM18" s="193"/>
      <c r="FBN18" s="193"/>
      <c r="FBO18" s="193"/>
      <c r="FBP18" s="193"/>
      <c r="FBQ18" s="193"/>
      <c r="FBR18" s="193"/>
      <c r="FBS18" s="193"/>
      <c r="FBT18" s="193"/>
      <c r="FBU18" s="193"/>
      <c r="FBV18" s="193"/>
      <c r="FBW18" s="193"/>
      <c r="FBX18" s="193"/>
      <c r="FBY18" s="193"/>
      <c r="FBZ18" s="193"/>
      <c r="FCA18" s="193"/>
      <c r="FCB18" s="193"/>
      <c r="FCC18" s="193"/>
      <c r="FCD18" s="193"/>
      <c r="FCE18" s="193"/>
      <c r="FCF18" s="193"/>
      <c r="FCG18" s="193"/>
      <c r="FCH18" s="193"/>
      <c r="FCI18" s="193"/>
      <c r="FCJ18" s="193"/>
      <c r="FCK18" s="193"/>
      <c r="FCL18" s="193"/>
      <c r="FCM18" s="193"/>
      <c r="FCN18" s="193"/>
      <c r="FCO18" s="193"/>
      <c r="FCP18" s="193"/>
      <c r="FCQ18" s="193"/>
      <c r="FCR18" s="193"/>
      <c r="FCS18" s="193"/>
      <c r="FCT18" s="193"/>
      <c r="FCU18" s="193"/>
      <c r="FCV18" s="193"/>
      <c r="FCW18" s="193"/>
      <c r="FCX18" s="193"/>
      <c r="FCY18" s="193"/>
      <c r="FCZ18" s="193"/>
      <c r="FDA18" s="193"/>
      <c r="FDB18" s="193"/>
      <c r="FDC18" s="193"/>
      <c r="FDD18" s="193"/>
      <c r="FDE18" s="193"/>
      <c r="FDF18" s="193"/>
      <c r="FDG18" s="193"/>
      <c r="FDH18" s="193"/>
      <c r="FDI18" s="193"/>
      <c r="FDJ18" s="193"/>
      <c r="FDK18" s="193"/>
      <c r="FDL18" s="193"/>
      <c r="FDM18" s="193"/>
      <c r="FDN18" s="193"/>
      <c r="FDO18" s="193"/>
      <c r="FDP18" s="193"/>
      <c r="FDQ18" s="193"/>
      <c r="FDR18" s="193"/>
      <c r="FDS18" s="193"/>
      <c r="FDT18" s="193"/>
      <c r="FDU18" s="193"/>
      <c r="FDV18" s="193"/>
      <c r="FDW18" s="193"/>
      <c r="FDX18" s="193"/>
      <c r="FDY18" s="193"/>
      <c r="FDZ18" s="193"/>
      <c r="FEA18" s="193"/>
      <c r="FEB18" s="193"/>
      <c r="FEC18" s="193"/>
      <c r="FED18" s="193"/>
      <c r="FEE18" s="193"/>
      <c r="FEF18" s="193"/>
      <c r="FEG18" s="193"/>
      <c r="FEH18" s="193"/>
      <c r="FEI18" s="193"/>
      <c r="FEJ18" s="193"/>
      <c r="FEK18" s="193"/>
      <c r="FEL18" s="193"/>
      <c r="FEM18" s="193"/>
      <c r="FEN18" s="193"/>
      <c r="FEO18" s="193"/>
      <c r="FEP18" s="193"/>
      <c r="FEQ18" s="193"/>
      <c r="FER18" s="193"/>
      <c r="FES18" s="193"/>
      <c r="FET18" s="193"/>
      <c r="FEU18" s="193"/>
      <c r="FEV18" s="193"/>
      <c r="FEW18" s="193"/>
      <c r="FEX18" s="193"/>
      <c r="FEY18" s="193"/>
      <c r="FEZ18" s="193"/>
      <c r="FFA18" s="193"/>
      <c r="FFB18" s="193"/>
      <c r="FFC18" s="193"/>
      <c r="FFD18" s="193"/>
      <c r="FFE18" s="193"/>
      <c r="FFF18" s="193"/>
      <c r="FFG18" s="193"/>
      <c r="FFH18" s="193"/>
      <c r="FFI18" s="193"/>
      <c r="FFJ18" s="193"/>
      <c r="FFK18" s="193"/>
      <c r="FFL18" s="193"/>
      <c r="FFM18" s="193"/>
      <c r="FFN18" s="193"/>
      <c r="FFO18" s="193"/>
      <c r="FFP18" s="193"/>
      <c r="FFQ18" s="193"/>
      <c r="FFR18" s="193"/>
      <c r="FFS18" s="193"/>
      <c r="FFT18" s="193"/>
      <c r="FFU18" s="193"/>
      <c r="FFV18" s="193"/>
      <c r="FFW18" s="193"/>
      <c r="FFX18" s="193"/>
      <c r="FFY18" s="193"/>
      <c r="FFZ18" s="193"/>
      <c r="FGA18" s="193"/>
      <c r="FGB18" s="193"/>
      <c r="FGC18" s="193"/>
      <c r="FGD18" s="193"/>
      <c r="FGE18" s="193"/>
      <c r="FGF18" s="193"/>
      <c r="FGG18" s="193"/>
      <c r="FGH18" s="193"/>
      <c r="FGI18" s="193"/>
      <c r="FGJ18" s="193"/>
      <c r="FGK18" s="193"/>
      <c r="FGL18" s="193"/>
      <c r="FGM18" s="193"/>
      <c r="FGN18" s="193"/>
      <c r="FGO18" s="193"/>
      <c r="FGP18" s="193"/>
      <c r="FGQ18" s="193"/>
      <c r="FGR18" s="193"/>
      <c r="FGS18" s="193"/>
      <c r="FGT18" s="193"/>
      <c r="FGU18" s="193"/>
      <c r="FGV18" s="193"/>
      <c r="FGW18" s="193"/>
      <c r="FGX18" s="193"/>
      <c r="FGY18" s="193"/>
      <c r="FGZ18" s="193"/>
      <c r="FHA18" s="193"/>
      <c r="FHB18" s="193"/>
      <c r="FHC18" s="193"/>
      <c r="FHD18" s="193"/>
      <c r="FHE18" s="193"/>
      <c r="FHF18" s="193"/>
      <c r="FHG18" s="193"/>
      <c r="FHH18" s="193"/>
      <c r="FHI18" s="193"/>
      <c r="FHJ18" s="193"/>
      <c r="FHK18" s="193"/>
      <c r="FHL18" s="193"/>
      <c r="FHM18" s="193"/>
      <c r="FHN18" s="193"/>
      <c r="FHO18" s="193"/>
      <c r="FHP18" s="193"/>
      <c r="FHQ18" s="193"/>
      <c r="FHR18" s="193"/>
      <c r="FHS18" s="193"/>
      <c r="FHT18" s="193"/>
      <c r="FHU18" s="193"/>
      <c r="FHV18" s="193"/>
      <c r="FHW18" s="193"/>
      <c r="FHX18" s="193"/>
      <c r="FHY18" s="193"/>
      <c r="FHZ18" s="193"/>
      <c r="FIA18" s="193"/>
      <c r="FIB18" s="193"/>
      <c r="FIC18" s="193"/>
      <c r="FID18" s="193"/>
      <c r="FIE18" s="193"/>
      <c r="FIF18" s="193"/>
      <c r="FIG18" s="193"/>
      <c r="FIH18" s="193"/>
      <c r="FII18" s="193"/>
      <c r="FIJ18" s="193"/>
      <c r="FIK18" s="193"/>
      <c r="FIL18" s="193"/>
      <c r="FIM18" s="193"/>
      <c r="FIN18" s="193"/>
      <c r="FIO18" s="193"/>
      <c r="FIP18" s="193"/>
      <c r="FIQ18" s="193"/>
      <c r="FIR18" s="193"/>
      <c r="FIS18" s="193"/>
      <c r="FIT18" s="193"/>
      <c r="FIU18" s="193"/>
      <c r="FIV18" s="193"/>
      <c r="FIW18" s="193"/>
      <c r="FIX18" s="193"/>
      <c r="FIY18" s="193"/>
      <c r="FIZ18" s="193"/>
      <c r="FJA18" s="193"/>
      <c r="FJB18" s="193"/>
      <c r="FJC18" s="193"/>
      <c r="FJD18" s="193"/>
      <c r="FJE18" s="193"/>
      <c r="FJF18" s="193"/>
      <c r="FJG18" s="193"/>
      <c r="FJH18" s="193"/>
      <c r="FJI18" s="193"/>
      <c r="FJJ18" s="193"/>
      <c r="FJK18" s="193"/>
      <c r="FJL18" s="193"/>
      <c r="FJM18" s="193"/>
      <c r="FJN18" s="193"/>
      <c r="FJO18" s="193"/>
      <c r="FJP18" s="193"/>
      <c r="FJQ18" s="193"/>
      <c r="FJR18" s="193"/>
      <c r="FJS18" s="193"/>
      <c r="FJT18" s="193"/>
      <c r="FJU18" s="193"/>
      <c r="FJV18" s="193"/>
      <c r="FJW18" s="193"/>
      <c r="FJX18" s="193"/>
      <c r="FJY18" s="193"/>
      <c r="FJZ18" s="193"/>
      <c r="FKA18" s="193"/>
      <c r="FKB18" s="193"/>
      <c r="FKC18" s="193"/>
      <c r="FKD18" s="193"/>
      <c r="FKE18" s="193"/>
      <c r="FKF18" s="193"/>
      <c r="FKG18" s="193"/>
      <c r="FKH18" s="193"/>
      <c r="FKI18" s="193"/>
      <c r="FKJ18" s="193"/>
      <c r="FKK18" s="193"/>
      <c r="FKL18" s="193"/>
      <c r="FKM18" s="193"/>
      <c r="FKN18" s="193"/>
      <c r="FKO18" s="193"/>
      <c r="FKP18" s="193"/>
      <c r="FKQ18" s="193"/>
      <c r="FKR18" s="193"/>
      <c r="FKS18" s="193"/>
      <c r="FKT18" s="193"/>
      <c r="FKU18" s="193"/>
      <c r="FKV18" s="193"/>
      <c r="FKW18" s="193"/>
      <c r="FKX18" s="193"/>
      <c r="FKY18" s="193"/>
      <c r="FKZ18" s="193"/>
      <c r="FLA18" s="193"/>
      <c r="FLB18" s="193"/>
      <c r="FLC18" s="193"/>
      <c r="FLD18" s="193"/>
      <c r="FLE18" s="193"/>
      <c r="FLF18" s="193"/>
      <c r="FLG18" s="193"/>
      <c r="FLH18" s="193"/>
      <c r="FLI18" s="193"/>
      <c r="FLJ18" s="193"/>
      <c r="FLK18" s="193"/>
      <c r="FLL18" s="193"/>
      <c r="FLM18" s="193"/>
      <c r="FLN18" s="193"/>
      <c r="FLO18" s="193"/>
      <c r="FLP18" s="193"/>
      <c r="FLQ18" s="193"/>
      <c r="FLR18" s="193"/>
      <c r="FLS18" s="193"/>
      <c r="FLT18" s="193"/>
      <c r="FLU18" s="193"/>
      <c r="FLV18" s="193"/>
      <c r="FLW18" s="193"/>
      <c r="FLX18" s="193"/>
      <c r="FLY18" s="193"/>
      <c r="FLZ18" s="193"/>
      <c r="FMA18" s="193"/>
      <c r="FMB18" s="193"/>
      <c r="FMC18" s="193"/>
      <c r="FMD18" s="193"/>
      <c r="FME18" s="193"/>
      <c r="FMF18" s="193"/>
      <c r="FMG18" s="193"/>
      <c r="FMH18" s="193"/>
      <c r="FMI18" s="193"/>
      <c r="FMJ18" s="193"/>
      <c r="FMK18" s="193"/>
      <c r="FML18" s="193"/>
      <c r="FMM18" s="193"/>
      <c r="FMN18" s="193"/>
      <c r="FMO18" s="193"/>
      <c r="FMP18" s="193"/>
      <c r="FMQ18" s="193"/>
      <c r="FMR18" s="193"/>
      <c r="FMS18" s="193"/>
      <c r="FMT18" s="193"/>
      <c r="FMU18" s="193"/>
      <c r="FMV18" s="193"/>
      <c r="FMW18" s="193"/>
      <c r="FMX18" s="193"/>
      <c r="FMY18" s="193"/>
      <c r="FMZ18" s="193"/>
      <c r="FNA18" s="193"/>
      <c r="FNB18" s="193"/>
      <c r="FNC18" s="193"/>
      <c r="FND18" s="193"/>
      <c r="FNE18" s="193"/>
      <c r="FNF18" s="193"/>
      <c r="FNG18" s="193"/>
      <c r="FNH18" s="193"/>
      <c r="FNI18" s="193"/>
      <c r="FNJ18" s="193"/>
      <c r="FNK18" s="193"/>
      <c r="FNL18" s="193"/>
      <c r="FNM18" s="193"/>
      <c r="FNN18" s="193"/>
      <c r="FNO18" s="193"/>
      <c r="FNP18" s="193"/>
      <c r="FNQ18" s="193"/>
      <c r="FNR18" s="193"/>
      <c r="FNS18" s="193"/>
      <c r="FNT18" s="193"/>
      <c r="FNU18" s="193"/>
      <c r="FNV18" s="193"/>
      <c r="FNW18" s="193"/>
      <c r="FNX18" s="193"/>
      <c r="FNY18" s="193"/>
      <c r="FNZ18" s="193"/>
      <c r="FOA18" s="193"/>
      <c r="FOB18" s="193"/>
      <c r="FOC18" s="193"/>
      <c r="FOD18" s="193"/>
      <c r="FOE18" s="193"/>
      <c r="FOF18" s="193"/>
      <c r="FOG18" s="193"/>
      <c r="FOH18" s="193"/>
      <c r="FOI18" s="193"/>
      <c r="FOJ18" s="193"/>
      <c r="FOK18" s="193"/>
      <c r="FOL18" s="193"/>
      <c r="FOM18" s="193"/>
      <c r="FON18" s="193"/>
      <c r="FOO18" s="193"/>
      <c r="FOP18" s="193"/>
      <c r="FOQ18" s="193"/>
      <c r="FOR18" s="193"/>
      <c r="FOS18" s="193"/>
      <c r="FOT18" s="193"/>
      <c r="FOU18" s="193"/>
      <c r="FOV18" s="193"/>
      <c r="FOW18" s="193"/>
      <c r="FOX18" s="193"/>
      <c r="FOY18" s="193"/>
      <c r="FOZ18" s="193"/>
      <c r="FPA18" s="193"/>
      <c r="FPB18" s="193"/>
      <c r="FPC18" s="193"/>
      <c r="FPD18" s="193"/>
      <c r="FPE18" s="193"/>
      <c r="FPF18" s="193"/>
      <c r="FPG18" s="193"/>
      <c r="FPH18" s="193"/>
      <c r="FPI18" s="193"/>
      <c r="FPJ18" s="193"/>
      <c r="FPK18" s="193"/>
      <c r="FPL18" s="193"/>
      <c r="FPM18" s="193"/>
      <c r="FPN18" s="193"/>
      <c r="FPO18" s="193"/>
      <c r="FPP18" s="193"/>
      <c r="FPQ18" s="193"/>
      <c r="FPR18" s="193"/>
      <c r="FPS18" s="193"/>
      <c r="FPT18" s="193"/>
      <c r="FPU18" s="193"/>
      <c r="FPV18" s="193"/>
      <c r="FPW18" s="193"/>
      <c r="FPX18" s="193"/>
      <c r="FPY18" s="193"/>
      <c r="FPZ18" s="193"/>
      <c r="FQA18" s="193"/>
      <c r="FQB18" s="193"/>
      <c r="FQC18" s="193"/>
      <c r="FQD18" s="193"/>
      <c r="FQE18" s="193"/>
      <c r="FQF18" s="193"/>
      <c r="FQG18" s="193"/>
      <c r="FQH18" s="193"/>
      <c r="FQI18" s="193"/>
      <c r="FQJ18" s="193"/>
      <c r="FQK18" s="193"/>
      <c r="FQL18" s="193"/>
      <c r="FQM18" s="193"/>
      <c r="FQN18" s="193"/>
      <c r="FQO18" s="193"/>
      <c r="FQP18" s="193"/>
      <c r="FQQ18" s="193"/>
      <c r="FQR18" s="193"/>
      <c r="FQS18" s="193"/>
      <c r="FQT18" s="193"/>
      <c r="FQU18" s="193"/>
      <c r="FQV18" s="193"/>
      <c r="FQW18" s="193"/>
      <c r="FQX18" s="193"/>
      <c r="FQY18" s="193"/>
      <c r="FQZ18" s="193"/>
      <c r="FRA18" s="193"/>
      <c r="FRB18" s="193"/>
      <c r="FRC18" s="193"/>
      <c r="FRD18" s="193"/>
      <c r="FRE18" s="193"/>
      <c r="FRF18" s="193"/>
      <c r="FRG18" s="193"/>
      <c r="FRH18" s="193"/>
      <c r="FRI18" s="193"/>
      <c r="FRJ18" s="193"/>
      <c r="FRK18" s="193"/>
      <c r="FRL18" s="193"/>
      <c r="FRM18" s="193"/>
      <c r="FRN18" s="193"/>
      <c r="FRO18" s="193"/>
      <c r="FRP18" s="193"/>
      <c r="FRQ18" s="193"/>
      <c r="FRR18" s="193"/>
      <c r="FRS18" s="193"/>
      <c r="FRT18" s="193"/>
      <c r="FRU18" s="193"/>
      <c r="FRV18" s="193"/>
      <c r="FRW18" s="193"/>
      <c r="FRX18" s="193"/>
      <c r="FRY18" s="193"/>
      <c r="FRZ18" s="193"/>
      <c r="FSA18" s="193"/>
      <c r="FSB18" s="193"/>
      <c r="FSC18" s="193"/>
      <c r="FSD18" s="193"/>
      <c r="FSE18" s="193"/>
      <c r="FSF18" s="193"/>
      <c r="FSG18" s="193"/>
      <c r="FSH18" s="193"/>
      <c r="FSI18" s="193"/>
      <c r="FSJ18" s="193"/>
      <c r="FSK18" s="193"/>
      <c r="FSL18" s="193"/>
      <c r="FSM18" s="193"/>
      <c r="FSN18" s="193"/>
      <c r="FSO18" s="193"/>
      <c r="FSP18" s="193"/>
      <c r="FSQ18" s="193"/>
      <c r="FSR18" s="193"/>
      <c r="FSS18" s="193"/>
      <c r="FST18" s="193"/>
      <c r="FSU18" s="193"/>
      <c r="FSV18" s="193"/>
      <c r="FSW18" s="193"/>
      <c r="FSX18" s="193"/>
      <c r="FSY18" s="193"/>
      <c r="FSZ18" s="193"/>
      <c r="FTA18" s="193"/>
      <c r="FTB18" s="193"/>
      <c r="FTC18" s="193"/>
      <c r="FTD18" s="193"/>
      <c r="FTE18" s="193"/>
      <c r="FTF18" s="193"/>
      <c r="FTG18" s="193"/>
      <c r="FTH18" s="193"/>
      <c r="FTI18" s="193"/>
      <c r="FTJ18" s="193"/>
      <c r="FTK18" s="193"/>
      <c r="FTL18" s="193"/>
      <c r="FTM18" s="193"/>
      <c r="FTN18" s="193"/>
      <c r="FTO18" s="193"/>
      <c r="FTP18" s="193"/>
      <c r="FTQ18" s="193"/>
      <c r="FTR18" s="193"/>
      <c r="FTS18" s="193"/>
      <c r="FTT18" s="193"/>
      <c r="FTU18" s="193"/>
      <c r="FTV18" s="193"/>
      <c r="FTW18" s="193"/>
      <c r="FTX18" s="193"/>
      <c r="FTY18" s="193"/>
      <c r="FTZ18" s="193"/>
      <c r="FUA18" s="193"/>
      <c r="FUB18" s="193"/>
      <c r="FUC18" s="193"/>
      <c r="FUD18" s="193"/>
      <c r="FUE18" s="193"/>
      <c r="FUF18" s="193"/>
      <c r="FUG18" s="193"/>
      <c r="FUH18" s="193"/>
      <c r="FUI18" s="193"/>
      <c r="FUJ18" s="193"/>
      <c r="FUK18" s="193"/>
      <c r="FUL18" s="193"/>
      <c r="FUM18" s="193"/>
      <c r="FUN18" s="193"/>
      <c r="FUO18" s="193"/>
      <c r="FUP18" s="193"/>
      <c r="FUQ18" s="193"/>
      <c r="FUR18" s="193"/>
      <c r="FUS18" s="193"/>
      <c r="FUT18" s="193"/>
      <c r="FUU18" s="193"/>
      <c r="FUV18" s="193"/>
      <c r="FUW18" s="193"/>
      <c r="FUX18" s="193"/>
      <c r="FUY18" s="193"/>
      <c r="FUZ18" s="193"/>
      <c r="FVA18" s="193"/>
      <c r="FVB18" s="193"/>
      <c r="FVC18" s="193"/>
      <c r="FVD18" s="193"/>
      <c r="FVE18" s="193"/>
      <c r="FVF18" s="193"/>
      <c r="FVG18" s="193"/>
      <c r="FVH18" s="193"/>
      <c r="FVI18" s="193"/>
      <c r="FVJ18" s="193"/>
      <c r="FVK18" s="193"/>
      <c r="FVL18" s="193"/>
      <c r="FVM18" s="193"/>
      <c r="FVN18" s="193"/>
      <c r="FVO18" s="193"/>
      <c r="FVP18" s="193"/>
      <c r="FVQ18" s="193"/>
      <c r="FVR18" s="193"/>
      <c r="FVS18" s="193"/>
      <c r="FVT18" s="193"/>
      <c r="FVU18" s="193"/>
      <c r="FVV18" s="193"/>
      <c r="FVW18" s="193"/>
      <c r="FVX18" s="193"/>
      <c r="FVY18" s="193"/>
      <c r="FVZ18" s="193"/>
      <c r="FWA18" s="193"/>
      <c r="FWB18" s="193"/>
      <c r="FWC18" s="193"/>
      <c r="FWD18" s="193"/>
      <c r="FWE18" s="193"/>
      <c r="FWF18" s="193"/>
      <c r="FWG18" s="193"/>
      <c r="FWH18" s="193"/>
      <c r="FWI18" s="193"/>
      <c r="FWJ18" s="193"/>
      <c r="FWK18" s="193"/>
      <c r="FWL18" s="193"/>
      <c r="FWM18" s="193"/>
      <c r="FWN18" s="193"/>
      <c r="FWO18" s="193"/>
      <c r="FWP18" s="193"/>
      <c r="FWQ18" s="193"/>
      <c r="FWR18" s="193"/>
      <c r="FWS18" s="193"/>
      <c r="FWT18" s="193"/>
      <c r="FWU18" s="193"/>
      <c r="FWV18" s="193"/>
      <c r="FWW18" s="193"/>
      <c r="FWX18" s="193"/>
      <c r="FWY18" s="193"/>
      <c r="FWZ18" s="193"/>
      <c r="FXA18" s="193"/>
      <c r="FXB18" s="193"/>
      <c r="FXC18" s="193"/>
      <c r="FXD18" s="193"/>
      <c r="FXE18" s="193"/>
      <c r="FXF18" s="193"/>
      <c r="FXG18" s="193"/>
      <c r="FXH18" s="193"/>
      <c r="FXI18" s="193"/>
      <c r="FXJ18" s="193"/>
      <c r="FXK18" s="193"/>
      <c r="FXL18" s="193"/>
      <c r="FXM18" s="193"/>
      <c r="FXN18" s="193"/>
      <c r="FXO18" s="193"/>
      <c r="FXP18" s="193"/>
      <c r="FXQ18" s="193"/>
      <c r="FXR18" s="193"/>
      <c r="FXS18" s="193"/>
      <c r="FXT18" s="193"/>
      <c r="FXU18" s="193"/>
      <c r="FXV18" s="193"/>
      <c r="FXW18" s="193"/>
      <c r="FXX18" s="193"/>
      <c r="FXY18" s="193"/>
      <c r="FXZ18" s="193"/>
      <c r="FYA18" s="193"/>
      <c r="FYB18" s="193"/>
      <c r="FYC18" s="193"/>
      <c r="FYD18" s="193"/>
      <c r="FYE18" s="193"/>
      <c r="FYF18" s="193"/>
      <c r="FYG18" s="193"/>
      <c r="FYH18" s="193"/>
      <c r="FYI18" s="193"/>
      <c r="FYJ18" s="193"/>
      <c r="FYK18" s="193"/>
      <c r="FYL18" s="193"/>
      <c r="FYM18" s="193"/>
      <c r="FYN18" s="193"/>
      <c r="FYO18" s="193"/>
      <c r="FYP18" s="193"/>
      <c r="FYQ18" s="193"/>
      <c r="FYR18" s="193"/>
      <c r="FYS18" s="193"/>
      <c r="FYT18" s="193"/>
      <c r="FYU18" s="193"/>
      <c r="FYV18" s="193"/>
      <c r="FYW18" s="193"/>
      <c r="FYX18" s="193"/>
      <c r="FYY18" s="193"/>
      <c r="FYZ18" s="193"/>
      <c r="FZA18" s="193"/>
      <c r="FZB18" s="193"/>
      <c r="FZC18" s="193"/>
      <c r="FZD18" s="193"/>
      <c r="FZE18" s="193"/>
      <c r="FZF18" s="193"/>
      <c r="FZG18" s="193"/>
      <c r="FZH18" s="193"/>
      <c r="FZI18" s="193"/>
      <c r="FZJ18" s="193"/>
      <c r="FZK18" s="193"/>
      <c r="FZL18" s="193"/>
      <c r="FZM18" s="193"/>
      <c r="FZN18" s="193"/>
      <c r="FZO18" s="193"/>
      <c r="FZP18" s="193"/>
      <c r="FZQ18" s="193"/>
      <c r="FZR18" s="193"/>
      <c r="FZS18" s="193"/>
      <c r="FZT18" s="193"/>
      <c r="FZU18" s="193"/>
      <c r="FZV18" s="193"/>
      <c r="FZW18" s="193"/>
      <c r="FZX18" s="193"/>
      <c r="FZY18" s="193"/>
      <c r="FZZ18" s="193"/>
      <c r="GAA18" s="193"/>
      <c r="GAB18" s="193"/>
      <c r="GAC18" s="193"/>
      <c r="GAD18" s="193"/>
      <c r="GAE18" s="193"/>
      <c r="GAF18" s="193"/>
      <c r="GAG18" s="193"/>
      <c r="GAH18" s="193"/>
      <c r="GAI18" s="193"/>
      <c r="GAJ18" s="193"/>
      <c r="GAK18" s="193"/>
      <c r="GAL18" s="193"/>
      <c r="GAM18" s="193"/>
      <c r="GAN18" s="193"/>
      <c r="GAO18" s="193"/>
      <c r="GAP18" s="193"/>
      <c r="GAQ18" s="193"/>
      <c r="GAR18" s="193"/>
      <c r="GAS18" s="193"/>
      <c r="GAT18" s="193"/>
      <c r="GAU18" s="193"/>
      <c r="GAV18" s="193"/>
      <c r="GAW18" s="193"/>
      <c r="GAX18" s="193"/>
      <c r="GAY18" s="193"/>
      <c r="GAZ18" s="193"/>
      <c r="GBA18" s="193"/>
      <c r="GBB18" s="193"/>
      <c r="GBC18" s="193"/>
      <c r="GBD18" s="193"/>
      <c r="GBE18" s="193"/>
      <c r="GBF18" s="193"/>
      <c r="GBG18" s="193"/>
      <c r="GBH18" s="193"/>
      <c r="GBI18" s="193"/>
      <c r="GBJ18" s="193"/>
      <c r="GBK18" s="193"/>
      <c r="GBL18" s="193"/>
      <c r="GBM18" s="193"/>
      <c r="GBN18" s="193"/>
      <c r="GBO18" s="193"/>
      <c r="GBP18" s="193"/>
      <c r="GBQ18" s="193"/>
      <c r="GBR18" s="193"/>
      <c r="GBS18" s="193"/>
      <c r="GBT18" s="193"/>
      <c r="GBU18" s="193"/>
      <c r="GBV18" s="193"/>
      <c r="GBW18" s="193"/>
      <c r="GBX18" s="193"/>
      <c r="GBY18" s="193"/>
      <c r="GBZ18" s="193"/>
      <c r="GCA18" s="193"/>
      <c r="GCB18" s="193"/>
      <c r="GCC18" s="193"/>
      <c r="GCD18" s="193"/>
      <c r="GCE18" s="193"/>
      <c r="GCF18" s="193"/>
      <c r="GCG18" s="193"/>
      <c r="GCH18" s="193"/>
      <c r="GCI18" s="193"/>
      <c r="GCJ18" s="193"/>
      <c r="GCK18" s="193"/>
      <c r="GCL18" s="193"/>
      <c r="GCM18" s="193"/>
      <c r="GCN18" s="193"/>
      <c r="GCO18" s="193"/>
      <c r="GCP18" s="193"/>
      <c r="GCQ18" s="193"/>
      <c r="GCR18" s="193"/>
      <c r="GCS18" s="193"/>
      <c r="GCT18" s="193"/>
      <c r="GCU18" s="193"/>
      <c r="GCV18" s="193"/>
      <c r="GCW18" s="193"/>
      <c r="GCX18" s="193"/>
      <c r="GCY18" s="193"/>
      <c r="GCZ18" s="193"/>
      <c r="GDA18" s="193"/>
      <c r="GDB18" s="193"/>
      <c r="GDC18" s="193"/>
      <c r="GDD18" s="193"/>
      <c r="GDE18" s="193"/>
      <c r="GDF18" s="193"/>
      <c r="GDG18" s="193"/>
      <c r="GDH18" s="193"/>
      <c r="GDI18" s="193"/>
      <c r="GDJ18" s="193"/>
      <c r="GDK18" s="193"/>
      <c r="GDL18" s="193"/>
      <c r="GDM18" s="193"/>
      <c r="GDN18" s="193"/>
      <c r="GDO18" s="193"/>
      <c r="GDP18" s="193"/>
      <c r="GDQ18" s="193"/>
      <c r="GDR18" s="193"/>
      <c r="GDS18" s="193"/>
      <c r="GDT18" s="193"/>
      <c r="GDU18" s="193"/>
      <c r="GDV18" s="193"/>
      <c r="GDW18" s="193"/>
      <c r="GDX18" s="193"/>
      <c r="GDY18" s="193"/>
      <c r="GDZ18" s="193"/>
      <c r="GEA18" s="193"/>
      <c r="GEB18" s="193"/>
      <c r="GEC18" s="193"/>
      <c r="GED18" s="193"/>
      <c r="GEE18" s="193"/>
      <c r="GEF18" s="193"/>
      <c r="GEG18" s="193"/>
      <c r="GEH18" s="193"/>
      <c r="GEI18" s="193"/>
      <c r="GEJ18" s="193"/>
      <c r="GEK18" s="193"/>
      <c r="GEL18" s="193"/>
      <c r="GEM18" s="193"/>
      <c r="GEN18" s="193"/>
      <c r="GEO18" s="193"/>
      <c r="GEP18" s="193"/>
      <c r="GEQ18" s="193"/>
      <c r="GER18" s="193"/>
      <c r="GES18" s="193"/>
      <c r="GET18" s="193"/>
      <c r="GEU18" s="193"/>
      <c r="GEV18" s="193"/>
      <c r="GEW18" s="193"/>
      <c r="GEX18" s="193"/>
      <c r="GEY18" s="193"/>
      <c r="GEZ18" s="193"/>
      <c r="GFA18" s="193"/>
      <c r="GFB18" s="193"/>
      <c r="GFC18" s="193"/>
      <c r="GFD18" s="193"/>
      <c r="GFE18" s="193"/>
      <c r="GFF18" s="193"/>
      <c r="GFG18" s="193"/>
      <c r="GFH18" s="193"/>
      <c r="GFI18" s="193"/>
      <c r="GFJ18" s="193"/>
      <c r="GFK18" s="193"/>
      <c r="GFL18" s="193"/>
      <c r="GFM18" s="193"/>
      <c r="GFN18" s="193"/>
      <c r="GFO18" s="193"/>
      <c r="GFP18" s="193"/>
      <c r="GFQ18" s="193"/>
      <c r="GFR18" s="193"/>
      <c r="GFS18" s="193"/>
      <c r="GFT18" s="193"/>
      <c r="GFU18" s="193"/>
      <c r="GFV18" s="193"/>
      <c r="GFW18" s="193"/>
      <c r="GFX18" s="193"/>
      <c r="GFY18" s="193"/>
      <c r="GFZ18" s="193"/>
      <c r="GGA18" s="193"/>
      <c r="GGB18" s="193"/>
      <c r="GGC18" s="193"/>
      <c r="GGD18" s="193"/>
      <c r="GGE18" s="193"/>
      <c r="GGF18" s="193"/>
      <c r="GGG18" s="193"/>
      <c r="GGH18" s="193"/>
      <c r="GGI18" s="193"/>
      <c r="GGJ18" s="193"/>
      <c r="GGK18" s="193"/>
      <c r="GGL18" s="193"/>
      <c r="GGM18" s="193"/>
      <c r="GGN18" s="193"/>
      <c r="GGO18" s="193"/>
      <c r="GGP18" s="193"/>
      <c r="GGQ18" s="193"/>
      <c r="GGR18" s="193"/>
      <c r="GGS18" s="193"/>
      <c r="GGT18" s="193"/>
      <c r="GGU18" s="193"/>
      <c r="GGV18" s="193"/>
      <c r="GGW18" s="193"/>
      <c r="GGX18" s="193"/>
      <c r="GGY18" s="193"/>
      <c r="GGZ18" s="193"/>
      <c r="GHA18" s="193"/>
      <c r="GHB18" s="193"/>
      <c r="GHC18" s="193"/>
      <c r="GHD18" s="193"/>
      <c r="GHE18" s="193"/>
      <c r="GHF18" s="193"/>
      <c r="GHG18" s="193"/>
      <c r="GHH18" s="193"/>
      <c r="GHI18" s="193"/>
      <c r="GHJ18" s="193"/>
      <c r="GHK18" s="193"/>
      <c r="GHL18" s="193"/>
      <c r="GHM18" s="193"/>
      <c r="GHN18" s="193"/>
      <c r="GHO18" s="193"/>
      <c r="GHP18" s="193"/>
      <c r="GHQ18" s="193"/>
      <c r="GHR18" s="193"/>
      <c r="GHS18" s="193"/>
      <c r="GHT18" s="193"/>
      <c r="GHU18" s="193"/>
      <c r="GHV18" s="193"/>
      <c r="GHW18" s="193"/>
      <c r="GHX18" s="193"/>
      <c r="GHY18" s="193"/>
      <c r="GHZ18" s="193"/>
      <c r="GIA18" s="193"/>
      <c r="GIB18" s="193"/>
      <c r="GIC18" s="193"/>
      <c r="GID18" s="193"/>
      <c r="GIE18" s="193"/>
      <c r="GIF18" s="193"/>
      <c r="GIG18" s="193"/>
      <c r="GIH18" s="193"/>
      <c r="GII18" s="193"/>
      <c r="GIJ18" s="193"/>
      <c r="GIK18" s="193"/>
      <c r="GIL18" s="193"/>
      <c r="GIM18" s="193"/>
      <c r="GIN18" s="193"/>
      <c r="GIO18" s="193"/>
      <c r="GIP18" s="193"/>
      <c r="GIQ18" s="193"/>
      <c r="GIR18" s="193"/>
      <c r="GIS18" s="193"/>
      <c r="GIT18" s="193"/>
      <c r="GIU18" s="193"/>
      <c r="GIV18" s="193"/>
      <c r="GIW18" s="193"/>
      <c r="GIX18" s="193"/>
      <c r="GIY18" s="193"/>
      <c r="GIZ18" s="193"/>
      <c r="GJA18" s="193"/>
      <c r="GJB18" s="193"/>
      <c r="GJC18" s="193"/>
      <c r="GJD18" s="193"/>
      <c r="GJE18" s="193"/>
      <c r="GJF18" s="193"/>
      <c r="GJG18" s="193"/>
      <c r="GJH18" s="193"/>
      <c r="GJI18" s="193"/>
      <c r="GJJ18" s="193"/>
      <c r="GJK18" s="193"/>
      <c r="GJL18" s="193"/>
      <c r="GJM18" s="193"/>
      <c r="GJN18" s="193"/>
      <c r="GJO18" s="193"/>
      <c r="GJP18" s="193"/>
      <c r="GJQ18" s="193"/>
      <c r="GJR18" s="193"/>
      <c r="GJS18" s="193"/>
      <c r="GJT18" s="193"/>
      <c r="GJU18" s="193"/>
      <c r="GJV18" s="193"/>
      <c r="GJW18" s="193"/>
      <c r="GJX18" s="193"/>
      <c r="GJY18" s="193"/>
      <c r="GJZ18" s="193"/>
      <c r="GKA18" s="193"/>
      <c r="GKB18" s="193"/>
      <c r="GKC18" s="193"/>
      <c r="GKD18" s="193"/>
      <c r="GKE18" s="193"/>
      <c r="GKF18" s="193"/>
      <c r="GKG18" s="193"/>
      <c r="GKH18" s="193"/>
      <c r="GKI18" s="193"/>
      <c r="GKJ18" s="193"/>
      <c r="GKK18" s="193"/>
      <c r="GKL18" s="193"/>
      <c r="GKM18" s="193"/>
      <c r="GKN18" s="193"/>
      <c r="GKO18" s="193"/>
      <c r="GKP18" s="193"/>
      <c r="GKQ18" s="193"/>
      <c r="GKR18" s="193"/>
      <c r="GKS18" s="193"/>
      <c r="GKT18" s="193"/>
      <c r="GKU18" s="193"/>
      <c r="GKV18" s="193"/>
      <c r="GKW18" s="193"/>
      <c r="GKX18" s="193"/>
      <c r="GKY18" s="193"/>
      <c r="GKZ18" s="193"/>
      <c r="GLA18" s="193"/>
      <c r="GLB18" s="193"/>
      <c r="GLC18" s="193"/>
      <c r="GLD18" s="193"/>
      <c r="GLE18" s="193"/>
      <c r="GLF18" s="193"/>
      <c r="GLG18" s="193"/>
      <c r="GLH18" s="193"/>
      <c r="GLI18" s="193"/>
      <c r="GLJ18" s="193"/>
      <c r="GLK18" s="193"/>
      <c r="GLL18" s="193"/>
      <c r="GLM18" s="193"/>
      <c r="GLN18" s="193"/>
      <c r="GLO18" s="193"/>
      <c r="GLP18" s="193"/>
      <c r="GLQ18" s="193"/>
      <c r="GLR18" s="193"/>
      <c r="GLS18" s="193"/>
      <c r="GLT18" s="193"/>
      <c r="GLU18" s="193"/>
      <c r="GLV18" s="193"/>
      <c r="GLW18" s="193"/>
      <c r="GLX18" s="193"/>
      <c r="GLY18" s="193"/>
      <c r="GLZ18" s="193"/>
      <c r="GMA18" s="193"/>
      <c r="GMB18" s="193"/>
      <c r="GMC18" s="193"/>
      <c r="GMD18" s="193"/>
      <c r="GME18" s="193"/>
      <c r="GMF18" s="193"/>
      <c r="GMG18" s="193"/>
      <c r="GMH18" s="193"/>
      <c r="GMI18" s="193"/>
      <c r="GMJ18" s="193"/>
      <c r="GMK18" s="193"/>
      <c r="GML18" s="193"/>
      <c r="GMM18" s="193"/>
      <c r="GMN18" s="193"/>
      <c r="GMO18" s="193"/>
      <c r="GMP18" s="193"/>
      <c r="GMQ18" s="193"/>
      <c r="GMR18" s="193"/>
      <c r="GMS18" s="193"/>
      <c r="GMT18" s="193"/>
      <c r="GMU18" s="193"/>
      <c r="GMV18" s="193"/>
      <c r="GMW18" s="193"/>
      <c r="GMX18" s="193"/>
      <c r="GMY18" s="193"/>
      <c r="GMZ18" s="193"/>
      <c r="GNA18" s="193"/>
      <c r="GNB18" s="193"/>
      <c r="GNC18" s="193"/>
      <c r="GND18" s="193"/>
      <c r="GNE18" s="193"/>
      <c r="GNF18" s="193"/>
      <c r="GNG18" s="193"/>
      <c r="GNH18" s="193"/>
      <c r="GNI18" s="193"/>
      <c r="GNJ18" s="193"/>
      <c r="GNK18" s="193"/>
      <c r="GNL18" s="193"/>
      <c r="GNM18" s="193"/>
      <c r="GNN18" s="193"/>
      <c r="GNO18" s="193"/>
      <c r="GNP18" s="193"/>
      <c r="GNQ18" s="193"/>
      <c r="GNR18" s="193"/>
      <c r="GNS18" s="193"/>
      <c r="GNT18" s="193"/>
      <c r="GNU18" s="193"/>
      <c r="GNV18" s="193"/>
      <c r="GNW18" s="193"/>
      <c r="GNX18" s="193"/>
      <c r="GNY18" s="193"/>
      <c r="GNZ18" s="193"/>
      <c r="GOA18" s="193"/>
      <c r="GOB18" s="193"/>
      <c r="GOC18" s="193"/>
      <c r="GOD18" s="193"/>
      <c r="GOE18" s="193"/>
      <c r="GOF18" s="193"/>
      <c r="GOG18" s="193"/>
      <c r="GOH18" s="193"/>
      <c r="GOI18" s="193"/>
      <c r="GOJ18" s="193"/>
      <c r="GOK18" s="193"/>
      <c r="GOL18" s="193"/>
      <c r="GOM18" s="193"/>
      <c r="GON18" s="193"/>
      <c r="GOO18" s="193"/>
      <c r="GOP18" s="193"/>
      <c r="GOQ18" s="193"/>
      <c r="GOR18" s="193"/>
      <c r="GOS18" s="193"/>
      <c r="GOT18" s="193"/>
      <c r="GOU18" s="193"/>
      <c r="GOV18" s="193"/>
      <c r="GOW18" s="193"/>
      <c r="GOX18" s="193"/>
      <c r="GOY18" s="193"/>
      <c r="GOZ18" s="193"/>
      <c r="GPA18" s="193"/>
      <c r="GPB18" s="193"/>
      <c r="GPC18" s="193"/>
      <c r="GPD18" s="193"/>
      <c r="GPE18" s="193"/>
      <c r="GPF18" s="193"/>
      <c r="GPG18" s="193"/>
      <c r="GPH18" s="193"/>
      <c r="GPI18" s="193"/>
      <c r="GPJ18" s="193"/>
      <c r="GPK18" s="193"/>
      <c r="GPL18" s="193"/>
      <c r="GPM18" s="193"/>
      <c r="GPN18" s="193"/>
      <c r="GPO18" s="193"/>
      <c r="GPP18" s="193"/>
      <c r="GPQ18" s="193"/>
      <c r="GPR18" s="193"/>
      <c r="GPS18" s="193"/>
      <c r="GPT18" s="193"/>
      <c r="GPU18" s="193"/>
      <c r="GPV18" s="193"/>
      <c r="GPW18" s="193"/>
      <c r="GPX18" s="193"/>
      <c r="GPY18" s="193"/>
      <c r="GPZ18" s="193"/>
      <c r="GQA18" s="193"/>
      <c r="GQB18" s="193"/>
      <c r="GQC18" s="193"/>
      <c r="GQD18" s="193"/>
      <c r="GQE18" s="193"/>
      <c r="GQF18" s="193"/>
      <c r="GQG18" s="193"/>
      <c r="GQH18" s="193"/>
      <c r="GQI18" s="193"/>
      <c r="GQJ18" s="193"/>
      <c r="GQK18" s="193"/>
      <c r="GQL18" s="193"/>
      <c r="GQM18" s="193"/>
      <c r="GQN18" s="193"/>
      <c r="GQO18" s="193"/>
      <c r="GQP18" s="193"/>
      <c r="GQQ18" s="193"/>
      <c r="GQR18" s="193"/>
      <c r="GQS18" s="193"/>
      <c r="GQT18" s="193"/>
      <c r="GQU18" s="193"/>
      <c r="GQV18" s="193"/>
      <c r="GQW18" s="193"/>
      <c r="GQX18" s="193"/>
      <c r="GQY18" s="193"/>
      <c r="GQZ18" s="193"/>
      <c r="GRA18" s="193"/>
      <c r="GRB18" s="193"/>
      <c r="GRC18" s="193"/>
      <c r="GRD18" s="193"/>
      <c r="GRE18" s="193"/>
      <c r="GRF18" s="193"/>
      <c r="GRG18" s="193"/>
      <c r="GRH18" s="193"/>
      <c r="GRI18" s="193"/>
      <c r="GRJ18" s="193"/>
      <c r="GRK18" s="193"/>
      <c r="GRL18" s="193"/>
      <c r="GRM18" s="193"/>
      <c r="GRN18" s="193"/>
      <c r="GRO18" s="193"/>
      <c r="GRP18" s="193"/>
      <c r="GRQ18" s="193"/>
      <c r="GRR18" s="193"/>
      <c r="GRS18" s="193"/>
      <c r="GRT18" s="193"/>
      <c r="GRU18" s="193"/>
      <c r="GRV18" s="193"/>
      <c r="GRW18" s="193"/>
      <c r="GRX18" s="193"/>
      <c r="GRY18" s="193"/>
      <c r="GRZ18" s="193"/>
      <c r="GSA18" s="193"/>
      <c r="GSB18" s="193"/>
      <c r="GSC18" s="193"/>
      <c r="GSD18" s="193"/>
      <c r="GSE18" s="193"/>
      <c r="GSF18" s="193"/>
      <c r="GSG18" s="193"/>
      <c r="GSH18" s="193"/>
      <c r="GSI18" s="193"/>
      <c r="GSJ18" s="193"/>
      <c r="GSK18" s="193"/>
      <c r="GSL18" s="193"/>
      <c r="GSM18" s="193"/>
      <c r="GSN18" s="193"/>
      <c r="GSO18" s="193"/>
      <c r="GSP18" s="193"/>
      <c r="GSQ18" s="193"/>
      <c r="GSR18" s="193"/>
      <c r="GSS18" s="193"/>
      <c r="GST18" s="193"/>
      <c r="GSU18" s="193"/>
      <c r="GSV18" s="193"/>
      <c r="GSW18" s="193"/>
      <c r="GSX18" s="193"/>
      <c r="GSY18" s="193"/>
      <c r="GSZ18" s="193"/>
      <c r="GTA18" s="193"/>
      <c r="GTB18" s="193"/>
      <c r="GTC18" s="193"/>
      <c r="GTD18" s="193"/>
      <c r="GTE18" s="193"/>
      <c r="GTF18" s="193"/>
      <c r="GTG18" s="193"/>
      <c r="GTH18" s="193"/>
      <c r="GTI18" s="193"/>
      <c r="GTJ18" s="193"/>
      <c r="GTK18" s="193"/>
      <c r="GTL18" s="193"/>
      <c r="GTM18" s="193"/>
      <c r="GTN18" s="193"/>
      <c r="GTO18" s="193"/>
      <c r="GTP18" s="193"/>
      <c r="GTQ18" s="193"/>
      <c r="GTR18" s="193"/>
      <c r="GTS18" s="193"/>
      <c r="GTT18" s="193"/>
      <c r="GTU18" s="193"/>
      <c r="GTV18" s="193"/>
      <c r="GTW18" s="193"/>
      <c r="GTX18" s="193"/>
      <c r="GTY18" s="193"/>
      <c r="GTZ18" s="193"/>
      <c r="GUA18" s="193"/>
      <c r="GUB18" s="193"/>
      <c r="GUC18" s="193"/>
      <c r="GUD18" s="193"/>
      <c r="GUE18" s="193"/>
      <c r="GUF18" s="193"/>
      <c r="GUG18" s="193"/>
      <c r="GUH18" s="193"/>
      <c r="GUI18" s="193"/>
      <c r="GUJ18" s="193"/>
      <c r="GUK18" s="193"/>
      <c r="GUL18" s="193"/>
      <c r="GUM18" s="193"/>
      <c r="GUN18" s="193"/>
      <c r="GUO18" s="193"/>
      <c r="GUP18" s="193"/>
      <c r="GUQ18" s="193"/>
      <c r="GUR18" s="193"/>
      <c r="GUS18" s="193"/>
      <c r="GUT18" s="193"/>
      <c r="GUU18" s="193"/>
      <c r="GUV18" s="193"/>
      <c r="GUW18" s="193"/>
      <c r="GUX18" s="193"/>
      <c r="GUY18" s="193"/>
      <c r="GUZ18" s="193"/>
      <c r="GVA18" s="193"/>
      <c r="GVB18" s="193"/>
      <c r="GVC18" s="193"/>
      <c r="GVD18" s="193"/>
      <c r="GVE18" s="193"/>
      <c r="GVF18" s="193"/>
      <c r="GVG18" s="193"/>
      <c r="GVH18" s="193"/>
      <c r="GVI18" s="193"/>
      <c r="GVJ18" s="193"/>
      <c r="GVK18" s="193"/>
      <c r="GVL18" s="193"/>
      <c r="GVM18" s="193"/>
      <c r="GVN18" s="193"/>
      <c r="GVO18" s="193"/>
      <c r="GVP18" s="193"/>
      <c r="GVQ18" s="193"/>
      <c r="GVR18" s="193"/>
      <c r="GVS18" s="193"/>
      <c r="GVT18" s="193"/>
      <c r="GVU18" s="193"/>
      <c r="GVV18" s="193"/>
      <c r="GVW18" s="193"/>
      <c r="GVX18" s="193"/>
      <c r="GVY18" s="193"/>
      <c r="GVZ18" s="193"/>
      <c r="GWA18" s="193"/>
      <c r="GWB18" s="193"/>
      <c r="GWC18" s="193"/>
      <c r="GWD18" s="193"/>
      <c r="GWE18" s="193"/>
      <c r="GWF18" s="193"/>
      <c r="GWG18" s="193"/>
      <c r="GWH18" s="193"/>
      <c r="GWI18" s="193"/>
      <c r="GWJ18" s="193"/>
      <c r="GWK18" s="193"/>
      <c r="GWL18" s="193"/>
      <c r="GWM18" s="193"/>
      <c r="GWN18" s="193"/>
      <c r="GWO18" s="193"/>
      <c r="GWP18" s="193"/>
      <c r="GWQ18" s="193"/>
      <c r="GWR18" s="193"/>
      <c r="GWS18" s="193"/>
      <c r="GWT18" s="193"/>
      <c r="GWU18" s="193"/>
      <c r="GWV18" s="193"/>
      <c r="GWW18" s="193"/>
      <c r="GWX18" s="193"/>
      <c r="GWY18" s="193"/>
      <c r="GWZ18" s="193"/>
      <c r="GXA18" s="193"/>
      <c r="GXB18" s="193"/>
      <c r="GXC18" s="193"/>
      <c r="GXD18" s="193"/>
      <c r="GXE18" s="193"/>
      <c r="GXF18" s="193"/>
      <c r="GXG18" s="193"/>
      <c r="GXH18" s="193"/>
      <c r="GXI18" s="193"/>
      <c r="GXJ18" s="193"/>
      <c r="GXK18" s="193"/>
      <c r="GXL18" s="193"/>
      <c r="GXM18" s="193"/>
      <c r="GXN18" s="193"/>
      <c r="GXO18" s="193"/>
      <c r="GXP18" s="193"/>
      <c r="GXQ18" s="193"/>
      <c r="GXR18" s="193"/>
      <c r="GXS18" s="193"/>
      <c r="GXT18" s="193"/>
      <c r="GXU18" s="193"/>
      <c r="GXV18" s="193"/>
      <c r="GXW18" s="193"/>
      <c r="GXX18" s="193"/>
      <c r="GXY18" s="193"/>
      <c r="GXZ18" s="193"/>
      <c r="GYA18" s="193"/>
      <c r="GYB18" s="193"/>
      <c r="GYC18" s="193"/>
      <c r="GYD18" s="193"/>
      <c r="GYE18" s="193"/>
      <c r="GYF18" s="193"/>
      <c r="GYG18" s="193"/>
      <c r="GYH18" s="193"/>
      <c r="GYI18" s="193"/>
      <c r="GYJ18" s="193"/>
      <c r="GYK18" s="193"/>
      <c r="GYL18" s="193"/>
      <c r="GYM18" s="193"/>
      <c r="GYN18" s="193"/>
      <c r="GYO18" s="193"/>
      <c r="GYP18" s="193"/>
      <c r="GYQ18" s="193"/>
      <c r="GYR18" s="193"/>
      <c r="GYS18" s="193"/>
      <c r="GYT18" s="193"/>
      <c r="GYU18" s="193"/>
      <c r="GYV18" s="193"/>
      <c r="GYW18" s="193"/>
      <c r="GYX18" s="193"/>
      <c r="GYY18" s="193"/>
      <c r="GYZ18" s="193"/>
      <c r="GZA18" s="193"/>
      <c r="GZB18" s="193"/>
      <c r="GZC18" s="193"/>
      <c r="GZD18" s="193"/>
      <c r="GZE18" s="193"/>
      <c r="GZF18" s="193"/>
      <c r="GZG18" s="193"/>
      <c r="GZH18" s="193"/>
      <c r="GZI18" s="193"/>
      <c r="GZJ18" s="193"/>
      <c r="GZK18" s="193"/>
      <c r="GZL18" s="193"/>
      <c r="GZM18" s="193"/>
      <c r="GZN18" s="193"/>
      <c r="GZO18" s="193"/>
      <c r="GZP18" s="193"/>
      <c r="GZQ18" s="193"/>
      <c r="GZR18" s="193"/>
      <c r="GZS18" s="193"/>
      <c r="GZT18" s="193"/>
      <c r="GZU18" s="193"/>
      <c r="GZV18" s="193"/>
      <c r="GZW18" s="193"/>
      <c r="GZX18" s="193"/>
      <c r="GZY18" s="193"/>
      <c r="GZZ18" s="193"/>
      <c r="HAA18" s="193"/>
      <c r="HAB18" s="193"/>
      <c r="HAC18" s="193"/>
      <c r="HAD18" s="193"/>
      <c r="HAE18" s="193"/>
      <c r="HAF18" s="193"/>
      <c r="HAG18" s="193"/>
      <c r="HAH18" s="193"/>
      <c r="HAI18" s="193"/>
      <c r="HAJ18" s="193"/>
      <c r="HAK18" s="193"/>
      <c r="HAL18" s="193"/>
      <c r="HAM18" s="193"/>
      <c r="HAN18" s="193"/>
      <c r="HAO18" s="193"/>
      <c r="HAP18" s="193"/>
      <c r="HAQ18" s="193"/>
      <c r="HAR18" s="193"/>
      <c r="HAS18" s="193"/>
      <c r="HAT18" s="193"/>
      <c r="HAU18" s="193"/>
      <c r="HAV18" s="193"/>
      <c r="HAW18" s="193"/>
      <c r="HAX18" s="193"/>
      <c r="HAY18" s="193"/>
      <c r="HAZ18" s="193"/>
      <c r="HBA18" s="193"/>
      <c r="HBB18" s="193"/>
      <c r="HBC18" s="193"/>
      <c r="HBD18" s="193"/>
      <c r="HBE18" s="193"/>
      <c r="HBF18" s="193"/>
      <c r="HBG18" s="193"/>
      <c r="HBH18" s="193"/>
      <c r="HBI18" s="193"/>
      <c r="HBJ18" s="193"/>
      <c r="HBK18" s="193"/>
      <c r="HBL18" s="193"/>
      <c r="HBM18" s="193"/>
      <c r="HBN18" s="193"/>
      <c r="HBO18" s="193"/>
      <c r="HBP18" s="193"/>
      <c r="HBQ18" s="193"/>
      <c r="HBR18" s="193"/>
      <c r="HBS18" s="193"/>
      <c r="HBT18" s="193"/>
      <c r="HBU18" s="193"/>
      <c r="HBV18" s="193"/>
      <c r="HBW18" s="193"/>
      <c r="HBX18" s="193"/>
      <c r="HBY18" s="193"/>
      <c r="HBZ18" s="193"/>
      <c r="HCA18" s="193"/>
      <c r="HCB18" s="193"/>
      <c r="HCC18" s="193"/>
      <c r="HCD18" s="193"/>
      <c r="HCE18" s="193"/>
      <c r="HCF18" s="193"/>
      <c r="HCG18" s="193"/>
      <c r="HCH18" s="193"/>
      <c r="HCI18" s="193"/>
      <c r="HCJ18" s="193"/>
      <c r="HCK18" s="193"/>
      <c r="HCL18" s="193"/>
      <c r="HCM18" s="193"/>
      <c r="HCN18" s="193"/>
      <c r="HCO18" s="193"/>
      <c r="HCP18" s="193"/>
      <c r="HCQ18" s="193"/>
      <c r="HCR18" s="193"/>
      <c r="HCS18" s="193"/>
      <c r="HCT18" s="193"/>
      <c r="HCU18" s="193"/>
      <c r="HCV18" s="193"/>
      <c r="HCW18" s="193"/>
      <c r="HCX18" s="193"/>
      <c r="HCY18" s="193"/>
      <c r="HCZ18" s="193"/>
      <c r="HDA18" s="193"/>
      <c r="HDB18" s="193"/>
      <c r="HDC18" s="193"/>
      <c r="HDD18" s="193"/>
      <c r="HDE18" s="193"/>
      <c r="HDF18" s="193"/>
      <c r="HDG18" s="193"/>
      <c r="HDH18" s="193"/>
      <c r="HDI18" s="193"/>
      <c r="HDJ18" s="193"/>
      <c r="HDK18" s="193"/>
      <c r="HDL18" s="193"/>
      <c r="HDM18" s="193"/>
      <c r="HDN18" s="193"/>
      <c r="HDO18" s="193"/>
      <c r="HDP18" s="193"/>
      <c r="HDQ18" s="193"/>
      <c r="HDR18" s="193"/>
      <c r="HDS18" s="193"/>
      <c r="HDT18" s="193"/>
      <c r="HDU18" s="193"/>
      <c r="HDV18" s="193"/>
      <c r="HDW18" s="193"/>
      <c r="HDX18" s="193"/>
      <c r="HDY18" s="193"/>
      <c r="HDZ18" s="193"/>
      <c r="HEA18" s="193"/>
      <c r="HEB18" s="193"/>
      <c r="HEC18" s="193"/>
      <c r="HED18" s="193"/>
      <c r="HEE18" s="193"/>
      <c r="HEF18" s="193"/>
      <c r="HEG18" s="193"/>
      <c r="HEH18" s="193"/>
      <c r="HEI18" s="193"/>
      <c r="HEJ18" s="193"/>
      <c r="HEK18" s="193"/>
      <c r="HEL18" s="193"/>
      <c r="HEM18" s="193"/>
      <c r="HEN18" s="193"/>
      <c r="HEO18" s="193"/>
      <c r="HEP18" s="193"/>
      <c r="HEQ18" s="193"/>
      <c r="HER18" s="193"/>
      <c r="HES18" s="193"/>
      <c r="HET18" s="193"/>
      <c r="HEU18" s="193"/>
      <c r="HEV18" s="193"/>
      <c r="HEW18" s="193"/>
      <c r="HEX18" s="193"/>
      <c r="HEY18" s="193"/>
      <c r="HEZ18" s="193"/>
      <c r="HFA18" s="193"/>
      <c r="HFB18" s="193"/>
      <c r="HFC18" s="193"/>
      <c r="HFD18" s="193"/>
      <c r="HFE18" s="193"/>
      <c r="HFF18" s="193"/>
      <c r="HFG18" s="193"/>
      <c r="HFH18" s="193"/>
      <c r="HFI18" s="193"/>
      <c r="HFJ18" s="193"/>
      <c r="HFK18" s="193"/>
      <c r="HFL18" s="193"/>
      <c r="HFM18" s="193"/>
      <c r="HFN18" s="193"/>
      <c r="HFO18" s="193"/>
      <c r="HFP18" s="193"/>
      <c r="HFQ18" s="193"/>
      <c r="HFR18" s="193"/>
      <c r="HFS18" s="193"/>
      <c r="HFT18" s="193"/>
      <c r="HFU18" s="193"/>
      <c r="HFV18" s="193"/>
      <c r="HFW18" s="193"/>
      <c r="HFX18" s="193"/>
      <c r="HFY18" s="193"/>
      <c r="HFZ18" s="193"/>
      <c r="HGA18" s="193"/>
      <c r="HGB18" s="193"/>
      <c r="HGC18" s="193"/>
      <c r="HGD18" s="193"/>
      <c r="HGE18" s="193"/>
      <c r="HGF18" s="193"/>
      <c r="HGG18" s="193"/>
      <c r="HGH18" s="193"/>
      <c r="HGI18" s="193"/>
      <c r="HGJ18" s="193"/>
      <c r="HGK18" s="193"/>
      <c r="HGL18" s="193"/>
      <c r="HGM18" s="193"/>
      <c r="HGN18" s="193"/>
      <c r="HGO18" s="193"/>
      <c r="HGP18" s="193"/>
      <c r="HGQ18" s="193"/>
      <c r="HGR18" s="193"/>
      <c r="HGS18" s="193"/>
      <c r="HGT18" s="193"/>
      <c r="HGU18" s="193"/>
      <c r="HGV18" s="193"/>
      <c r="HGW18" s="193"/>
      <c r="HGX18" s="193"/>
      <c r="HGY18" s="193"/>
      <c r="HGZ18" s="193"/>
      <c r="HHA18" s="193"/>
      <c r="HHB18" s="193"/>
      <c r="HHC18" s="193"/>
      <c r="HHD18" s="193"/>
      <c r="HHE18" s="193"/>
      <c r="HHF18" s="193"/>
      <c r="HHG18" s="193"/>
      <c r="HHH18" s="193"/>
      <c r="HHI18" s="193"/>
      <c r="HHJ18" s="193"/>
      <c r="HHK18" s="193"/>
      <c r="HHL18" s="193"/>
      <c r="HHM18" s="193"/>
      <c r="HHN18" s="193"/>
      <c r="HHO18" s="193"/>
      <c r="HHP18" s="193"/>
      <c r="HHQ18" s="193"/>
      <c r="HHR18" s="193"/>
      <c r="HHS18" s="193"/>
      <c r="HHT18" s="193"/>
      <c r="HHU18" s="193"/>
      <c r="HHV18" s="193"/>
      <c r="HHW18" s="193"/>
      <c r="HHX18" s="193"/>
      <c r="HHY18" s="193"/>
      <c r="HHZ18" s="193"/>
      <c r="HIA18" s="193"/>
      <c r="HIB18" s="193"/>
      <c r="HIC18" s="193"/>
      <c r="HID18" s="193"/>
      <c r="HIE18" s="193"/>
      <c r="HIF18" s="193"/>
      <c r="HIG18" s="193"/>
      <c r="HIH18" s="193"/>
      <c r="HII18" s="193"/>
      <c r="HIJ18" s="193"/>
      <c r="HIK18" s="193"/>
      <c r="HIL18" s="193"/>
      <c r="HIM18" s="193"/>
      <c r="HIN18" s="193"/>
      <c r="HIO18" s="193"/>
      <c r="HIP18" s="193"/>
      <c r="HIQ18" s="193"/>
      <c r="HIR18" s="193"/>
      <c r="HIS18" s="193"/>
      <c r="HIT18" s="193"/>
      <c r="HIU18" s="193"/>
      <c r="HIV18" s="193"/>
      <c r="HIW18" s="193"/>
      <c r="HIX18" s="193"/>
      <c r="HIY18" s="193"/>
      <c r="HIZ18" s="193"/>
      <c r="HJA18" s="193"/>
      <c r="HJB18" s="193"/>
      <c r="HJC18" s="193"/>
      <c r="HJD18" s="193"/>
      <c r="HJE18" s="193"/>
      <c r="HJF18" s="193"/>
      <c r="HJG18" s="193"/>
      <c r="HJH18" s="193"/>
      <c r="HJI18" s="193"/>
      <c r="HJJ18" s="193"/>
      <c r="HJK18" s="193"/>
      <c r="HJL18" s="193"/>
      <c r="HJM18" s="193"/>
      <c r="HJN18" s="193"/>
      <c r="HJO18" s="193"/>
      <c r="HJP18" s="193"/>
      <c r="HJQ18" s="193"/>
      <c r="HJR18" s="193"/>
      <c r="HJS18" s="193"/>
      <c r="HJT18" s="193"/>
      <c r="HJU18" s="193"/>
      <c r="HJV18" s="193"/>
      <c r="HJW18" s="193"/>
      <c r="HJX18" s="193"/>
      <c r="HJY18" s="193"/>
      <c r="HJZ18" s="193"/>
      <c r="HKA18" s="193"/>
      <c r="HKB18" s="193"/>
      <c r="HKC18" s="193"/>
      <c r="HKD18" s="193"/>
      <c r="HKE18" s="193"/>
      <c r="HKF18" s="193"/>
      <c r="HKG18" s="193"/>
      <c r="HKH18" s="193"/>
      <c r="HKI18" s="193"/>
      <c r="HKJ18" s="193"/>
      <c r="HKK18" s="193"/>
      <c r="HKL18" s="193"/>
      <c r="HKM18" s="193"/>
      <c r="HKN18" s="193"/>
      <c r="HKO18" s="193"/>
      <c r="HKP18" s="193"/>
      <c r="HKQ18" s="193"/>
      <c r="HKR18" s="193"/>
      <c r="HKS18" s="193"/>
      <c r="HKT18" s="193"/>
      <c r="HKU18" s="193"/>
      <c r="HKV18" s="193"/>
      <c r="HKW18" s="193"/>
      <c r="HKX18" s="193"/>
      <c r="HKY18" s="193"/>
      <c r="HKZ18" s="193"/>
      <c r="HLA18" s="193"/>
      <c r="HLB18" s="193"/>
      <c r="HLC18" s="193"/>
      <c r="HLD18" s="193"/>
      <c r="HLE18" s="193"/>
      <c r="HLF18" s="193"/>
      <c r="HLG18" s="193"/>
      <c r="HLH18" s="193"/>
      <c r="HLI18" s="193"/>
      <c r="HLJ18" s="193"/>
      <c r="HLK18" s="193"/>
      <c r="HLL18" s="193"/>
      <c r="HLM18" s="193"/>
      <c r="HLN18" s="193"/>
      <c r="HLO18" s="193"/>
      <c r="HLP18" s="193"/>
      <c r="HLQ18" s="193"/>
      <c r="HLR18" s="193"/>
      <c r="HLS18" s="193"/>
      <c r="HLT18" s="193"/>
      <c r="HLU18" s="193"/>
      <c r="HLV18" s="193"/>
      <c r="HLW18" s="193"/>
      <c r="HLX18" s="193"/>
      <c r="HLY18" s="193"/>
      <c r="HLZ18" s="193"/>
      <c r="HMA18" s="193"/>
      <c r="HMB18" s="193"/>
      <c r="HMC18" s="193"/>
      <c r="HMD18" s="193"/>
      <c r="HME18" s="193"/>
      <c r="HMF18" s="193"/>
      <c r="HMG18" s="193"/>
      <c r="HMH18" s="193"/>
      <c r="HMI18" s="193"/>
      <c r="HMJ18" s="193"/>
      <c r="HMK18" s="193"/>
      <c r="HML18" s="193"/>
      <c r="HMM18" s="193"/>
      <c r="HMN18" s="193"/>
      <c r="HMO18" s="193"/>
      <c r="HMP18" s="193"/>
      <c r="HMQ18" s="193"/>
      <c r="HMR18" s="193"/>
      <c r="HMS18" s="193"/>
      <c r="HMT18" s="193"/>
      <c r="HMU18" s="193"/>
      <c r="HMV18" s="193"/>
      <c r="HMW18" s="193"/>
      <c r="HMX18" s="193"/>
      <c r="HMY18" s="193"/>
      <c r="HMZ18" s="193"/>
      <c r="HNA18" s="193"/>
      <c r="HNB18" s="193"/>
      <c r="HNC18" s="193"/>
      <c r="HND18" s="193"/>
      <c r="HNE18" s="193"/>
      <c r="HNF18" s="193"/>
      <c r="HNG18" s="193"/>
      <c r="HNH18" s="193"/>
      <c r="HNI18" s="193"/>
      <c r="HNJ18" s="193"/>
      <c r="HNK18" s="193"/>
      <c r="HNL18" s="193"/>
      <c r="HNM18" s="193"/>
      <c r="HNN18" s="193"/>
      <c r="HNO18" s="193"/>
      <c r="HNP18" s="193"/>
      <c r="HNQ18" s="193"/>
      <c r="HNR18" s="193"/>
      <c r="HNS18" s="193"/>
      <c r="HNT18" s="193"/>
      <c r="HNU18" s="193"/>
      <c r="HNV18" s="193"/>
      <c r="HNW18" s="193"/>
      <c r="HNX18" s="193"/>
      <c r="HNY18" s="193"/>
      <c r="HNZ18" s="193"/>
      <c r="HOA18" s="193"/>
      <c r="HOB18" s="193"/>
      <c r="HOC18" s="193"/>
      <c r="HOD18" s="193"/>
      <c r="HOE18" s="193"/>
      <c r="HOF18" s="193"/>
      <c r="HOG18" s="193"/>
      <c r="HOH18" s="193"/>
      <c r="HOI18" s="193"/>
      <c r="HOJ18" s="193"/>
      <c r="HOK18" s="193"/>
      <c r="HOL18" s="193"/>
      <c r="HOM18" s="193"/>
      <c r="HON18" s="193"/>
      <c r="HOO18" s="193"/>
      <c r="HOP18" s="193"/>
      <c r="HOQ18" s="193"/>
      <c r="HOR18" s="193"/>
      <c r="HOS18" s="193"/>
      <c r="HOT18" s="193"/>
      <c r="HOU18" s="193"/>
      <c r="HOV18" s="193"/>
      <c r="HOW18" s="193"/>
      <c r="HOX18" s="193"/>
      <c r="HOY18" s="193"/>
      <c r="HOZ18" s="193"/>
      <c r="HPA18" s="193"/>
      <c r="HPB18" s="193"/>
      <c r="HPC18" s="193"/>
      <c r="HPD18" s="193"/>
      <c r="HPE18" s="193"/>
      <c r="HPF18" s="193"/>
      <c r="HPG18" s="193"/>
      <c r="HPH18" s="193"/>
      <c r="HPI18" s="193"/>
      <c r="HPJ18" s="193"/>
      <c r="HPK18" s="193"/>
      <c r="HPL18" s="193"/>
      <c r="HPM18" s="193"/>
      <c r="HPN18" s="193"/>
      <c r="HPO18" s="193"/>
      <c r="HPP18" s="193"/>
      <c r="HPQ18" s="193"/>
      <c r="HPR18" s="193"/>
      <c r="HPS18" s="193"/>
      <c r="HPT18" s="193"/>
      <c r="HPU18" s="193"/>
      <c r="HPV18" s="193"/>
      <c r="HPW18" s="193"/>
      <c r="HPX18" s="193"/>
      <c r="HPY18" s="193"/>
      <c r="HPZ18" s="193"/>
      <c r="HQA18" s="193"/>
      <c r="HQB18" s="193"/>
      <c r="HQC18" s="193"/>
      <c r="HQD18" s="193"/>
      <c r="HQE18" s="193"/>
      <c r="HQF18" s="193"/>
      <c r="HQG18" s="193"/>
      <c r="HQH18" s="193"/>
      <c r="HQI18" s="193"/>
      <c r="HQJ18" s="193"/>
      <c r="HQK18" s="193"/>
      <c r="HQL18" s="193"/>
      <c r="HQM18" s="193"/>
      <c r="HQN18" s="193"/>
      <c r="HQO18" s="193"/>
      <c r="HQP18" s="193"/>
      <c r="HQQ18" s="193"/>
      <c r="HQR18" s="193"/>
      <c r="HQS18" s="193"/>
      <c r="HQT18" s="193"/>
      <c r="HQU18" s="193"/>
      <c r="HQV18" s="193"/>
      <c r="HQW18" s="193"/>
      <c r="HQX18" s="193"/>
      <c r="HQY18" s="193"/>
      <c r="HQZ18" s="193"/>
      <c r="HRA18" s="193"/>
      <c r="HRB18" s="193"/>
      <c r="HRC18" s="193"/>
      <c r="HRD18" s="193"/>
      <c r="HRE18" s="193"/>
      <c r="HRF18" s="193"/>
      <c r="HRG18" s="193"/>
      <c r="HRH18" s="193"/>
      <c r="HRI18" s="193"/>
      <c r="HRJ18" s="193"/>
      <c r="HRK18" s="193"/>
      <c r="HRL18" s="193"/>
      <c r="HRM18" s="193"/>
      <c r="HRN18" s="193"/>
      <c r="HRO18" s="193"/>
      <c r="HRP18" s="193"/>
      <c r="HRQ18" s="193"/>
      <c r="HRR18" s="193"/>
      <c r="HRS18" s="193"/>
      <c r="HRT18" s="193"/>
      <c r="HRU18" s="193"/>
      <c r="HRV18" s="193"/>
      <c r="HRW18" s="193"/>
      <c r="HRX18" s="193"/>
      <c r="HRY18" s="193"/>
      <c r="HRZ18" s="193"/>
      <c r="HSA18" s="193"/>
      <c r="HSB18" s="193"/>
      <c r="HSC18" s="193"/>
      <c r="HSD18" s="193"/>
      <c r="HSE18" s="193"/>
      <c r="HSF18" s="193"/>
      <c r="HSG18" s="193"/>
      <c r="HSH18" s="193"/>
      <c r="HSI18" s="193"/>
      <c r="HSJ18" s="193"/>
      <c r="HSK18" s="193"/>
      <c r="HSL18" s="193"/>
      <c r="HSM18" s="193"/>
      <c r="HSN18" s="193"/>
      <c r="HSO18" s="193"/>
      <c r="HSP18" s="193"/>
      <c r="HSQ18" s="193"/>
      <c r="HSR18" s="193"/>
      <c r="HSS18" s="193"/>
      <c r="HST18" s="193"/>
      <c r="HSU18" s="193"/>
      <c r="HSV18" s="193"/>
      <c r="HSW18" s="193"/>
      <c r="HSX18" s="193"/>
      <c r="HSY18" s="193"/>
      <c r="HSZ18" s="193"/>
      <c r="HTA18" s="193"/>
      <c r="HTB18" s="193"/>
      <c r="HTC18" s="193"/>
      <c r="HTD18" s="193"/>
      <c r="HTE18" s="193"/>
      <c r="HTF18" s="193"/>
      <c r="HTG18" s="193"/>
      <c r="HTH18" s="193"/>
      <c r="HTI18" s="193"/>
      <c r="HTJ18" s="193"/>
      <c r="HTK18" s="193"/>
      <c r="HTL18" s="193"/>
      <c r="HTM18" s="193"/>
      <c r="HTN18" s="193"/>
      <c r="HTO18" s="193"/>
      <c r="HTP18" s="193"/>
      <c r="HTQ18" s="193"/>
      <c r="HTR18" s="193"/>
      <c r="HTS18" s="193"/>
      <c r="HTT18" s="193"/>
      <c r="HTU18" s="193"/>
      <c r="HTV18" s="193"/>
      <c r="HTW18" s="193"/>
      <c r="HTX18" s="193"/>
      <c r="HTY18" s="193"/>
      <c r="HTZ18" s="193"/>
      <c r="HUA18" s="193"/>
      <c r="HUB18" s="193"/>
      <c r="HUC18" s="193"/>
      <c r="HUD18" s="193"/>
      <c r="HUE18" s="193"/>
      <c r="HUF18" s="193"/>
      <c r="HUG18" s="193"/>
      <c r="HUH18" s="193"/>
      <c r="HUI18" s="193"/>
      <c r="HUJ18" s="193"/>
      <c r="HUK18" s="193"/>
      <c r="HUL18" s="193"/>
      <c r="HUM18" s="193"/>
      <c r="HUN18" s="193"/>
      <c r="HUO18" s="193"/>
      <c r="HUP18" s="193"/>
      <c r="HUQ18" s="193"/>
      <c r="HUR18" s="193"/>
      <c r="HUS18" s="193"/>
      <c r="HUT18" s="193"/>
      <c r="HUU18" s="193"/>
      <c r="HUV18" s="193"/>
      <c r="HUW18" s="193"/>
      <c r="HUX18" s="193"/>
      <c r="HUY18" s="193"/>
      <c r="HUZ18" s="193"/>
      <c r="HVA18" s="193"/>
      <c r="HVB18" s="193"/>
      <c r="HVC18" s="193"/>
      <c r="HVD18" s="193"/>
      <c r="HVE18" s="193"/>
      <c r="HVF18" s="193"/>
      <c r="HVG18" s="193"/>
      <c r="HVH18" s="193"/>
      <c r="HVI18" s="193"/>
      <c r="HVJ18" s="193"/>
      <c r="HVK18" s="193"/>
      <c r="HVL18" s="193"/>
      <c r="HVM18" s="193"/>
      <c r="HVN18" s="193"/>
      <c r="HVO18" s="193"/>
      <c r="HVP18" s="193"/>
      <c r="HVQ18" s="193"/>
      <c r="HVR18" s="193"/>
      <c r="HVS18" s="193"/>
      <c r="HVT18" s="193"/>
      <c r="HVU18" s="193"/>
      <c r="HVV18" s="193"/>
      <c r="HVW18" s="193"/>
      <c r="HVX18" s="193"/>
      <c r="HVY18" s="193"/>
      <c r="HVZ18" s="193"/>
      <c r="HWA18" s="193"/>
      <c r="HWB18" s="193"/>
      <c r="HWC18" s="193"/>
      <c r="HWD18" s="193"/>
      <c r="HWE18" s="193"/>
      <c r="HWF18" s="193"/>
      <c r="HWG18" s="193"/>
      <c r="HWH18" s="193"/>
      <c r="HWI18" s="193"/>
      <c r="HWJ18" s="193"/>
      <c r="HWK18" s="193"/>
      <c r="HWL18" s="193"/>
      <c r="HWM18" s="193"/>
      <c r="HWN18" s="193"/>
      <c r="HWO18" s="193"/>
      <c r="HWP18" s="193"/>
      <c r="HWQ18" s="193"/>
      <c r="HWR18" s="193"/>
      <c r="HWS18" s="193"/>
      <c r="HWT18" s="193"/>
      <c r="HWU18" s="193"/>
      <c r="HWV18" s="193"/>
      <c r="HWW18" s="193"/>
      <c r="HWX18" s="193"/>
      <c r="HWY18" s="193"/>
      <c r="HWZ18" s="193"/>
      <c r="HXA18" s="193"/>
      <c r="HXB18" s="193"/>
      <c r="HXC18" s="193"/>
      <c r="HXD18" s="193"/>
      <c r="HXE18" s="193"/>
      <c r="HXF18" s="193"/>
      <c r="HXG18" s="193"/>
      <c r="HXH18" s="193"/>
      <c r="HXI18" s="193"/>
      <c r="HXJ18" s="193"/>
      <c r="HXK18" s="193"/>
      <c r="HXL18" s="193"/>
      <c r="HXM18" s="193"/>
      <c r="HXN18" s="193"/>
      <c r="HXO18" s="193"/>
      <c r="HXP18" s="193"/>
      <c r="HXQ18" s="193"/>
      <c r="HXR18" s="193"/>
      <c r="HXS18" s="193"/>
      <c r="HXT18" s="193"/>
      <c r="HXU18" s="193"/>
      <c r="HXV18" s="193"/>
      <c r="HXW18" s="193"/>
      <c r="HXX18" s="193"/>
      <c r="HXY18" s="193"/>
      <c r="HXZ18" s="193"/>
      <c r="HYA18" s="193"/>
      <c r="HYB18" s="193"/>
      <c r="HYC18" s="193"/>
      <c r="HYD18" s="193"/>
      <c r="HYE18" s="193"/>
      <c r="HYF18" s="193"/>
      <c r="HYG18" s="193"/>
      <c r="HYH18" s="193"/>
      <c r="HYI18" s="193"/>
      <c r="HYJ18" s="193"/>
      <c r="HYK18" s="193"/>
      <c r="HYL18" s="193"/>
      <c r="HYM18" s="193"/>
      <c r="HYN18" s="193"/>
      <c r="HYO18" s="193"/>
      <c r="HYP18" s="193"/>
      <c r="HYQ18" s="193"/>
      <c r="HYR18" s="193"/>
      <c r="HYS18" s="193"/>
      <c r="HYT18" s="193"/>
      <c r="HYU18" s="193"/>
      <c r="HYV18" s="193"/>
      <c r="HYW18" s="193"/>
      <c r="HYX18" s="193"/>
      <c r="HYY18" s="193"/>
      <c r="HYZ18" s="193"/>
      <c r="HZA18" s="193"/>
      <c r="HZB18" s="193"/>
      <c r="HZC18" s="193"/>
      <c r="HZD18" s="193"/>
      <c r="HZE18" s="193"/>
      <c r="HZF18" s="193"/>
      <c r="HZG18" s="193"/>
      <c r="HZH18" s="193"/>
      <c r="HZI18" s="193"/>
      <c r="HZJ18" s="193"/>
      <c r="HZK18" s="193"/>
      <c r="HZL18" s="193"/>
      <c r="HZM18" s="193"/>
      <c r="HZN18" s="193"/>
      <c r="HZO18" s="193"/>
      <c r="HZP18" s="193"/>
      <c r="HZQ18" s="193"/>
      <c r="HZR18" s="193"/>
      <c r="HZS18" s="193"/>
      <c r="HZT18" s="193"/>
      <c r="HZU18" s="193"/>
      <c r="HZV18" s="193"/>
      <c r="HZW18" s="193"/>
      <c r="HZX18" s="193"/>
      <c r="HZY18" s="193"/>
      <c r="HZZ18" s="193"/>
      <c r="IAA18" s="193"/>
      <c r="IAB18" s="193"/>
      <c r="IAC18" s="193"/>
      <c r="IAD18" s="193"/>
      <c r="IAE18" s="193"/>
      <c r="IAF18" s="193"/>
      <c r="IAG18" s="193"/>
      <c r="IAH18" s="193"/>
      <c r="IAI18" s="193"/>
      <c r="IAJ18" s="193"/>
      <c r="IAK18" s="193"/>
      <c r="IAL18" s="193"/>
      <c r="IAM18" s="193"/>
      <c r="IAN18" s="193"/>
      <c r="IAO18" s="193"/>
      <c r="IAP18" s="193"/>
      <c r="IAQ18" s="193"/>
      <c r="IAR18" s="193"/>
      <c r="IAS18" s="193"/>
      <c r="IAT18" s="193"/>
      <c r="IAU18" s="193"/>
      <c r="IAV18" s="193"/>
      <c r="IAW18" s="193"/>
      <c r="IAX18" s="193"/>
      <c r="IAY18" s="193"/>
      <c r="IAZ18" s="193"/>
      <c r="IBA18" s="193"/>
      <c r="IBB18" s="193"/>
      <c r="IBC18" s="193"/>
      <c r="IBD18" s="193"/>
      <c r="IBE18" s="193"/>
      <c r="IBF18" s="193"/>
      <c r="IBG18" s="193"/>
      <c r="IBH18" s="193"/>
      <c r="IBI18" s="193"/>
      <c r="IBJ18" s="193"/>
      <c r="IBK18" s="193"/>
      <c r="IBL18" s="193"/>
      <c r="IBM18" s="193"/>
      <c r="IBN18" s="193"/>
      <c r="IBO18" s="193"/>
      <c r="IBP18" s="193"/>
      <c r="IBQ18" s="193"/>
      <c r="IBR18" s="193"/>
      <c r="IBS18" s="193"/>
      <c r="IBT18" s="193"/>
      <c r="IBU18" s="193"/>
      <c r="IBV18" s="193"/>
      <c r="IBW18" s="193"/>
      <c r="IBX18" s="193"/>
      <c r="IBY18" s="193"/>
      <c r="IBZ18" s="193"/>
      <c r="ICA18" s="193"/>
      <c r="ICB18" s="193"/>
      <c r="ICC18" s="193"/>
      <c r="ICD18" s="193"/>
      <c r="ICE18" s="193"/>
      <c r="ICF18" s="193"/>
      <c r="ICG18" s="193"/>
      <c r="ICH18" s="193"/>
      <c r="ICI18" s="193"/>
      <c r="ICJ18" s="193"/>
      <c r="ICK18" s="193"/>
      <c r="ICL18" s="193"/>
      <c r="ICM18" s="193"/>
      <c r="ICN18" s="193"/>
      <c r="ICO18" s="193"/>
      <c r="ICP18" s="193"/>
      <c r="ICQ18" s="193"/>
      <c r="ICR18" s="193"/>
      <c r="ICS18" s="193"/>
      <c r="ICT18" s="193"/>
      <c r="ICU18" s="193"/>
      <c r="ICV18" s="193"/>
      <c r="ICW18" s="193"/>
      <c r="ICX18" s="193"/>
      <c r="ICY18" s="193"/>
      <c r="ICZ18" s="193"/>
      <c r="IDA18" s="193"/>
      <c r="IDB18" s="193"/>
      <c r="IDC18" s="193"/>
      <c r="IDD18" s="193"/>
      <c r="IDE18" s="193"/>
      <c r="IDF18" s="193"/>
      <c r="IDG18" s="193"/>
      <c r="IDH18" s="193"/>
      <c r="IDI18" s="193"/>
      <c r="IDJ18" s="193"/>
      <c r="IDK18" s="193"/>
      <c r="IDL18" s="193"/>
      <c r="IDM18" s="193"/>
      <c r="IDN18" s="193"/>
      <c r="IDO18" s="193"/>
      <c r="IDP18" s="193"/>
      <c r="IDQ18" s="193"/>
      <c r="IDR18" s="193"/>
      <c r="IDS18" s="193"/>
      <c r="IDT18" s="193"/>
      <c r="IDU18" s="193"/>
      <c r="IDV18" s="193"/>
      <c r="IDW18" s="193"/>
      <c r="IDX18" s="193"/>
      <c r="IDY18" s="193"/>
      <c r="IDZ18" s="193"/>
      <c r="IEA18" s="193"/>
      <c r="IEB18" s="193"/>
      <c r="IEC18" s="193"/>
      <c r="IED18" s="193"/>
      <c r="IEE18" s="193"/>
      <c r="IEF18" s="193"/>
      <c r="IEG18" s="193"/>
      <c r="IEH18" s="193"/>
      <c r="IEI18" s="193"/>
      <c r="IEJ18" s="193"/>
      <c r="IEK18" s="193"/>
      <c r="IEL18" s="193"/>
      <c r="IEM18" s="193"/>
      <c r="IEN18" s="193"/>
      <c r="IEO18" s="193"/>
      <c r="IEP18" s="193"/>
      <c r="IEQ18" s="193"/>
      <c r="IER18" s="193"/>
      <c r="IES18" s="193"/>
      <c r="IET18" s="193"/>
      <c r="IEU18" s="193"/>
      <c r="IEV18" s="193"/>
      <c r="IEW18" s="193"/>
      <c r="IEX18" s="193"/>
      <c r="IEY18" s="193"/>
      <c r="IEZ18" s="193"/>
      <c r="IFA18" s="193"/>
      <c r="IFB18" s="193"/>
      <c r="IFC18" s="193"/>
      <c r="IFD18" s="193"/>
      <c r="IFE18" s="193"/>
      <c r="IFF18" s="193"/>
      <c r="IFG18" s="193"/>
      <c r="IFH18" s="193"/>
      <c r="IFI18" s="193"/>
      <c r="IFJ18" s="193"/>
      <c r="IFK18" s="193"/>
      <c r="IFL18" s="193"/>
      <c r="IFM18" s="193"/>
      <c r="IFN18" s="193"/>
      <c r="IFO18" s="193"/>
      <c r="IFP18" s="193"/>
      <c r="IFQ18" s="193"/>
      <c r="IFR18" s="193"/>
      <c r="IFS18" s="193"/>
      <c r="IFT18" s="193"/>
      <c r="IFU18" s="193"/>
      <c r="IFV18" s="193"/>
      <c r="IFW18" s="193"/>
      <c r="IFX18" s="193"/>
      <c r="IFY18" s="193"/>
      <c r="IFZ18" s="193"/>
      <c r="IGA18" s="193"/>
      <c r="IGB18" s="193"/>
      <c r="IGC18" s="193"/>
      <c r="IGD18" s="193"/>
      <c r="IGE18" s="193"/>
      <c r="IGF18" s="193"/>
      <c r="IGG18" s="193"/>
      <c r="IGH18" s="193"/>
      <c r="IGI18" s="193"/>
      <c r="IGJ18" s="193"/>
      <c r="IGK18" s="193"/>
      <c r="IGL18" s="193"/>
      <c r="IGM18" s="193"/>
      <c r="IGN18" s="193"/>
      <c r="IGO18" s="193"/>
      <c r="IGP18" s="193"/>
      <c r="IGQ18" s="193"/>
      <c r="IGR18" s="193"/>
      <c r="IGS18" s="193"/>
      <c r="IGT18" s="193"/>
      <c r="IGU18" s="193"/>
      <c r="IGV18" s="193"/>
      <c r="IGW18" s="193"/>
      <c r="IGX18" s="193"/>
      <c r="IGY18" s="193"/>
      <c r="IGZ18" s="193"/>
      <c r="IHA18" s="193"/>
      <c r="IHB18" s="193"/>
      <c r="IHC18" s="193"/>
      <c r="IHD18" s="193"/>
      <c r="IHE18" s="193"/>
      <c r="IHF18" s="193"/>
      <c r="IHG18" s="193"/>
      <c r="IHH18" s="193"/>
      <c r="IHI18" s="193"/>
      <c r="IHJ18" s="193"/>
      <c r="IHK18" s="193"/>
      <c r="IHL18" s="193"/>
      <c r="IHM18" s="193"/>
      <c r="IHN18" s="193"/>
      <c r="IHO18" s="193"/>
      <c r="IHP18" s="193"/>
      <c r="IHQ18" s="193"/>
      <c r="IHR18" s="193"/>
      <c r="IHS18" s="193"/>
      <c r="IHT18" s="193"/>
      <c r="IHU18" s="193"/>
      <c r="IHV18" s="193"/>
      <c r="IHW18" s="193"/>
      <c r="IHX18" s="193"/>
      <c r="IHY18" s="193"/>
      <c r="IHZ18" s="193"/>
      <c r="IIA18" s="193"/>
      <c r="IIB18" s="193"/>
      <c r="IIC18" s="193"/>
      <c r="IID18" s="193"/>
      <c r="IIE18" s="193"/>
      <c r="IIF18" s="193"/>
      <c r="IIG18" s="193"/>
      <c r="IIH18" s="193"/>
      <c r="III18" s="193"/>
      <c r="IIJ18" s="193"/>
      <c r="IIK18" s="193"/>
      <c r="IIL18" s="193"/>
      <c r="IIM18" s="193"/>
      <c r="IIN18" s="193"/>
      <c r="IIO18" s="193"/>
      <c r="IIP18" s="193"/>
      <c r="IIQ18" s="193"/>
      <c r="IIR18" s="193"/>
      <c r="IIS18" s="193"/>
      <c r="IIT18" s="193"/>
      <c r="IIU18" s="193"/>
      <c r="IIV18" s="193"/>
      <c r="IIW18" s="193"/>
      <c r="IIX18" s="193"/>
      <c r="IIY18" s="193"/>
      <c r="IIZ18" s="193"/>
      <c r="IJA18" s="193"/>
      <c r="IJB18" s="193"/>
      <c r="IJC18" s="193"/>
      <c r="IJD18" s="193"/>
      <c r="IJE18" s="193"/>
      <c r="IJF18" s="193"/>
      <c r="IJG18" s="193"/>
      <c r="IJH18" s="193"/>
      <c r="IJI18" s="193"/>
      <c r="IJJ18" s="193"/>
      <c r="IJK18" s="193"/>
      <c r="IJL18" s="193"/>
      <c r="IJM18" s="193"/>
      <c r="IJN18" s="193"/>
      <c r="IJO18" s="193"/>
      <c r="IJP18" s="193"/>
      <c r="IJQ18" s="193"/>
      <c r="IJR18" s="193"/>
      <c r="IJS18" s="193"/>
      <c r="IJT18" s="193"/>
      <c r="IJU18" s="193"/>
      <c r="IJV18" s="193"/>
      <c r="IJW18" s="193"/>
      <c r="IJX18" s="193"/>
      <c r="IJY18" s="193"/>
      <c r="IJZ18" s="193"/>
      <c r="IKA18" s="193"/>
      <c r="IKB18" s="193"/>
      <c r="IKC18" s="193"/>
      <c r="IKD18" s="193"/>
      <c r="IKE18" s="193"/>
      <c r="IKF18" s="193"/>
      <c r="IKG18" s="193"/>
      <c r="IKH18" s="193"/>
      <c r="IKI18" s="193"/>
      <c r="IKJ18" s="193"/>
      <c r="IKK18" s="193"/>
      <c r="IKL18" s="193"/>
      <c r="IKM18" s="193"/>
      <c r="IKN18" s="193"/>
      <c r="IKO18" s="193"/>
      <c r="IKP18" s="193"/>
      <c r="IKQ18" s="193"/>
      <c r="IKR18" s="193"/>
      <c r="IKS18" s="193"/>
      <c r="IKT18" s="193"/>
      <c r="IKU18" s="193"/>
      <c r="IKV18" s="193"/>
      <c r="IKW18" s="193"/>
      <c r="IKX18" s="193"/>
      <c r="IKY18" s="193"/>
      <c r="IKZ18" s="193"/>
      <c r="ILA18" s="193"/>
      <c r="ILB18" s="193"/>
      <c r="ILC18" s="193"/>
      <c r="ILD18" s="193"/>
      <c r="ILE18" s="193"/>
      <c r="ILF18" s="193"/>
      <c r="ILG18" s="193"/>
      <c r="ILH18" s="193"/>
      <c r="ILI18" s="193"/>
      <c r="ILJ18" s="193"/>
      <c r="ILK18" s="193"/>
      <c r="ILL18" s="193"/>
      <c r="ILM18" s="193"/>
      <c r="ILN18" s="193"/>
      <c r="ILO18" s="193"/>
      <c r="ILP18" s="193"/>
      <c r="ILQ18" s="193"/>
      <c r="ILR18" s="193"/>
      <c r="ILS18" s="193"/>
      <c r="ILT18" s="193"/>
      <c r="ILU18" s="193"/>
      <c r="ILV18" s="193"/>
      <c r="ILW18" s="193"/>
      <c r="ILX18" s="193"/>
      <c r="ILY18" s="193"/>
      <c r="ILZ18" s="193"/>
      <c r="IMA18" s="193"/>
      <c r="IMB18" s="193"/>
      <c r="IMC18" s="193"/>
      <c r="IMD18" s="193"/>
      <c r="IME18" s="193"/>
      <c r="IMF18" s="193"/>
      <c r="IMG18" s="193"/>
      <c r="IMH18" s="193"/>
      <c r="IMI18" s="193"/>
      <c r="IMJ18" s="193"/>
      <c r="IMK18" s="193"/>
      <c r="IML18" s="193"/>
      <c r="IMM18" s="193"/>
      <c r="IMN18" s="193"/>
      <c r="IMO18" s="193"/>
      <c r="IMP18" s="193"/>
      <c r="IMQ18" s="193"/>
      <c r="IMR18" s="193"/>
      <c r="IMS18" s="193"/>
      <c r="IMT18" s="193"/>
      <c r="IMU18" s="193"/>
      <c r="IMV18" s="193"/>
      <c r="IMW18" s="193"/>
      <c r="IMX18" s="193"/>
      <c r="IMY18" s="193"/>
      <c r="IMZ18" s="193"/>
      <c r="INA18" s="193"/>
      <c r="INB18" s="193"/>
      <c r="INC18" s="193"/>
      <c r="IND18" s="193"/>
      <c r="INE18" s="193"/>
      <c r="INF18" s="193"/>
      <c r="ING18" s="193"/>
      <c r="INH18" s="193"/>
      <c r="INI18" s="193"/>
      <c r="INJ18" s="193"/>
      <c r="INK18" s="193"/>
      <c r="INL18" s="193"/>
      <c r="INM18" s="193"/>
      <c r="INN18" s="193"/>
      <c r="INO18" s="193"/>
      <c r="INP18" s="193"/>
      <c r="INQ18" s="193"/>
      <c r="INR18" s="193"/>
      <c r="INS18" s="193"/>
      <c r="INT18" s="193"/>
      <c r="INU18" s="193"/>
      <c r="INV18" s="193"/>
      <c r="INW18" s="193"/>
      <c r="INX18" s="193"/>
      <c r="INY18" s="193"/>
      <c r="INZ18" s="193"/>
      <c r="IOA18" s="193"/>
      <c r="IOB18" s="193"/>
      <c r="IOC18" s="193"/>
      <c r="IOD18" s="193"/>
      <c r="IOE18" s="193"/>
      <c r="IOF18" s="193"/>
      <c r="IOG18" s="193"/>
      <c r="IOH18" s="193"/>
      <c r="IOI18" s="193"/>
      <c r="IOJ18" s="193"/>
      <c r="IOK18" s="193"/>
      <c r="IOL18" s="193"/>
      <c r="IOM18" s="193"/>
      <c r="ION18" s="193"/>
      <c r="IOO18" s="193"/>
      <c r="IOP18" s="193"/>
      <c r="IOQ18" s="193"/>
      <c r="IOR18" s="193"/>
      <c r="IOS18" s="193"/>
      <c r="IOT18" s="193"/>
      <c r="IOU18" s="193"/>
      <c r="IOV18" s="193"/>
      <c r="IOW18" s="193"/>
      <c r="IOX18" s="193"/>
      <c r="IOY18" s="193"/>
      <c r="IOZ18" s="193"/>
      <c r="IPA18" s="193"/>
      <c r="IPB18" s="193"/>
      <c r="IPC18" s="193"/>
      <c r="IPD18" s="193"/>
      <c r="IPE18" s="193"/>
      <c r="IPF18" s="193"/>
      <c r="IPG18" s="193"/>
      <c r="IPH18" s="193"/>
      <c r="IPI18" s="193"/>
      <c r="IPJ18" s="193"/>
      <c r="IPK18" s="193"/>
      <c r="IPL18" s="193"/>
      <c r="IPM18" s="193"/>
      <c r="IPN18" s="193"/>
      <c r="IPO18" s="193"/>
      <c r="IPP18" s="193"/>
      <c r="IPQ18" s="193"/>
      <c r="IPR18" s="193"/>
      <c r="IPS18" s="193"/>
      <c r="IPT18" s="193"/>
      <c r="IPU18" s="193"/>
      <c r="IPV18" s="193"/>
      <c r="IPW18" s="193"/>
      <c r="IPX18" s="193"/>
      <c r="IPY18" s="193"/>
      <c r="IPZ18" s="193"/>
      <c r="IQA18" s="193"/>
      <c r="IQB18" s="193"/>
      <c r="IQC18" s="193"/>
      <c r="IQD18" s="193"/>
      <c r="IQE18" s="193"/>
      <c r="IQF18" s="193"/>
      <c r="IQG18" s="193"/>
      <c r="IQH18" s="193"/>
      <c r="IQI18" s="193"/>
      <c r="IQJ18" s="193"/>
      <c r="IQK18" s="193"/>
      <c r="IQL18" s="193"/>
      <c r="IQM18" s="193"/>
      <c r="IQN18" s="193"/>
      <c r="IQO18" s="193"/>
      <c r="IQP18" s="193"/>
      <c r="IQQ18" s="193"/>
      <c r="IQR18" s="193"/>
      <c r="IQS18" s="193"/>
      <c r="IQT18" s="193"/>
      <c r="IQU18" s="193"/>
      <c r="IQV18" s="193"/>
      <c r="IQW18" s="193"/>
      <c r="IQX18" s="193"/>
      <c r="IQY18" s="193"/>
      <c r="IQZ18" s="193"/>
      <c r="IRA18" s="193"/>
      <c r="IRB18" s="193"/>
      <c r="IRC18" s="193"/>
      <c r="IRD18" s="193"/>
      <c r="IRE18" s="193"/>
      <c r="IRF18" s="193"/>
      <c r="IRG18" s="193"/>
      <c r="IRH18" s="193"/>
      <c r="IRI18" s="193"/>
      <c r="IRJ18" s="193"/>
      <c r="IRK18" s="193"/>
      <c r="IRL18" s="193"/>
      <c r="IRM18" s="193"/>
      <c r="IRN18" s="193"/>
      <c r="IRO18" s="193"/>
      <c r="IRP18" s="193"/>
      <c r="IRQ18" s="193"/>
      <c r="IRR18" s="193"/>
      <c r="IRS18" s="193"/>
      <c r="IRT18" s="193"/>
      <c r="IRU18" s="193"/>
      <c r="IRV18" s="193"/>
      <c r="IRW18" s="193"/>
      <c r="IRX18" s="193"/>
      <c r="IRY18" s="193"/>
      <c r="IRZ18" s="193"/>
      <c r="ISA18" s="193"/>
      <c r="ISB18" s="193"/>
      <c r="ISC18" s="193"/>
      <c r="ISD18" s="193"/>
      <c r="ISE18" s="193"/>
      <c r="ISF18" s="193"/>
      <c r="ISG18" s="193"/>
      <c r="ISH18" s="193"/>
      <c r="ISI18" s="193"/>
      <c r="ISJ18" s="193"/>
      <c r="ISK18" s="193"/>
      <c r="ISL18" s="193"/>
      <c r="ISM18" s="193"/>
      <c r="ISN18" s="193"/>
      <c r="ISO18" s="193"/>
      <c r="ISP18" s="193"/>
      <c r="ISQ18" s="193"/>
      <c r="ISR18" s="193"/>
      <c r="ISS18" s="193"/>
      <c r="IST18" s="193"/>
      <c r="ISU18" s="193"/>
      <c r="ISV18" s="193"/>
      <c r="ISW18" s="193"/>
      <c r="ISX18" s="193"/>
      <c r="ISY18" s="193"/>
      <c r="ISZ18" s="193"/>
      <c r="ITA18" s="193"/>
      <c r="ITB18" s="193"/>
      <c r="ITC18" s="193"/>
      <c r="ITD18" s="193"/>
      <c r="ITE18" s="193"/>
      <c r="ITF18" s="193"/>
      <c r="ITG18" s="193"/>
      <c r="ITH18" s="193"/>
      <c r="ITI18" s="193"/>
      <c r="ITJ18" s="193"/>
      <c r="ITK18" s="193"/>
      <c r="ITL18" s="193"/>
      <c r="ITM18" s="193"/>
      <c r="ITN18" s="193"/>
      <c r="ITO18" s="193"/>
      <c r="ITP18" s="193"/>
      <c r="ITQ18" s="193"/>
      <c r="ITR18" s="193"/>
      <c r="ITS18" s="193"/>
      <c r="ITT18" s="193"/>
      <c r="ITU18" s="193"/>
      <c r="ITV18" s="193"/>
      <c r="ITW18" s="193"/>
      <c r="ITX18" s="193"/>
      <c r="ITY18" s="193"/>
      <c r="ITZ18" s="193"/>
      <c r="IUA18" s="193"/>
      <c r="IUB18" s="193"/>
      <c r="IUC18" s="193"/>
      <c r="IUD18" s="193"/>
      <c r="IUE18" s="193"/>
      <c r="IUF18" s="193"/>
      <c r="IUG18" s="193"/>
      <c r="IUH18" s="193"/>
      <c r="IUI18" s="193"/>
      <c r="IUJ18" s="193"/>
      <c r="IUK18" s="193"/>
      <c r="IUL18" s="193"/>
      <c r="IUM18" s="193"/>
      <c r="IUN18" s="193"/>
      <c r="IUO18" s="193"/>
      <c r="IUP18" s="193"/>
      <c r="IUQ18" s="193"/>
      <c r="IUR18" s="193"/>
      <c r="IUS18" s="193"/>
      <c r="IUT18" s="193"/>
      <c r="IUU18" s="193"/>
      <c r="IUV18" s="193"/>
      <c r="IUW18" s="193"/>
      <c r="IUX18" s="193"/>
      <c r="IUY18" s="193"/>
      <c r="IUZ18" s="193"/>
      <c r="IVA18" s="193"/>
      <c r="IVB18" s="193"/>
      <c r="IVC18" s="193"/>
      <c r="IVD18" s="193"/>
      <c r="IVE18" s="193"/>
      <c r="IVF18" s="193"/>
      <c r="IVG18" s="193"/>
      <c r="IVH18" s="193"/>
      <c r="IVI18" s="193"/>
      <c r="IVJ18" s="193"/>
      <c r="IVK18" s="193"/>
      <c r="IVL18" s="193"/>
      <c r="IVM18" s="193"/>
      <c r="IVN18" s="193"/>
      <c r="IVO18" s="193"/>
      <c r="IVP18" s="193"/>
      <c r="IVQ18" s="193"/>
      <c r="IVR18" s="193"/>
      <c r="IVS18" s="193"/>
      <c r="IVT18" s="193"/>
      <c r="IVU18" s="193"/>
      <c r="IVV18" s="193"/>
      <c r="IVW18" s="193"/>
      <c r="IVX18" s="193"/>
      <c r="IVY18" s="193"/>
      <c r="IVZ18" s="193"/>
      <c r="IWA18" s="193"/>
      <c r="IWB18" s="193"/>
      <c r="IWC18" s="193"/>
      <c r="IWD18" s="193"/>
      <c r="IWE18" s="193"/>
      <c r="IWF18" s="193"/>
      <c r="IWG18" s="193"/>
      <c r="IWH18" s="193"/>
      <c r="IWI18" s="193"/>
      <c r="IWJ18" s="193"/>
      <c r="IWK18" s="193"/>
      <c r="IWL18" s="193"/>
      <c r="IWM18" s="193"/>
      <c r="IWN18" s="193"/>
      <c r="IWO18" s="193"/>
      <c r="IWP18" s="193"/>
      <c r="IWQ18" s="193"/>
      <c r="IWR18" s="193"/>
      <c r="IWS18" s="193"/>
      <c r="IWT18" s="193"/>
      <c r="IWU18" s="193"/>
      <c r="IWV18" s="193"/>
      <c r="IWW18" s="193"/>
      <c r="IWX18" s="193"/>
      <c r="IWY18" s="193"/>
      <c r="IWZ18" s="193"/>
      <c r="IXA18" s="193"/>
      <c r="IXB18" s="193"/>
      <c r="IXC18" s="193"/>
      <c r="IXD18" s="193"/>
      <c r="IXE18" s="193"/>
      <c r="IXF18" s="193"/>
      <c r="IXG18" s="193"/>
      <c r="IXH18" s="193"/>
      <c r="IXI18" s="193"/>
      <c r="IXJ18" s="193"/>
      <c r="IXK18" s="193"/>
      <c r="IXL18" s="193"/>
      <c r="IXM18" s="193"/>
      <c r="IXN18" s="193"/>
      <c r="IXO18" s="193"/>
      <c r="IXP18" s="193"/>
      <c r="IXQ18" s="193"/>
      <c r="IXR18" s="193"/>
      <c r="IXS18" s="193"/>
      <c r="IXT18" s="193"/>
      <c r="IXU18" s="193"/>
      <c r="IXV18" s="193"/>
      <c r="IXW18" s="193"/>
      <c r="IXX18" s="193"/>
      <c r="IXY18" s="193"/>
      <c r="IXZ18" s="193"/>
      <c r="IYA18" s="193"/>
      <c r="IYB18" s="193"/>
      <c r="IYC18" s="193"/>
      <c r="IYD18" s="193"/>
      <c r="IYE18" s="193"/>
      <c r="IYF18" s="193"/>
      <c r="IYG18" s="193"/>
      <c r="IYH18" s="193"/>
      <c r="IYI18" s="193"/>
      <c r="IYJ18" s="193"/>
      <c r="IYK18" s="193"/>
      <c r="IYL18" s="193"/>
      <c r="IYM18" s="193"/>
      <c r="IYN18" s="193"/>
      <c r="IYO18" s="193"/>
      <c r="IYP18" s="193"/>
      <c r="IYQ18" s="193"/>
      <c r="IYR18" s="193"/>
      <c r="IYS18" s="193"/>
      <c r="IYT18" s="193"/>
      <c r="IYU18" s="193"/>
      <c r="IYV18" s="193"/>
      <c r="IYW18" s="193"/>
      <c r="IYX18" s="193"/>
      <c r="IYY18" s="193"/>
      <c r="IYZ18" s="193"/>
      <c r="IZA18" s="193"/>
      <c r="IZB18" s="193"/>
      <c r="IZC18" s="193"/>
      <c r="IZD18" s="193"/>
      <c r="IZE18" s="193"/>
      <c r="IZF18" s="193"/>
      <c r="IZG18" s="193"/>
      <c r="IZH18" s="193"/>
      <c r="IZI18" s="193"/>
      <c r="IZJ18" s="193"/>
      <c r="IZK18" s="193"/>
      <c r="IZL18" s="193"/>
      <c r="IZM18" s="193"/>
      <c r="IZN18" s="193"/>
      <c r="IZO18" s="193"/>
      <c r="IZP18" s="193"/>
      <c r="IZQ18" s="193"/>
      <c r="IZR18" s="193"/>
      <c r="IZS18" s="193"/>
      <c r="IZT18" s="193"/>
      <c r="IZU18" s="193"/>
      <c r="IZV18" s="193"/>
      <c r="IZW18" s="193"/>
      <c r="IZX18" s="193"/>
      <c r="IZY18" s="193"/>
      <c r="IZZ18" s="193"/>
      <c r="JAA18" s="193"/>
      <c r="JAB18" s="193"/>
      <c r="JAC18" s="193"/>
      <c r="JAD18" s="193"/>
      <c r="JAE18" s="193"/>
      <c r="JAF18" s="193"/>
      <c r="JAG18" s="193"/>
      <c r="JAH18" s="193"/>
      <c r="JAI18" s="193"/>
      <c r="JAJ18" s="193"/>
      <c r="JAK18" s="193"/>
      <c r="JAL18" s="193"/>
      <c r="JAM18" s="193"/>
      <c r="JAN18" s="193"/>
      <c r="JAO18" s="193"/>
      <c r="JAP18" s="193"/>
      <c r="JAQ18" s="193"/>
      <c r="JAR18" s="193"/>
      <c r="JAS18" s="193"/>
      <c r="JAT18" s="193"/>
      <c r="JAU18" s="193"/>
      <c r="JAV18" s="193"/>
      <c r="JAW18" s="193"/>
      <c r="JAX18" s="193"/>
      <c r="JAY18" s="193"/>
      <c r="JAZ18" s="193"/>
      <c r="JBA18" s="193"/>
      <c r="JBB18" s="193"/>
      <c r="JBC18" s="193"/>
      <c r="JBD18" s="193"/>
      <c r="JBE18" s="193"/>
      <c r="JBF18" s="193"/>
      <c r="JBG18" s="193"/>
      <c r="JBH18" s="193"/>
      <c r="JBI18" s="193"/>
      <c r="JBJ18" s="193"/>
      <c r="JBK18" s="193"/>
      <c r="JBL18" s="193"/>
      <c r="JBM18" s="193"/>
      <c r="JBN18" s="193"/>
      <c r="JBO18" s="193"/>
      <c r="JBP18" s="193"/>
      <c r="JBQ18" s="193"/>
      <c r="JBR18" s="193"/>
      <c r="JBS18" s="193"/>
      <c r="JBT18" s="193"/>
      <c r="JBU18" s="193"/>
      <c r="JBV18" s="193"/>
      <c r="JBW18" s="193"/>
      <c r="JBX18" s="193"/>
      <c r="JBY18" s="193"/>
      <c r="JBZ18" s="193"/>
      <c r="JCA18" s="193"/>
      <c r="JCB18" s="193"/>
      <c r="JCC18" s="193"/>
      <c r="JCD18" s="193"/>
      <c r="JCE18" s="193"/>
      <c r="JCF18" s="193"/>
      <c r="JCG18" s="193"/>
      <c r="JCH18" s="193"/>
      <c r="JCI18" s="193"/>
      <c r="JCJ18" s="193"/>
      <c r="JCK18" s="193"/>
      <c r="JCL18" s="193"/>
      <c r="JCM18" s="193"/>
      <c r="JCN18" s="193"/>
      <c r="JCO18" s="193"/>
      <c r="JCP18" s="193"/>
      <c r="JCQ18" s="193"/>
      <c r="JCR18" s="193"/>
      <c r="JCS18" s="193"/>
      <c r="JCT18" s="193"/>
      <c r="JCU18" s="193"/>
      <c r="JCV18" s="193"/>
      <c r="JCW18" s="193"/>
      <c r="JCX18" s="193"/>
      <c r="JCY18" s="193"/>
      <c r="JCZ18" s="193"/>
      <c r="JDA18" s="193"/>
      <c r="JDB18" s="193"/>
      <c r="JDC18" s="193"/>
      <c r="JDD18" s="193"/>
      <c r="JDE18" s="193"/>
      <c r="JDF18" s="193"/>
      <c r="JDG18" s="193"/>
      <c r="JDH18" s="193"/>
      <c r="JDI18" s="193"/>
      <c r="JDJ18" s="193"/>
      <c r="JDK18" s="193"/>
      <c r="JDL18" s="193"/>
      <c r="JDM18" s="193"/>
      <c r="JDN18" s="193"/>
      <c r="JDO18" s="193"/>
      <c r="JDP18" s="193"/>
      <c r="JDQ18" s="193"/>
      <c r="JDR18" s="193"/>
      <c r="JDS18" s="193"/>
      <c r="JDT18" s="193"/>
      <c r="JDU18" s="193"/>
      <c r="JDV18" s="193"/>
      <c r="JDW18" s="193"/>
      <c r="JDX18" s="193"/>
      <c r="JDY18" s="193"/>
      <c r="JDZ18" s="193"/>
      <c r="JEA18" s="193"/>
      <c r="JEB18" s="193"/>
      <c r="JEC18" s="193"/>
      <c r="JED18" s="193"/>
      <c r="JEE18" s="193"/>
      <c r="JEF18" s="193"/>
      <c r="JEG18" s="193"/>
      <c r="JEH18" s="193"/>
      <c r="JEI18" s="193"/>
      <c r="JEJ18" s="193"/>
      <c r="JEK18" s="193"/>
      <c r="JEL18" s="193"/>
      <c r="JEM18" s="193"/>
      <c r="JEN18" s="193"/>
      <c r="JEO18" s="193"/>
      <c r="JEP18" s="193"/>
      <c r="JEQ18" s="193"/>
      <c r="JER18" s="193"/>
      <c r="JES18" s="193"/>
      <c r="JET18" s="193"/>
      <c r="JEU18" s="193"/>
      <c r="JEV18" s="193"/>
      <c r="JEW18" s="193"/>
      <c r="JEX18" s="193"/>
      <c r="JEY18" s="193"/>
      <c r="JEZ18" s="193"/>
      <c r="JFA18" s="193"/>
      <c r="JFB18" s="193"/>
      <c r="JFC18" s="193"/>
      <c r="JFD18" s="193"/>
      <c r="JFE18" s="193"/>
      <c r="JFF18" s="193"/>
      <c r="JFG18" s="193"/>
      <c r="JFH18" s="193"/>
      <c r="JFI18" s="193"/>
      <c r="JFJ18" s="193"/>
      <c r="JFK18" s="193"/>
      <c r="JFL18" s="193"/>
      <c r="JFM18" s="193"/>
      <c r="JFN18" s="193"/>
      <c r="JFO18" s="193"/>
      <c r="JFP18" s="193"/>
      <c r="JFQ18" s="193"/>
      <c r="JFR18" s="193"/>
      <c r="JFS18" s="193"/>
      <c r="JFT18" s="193"/>
      <c r="JFU18" s="193"/>
      <c r="JFV18" s="193"/>
      <c r="JFW18" s="193"/>
      <c r="JFX18" s="193"/>
      <c r="JFY18" s="193"/>
      <c r="JFZ18" s="193"/>
      <c r="JGA18" s="193"/>
      <c r="JGB18" s="193"/>
      <c r="JGC18" s="193"/>
      <c r="JGD18" s="193"/>
      <c r="JGE18" s="193"/>
      <c r="JGF18" s="193"/>
      <c r="JGG18" s="193"/>
      <c r="JGH18" s="193"/>
      <c r="JGI18" s="193"/>
      <c r="JGJ18" s="193"/>
      <c r="JGK18" s="193"/>
      <c r="JGL18" s="193"/>
      <c r="JGM18" s="193"/>
      <c r="JGN18" s="193"/>
      <c r="JGO18" s="193"/>
      <c r="JGP18" s="193"/>
      <c r="JGQ18" s="193"/>
      <c r="JGR18" s="193"/>
      <c r="JGS18" s="193"/>
      <c r="JGT18" s="193"/>
      <c r="JGU18" s="193"/>
      <c r="JGV18" s="193"/>
      <c r="JGW18" s="193"/>
      <c r="JGX18" s="193"/>
      <c r="JGY18" s="193"/>
      <c r="JGZ18" s="193"/>
      <c r="JHA18" s="193"/>
      <c r="JHB18" s="193"/>
      <c r="JHC18" s="193"/>
      <c r="JHD18" s="193"/>
      <c r="JHE18" s="193"/>
      <c r="JHF18" s="193"/>
      <c r="JHG18" s="193"/>
      <c r="JHH18" s="193"/>
      <c r="JHI18" s="193"/>
      <c r="JHJ18" s="193"/>
      <c r="JHK18" s="193"/>
      <c r="JHL18" s="193"/>
      <c r="JHM18" s="193"/>
      <c r="JHN18" s="193"/>
      <c r="JHO18" s="193"/>
      <c r="JHP18" s="193"/>
      <c r="JHQ18" s="193"/>
      <c r="JHR18" s="193"/>
      <c r="JHS18" s="193"/>
      <c r="JHT18" s="193"/>
      <c r="JHU18" s="193"/>
      <c r="JHV18" s="193"/>
      <c r="JHW18" s="193"/>
      <c r="JHX18" s="193"/>
      <c r="JHY18" s="193"/>
      <c r="JHZ18" s="193"/>
      <c r="JIA18" s="193"/>
      <c r="JIB18" s="193"/>
      <c r="JIC18" s="193"/>
      <c r="JID18" s="193"/>
      <c r="JIE18" s="193"/>
      <c r="JIF18" s="193"/>
      <c r="JIG18" s="193"/>
      <c r="JIH18" s="193"/>
      <c r="JII18" s="193"/>
      <c r="JIJ18" s="193"/>
      <c r="JIK18" s="193"/>
      <c r="JIL18" s="193"/>
      <c r="JIM18" s="193"/>
      <c r="JIN18" s="193"/>
      <c r="JIO18" s="193"/>
      <c r="JIP18" s="193"/>
      <c r="JIQ18" s="193"/>
      <c r="JIR18" s="193"/>
      <c r="JIS18" s="193"/>
      <c r="JIT18" s="193"/>
      <c r="JIU18" s="193"/>
      <c r="JIV18" s="193"/>
      <c r="JIW18" s="193"/>
      <c r="JIX18" s="193"/>
      <c r="JIY18" s="193"/>
      <c r="JIZ18" s="193"/>
      <c r="JJA18" s="193"/>
      <c r="JJB18" s="193"/>
      <c r="JJC18" s="193"/>
      <c r="JJD18" s="193"/>
      <c r="JJE18" s="193"/>
      <c r="JJF18" s="193"/>
      <c r="JJG18" s="193"/>
      <c r="JJH18" s="193"/>
      <c r="JJI18" s="193"/>
      <c r="JJJ18" s="193"/>
      <c r="JJK18" s="193"/>
      <c r="JJL18" s="193"/>
      <c r="JJM18" s="193"/>
      <c r="JJN18" s="193"/>
      <c r="JJO18" s="193"/>
      <c r="JJP18" s="193"/>
      <c r="JJQ18" s="193"/>
      <c r="JJR18" s="193"/>
      <c r="JJS18" s="193"/>
      <c r="JJT18" s="193"/>
      <c r="JJU18" s="193"/>
      <c r="JJV18" s="193"/>
      <c r="JJW18" s="193"/>
      <c r="JJX18" s="193"/>
      <c r="JJY18" s="193"/>
      <c r="JJZ18" s="193"/>
      <c r="JKA18" s="193"/>
      <c r="JKB18" s="193"/>
      <c r="JKC18" s="193"/>
      <c r="JKD18" s="193"/>
      <c r="JKE18" s="193"/>
      <c r="JKF18" s="193"/>
      <c r="JKG18" s="193"/>
      <c r="JKH18" s="193"/>
      <c r="JKI18" s="193"/>
      <c r="JKJ18" s="193"/>
      <c r="JKK18" s="193"/>
      <c r="JKL18" s="193"/>
      <c r="JKM18" s="193"/>
      <c r="JKN18" s="193"/>
      <c r="JKO18" s="193"/>
      <c r="JKP18" s="193"/>
      <c r="JKQ18" s="193"/>
      <c r="JKR18" s="193"/>
      <c r="JKS18" s="193"/>
      <c r="JKT18" s="193"/>
      <c r="JKU18" s="193"/>
      <c r="JKV18" s="193"/>
      <c r="JKW18" s="193"/>
      <c r="JKX18" s="193"/>
      <c r="JKY18" s="193"/>
      <c r="JKZ18" s="193"/>
      <c r="JLA18" s="193"/>
      <c r="JLB18" s="193"/>
      <c r="JLC18" s="193"/>
      <c r="JLD18" s="193"/>
      <c r="JLE18" s="193"/>
      <c r="JLF18" s="193"/>
      <c r="JLG18" s="193"/>
      <c r="JLH18" s="193"/>
      <c r="JLI18" s="193"/>
      <c r="JLJ18" s="193"/>
      <c r="JLK18" s="193"/>
      <c r="JLL18" s="193"/>
      <c r="JLM18" s="193"/>
      <c r="JLN18" s="193"/>
      <c r="JLO18" s="193"/>
      <c r="JLP18" s="193"/>
      <c r="JLQ18" s="193"/>
      <c r="JLR18" s="193"/>
      <c r="JLS18" s="193"/>
      <c r="JLT18" s="193"/>
      <c r="JLU18" s="193"/>
      <c r="JLV18" s="193"/>
      <c r="JLW18" s="193"/>
      <c r="JLX18" s="193"/>
      <c r="JLY18" s="193"/>
      <c r="JLZ18" s="193"/>
      <c r="JMA18" s="193"/>
      <c r="JMB18" s="193"/>
      <c r="JMC18" s="193"/>
      <c r="JMD18" s="193"/>
      <c r="JME18" s="193"/>
      <c r="JMF18" s="193"/>
      <c r="JMG18" s="193"/>
      <c r="JMH18" s="193"/>
      <c r="JMI18" s="193"/>
      <c r="JMJ18" s="193"/>
      <c r="JMK18" s="193"/>
      <c r="JML18" s="193"/>
      <c r="JMM18" s="193"/>
      <c r="JMN18" s="193"/>
      <c r="JMO18" s="193"/>
      <c r="JMP18" s="193"/>
      <c r="JMQ18" s="193"/>
      <c r="JMR18" s="193"/>
      <c r="JMS18" s="193"/>
      <c r="JMT18" s="193"/>
      <c r="JMU18" s="193"/>
      <c r="JMV18" s="193"/>
      <c r="JMW18" s="193"/>
      <c r="JMX18" s="193"/>
      <c r="JMY18" s="193"/>
      <c r="JMZ18" s="193"/>
      <c r="JNA18" s="193"/>
      <c r="JNB18" s="193"/>
      <c r="JNC18" s="193"/>
      <c r="JND18" s="193"/>
      <c r="JNE18" s="193"/>
      <c r="JNF18" s="193"/>
      <c r="JNG18" s="193"/>
      <c r="JNH18" s="193"/>
      <c r="JNI18" s="193"/>
      <c r="JNJ18" s="193"/>
      <c r="JNK18" s="193"/>
      <c r="JNL18" s="193"/>
      <c r="JNM18" s="193"/>
      <c r="JNN18" s="193"/>
      <c r="JNO18" s="193"/>
      <c r="JNP18" s="193"/>
      <c r="JNQ18" s="193"/>
      <c r="JNR18" s="193"/>
      <c r="JNS18" s="193"/>
      <c r="JNT18" s="193"/>
      <c r="JNU18" s="193"/>
      <c r="JNV18" s="193"/>
      <c r="JNW18" s="193"/>
      <c r="JNX18" s="193"/>
      <c r="JNY18" s="193"/>
      <c r="JNZ18" s="193"/>
      <c r="JOA18" s="193"/>
      <c r="JOB18" s="193"/>
      <c r="JOC18" s="193"/>
      <c r="JOD18" s="193"/>
      <c r="JOE18" s="193"/>
      <c r="JOF18" s="193"/>
      <c r="JOG18" s="193"/>
      <c r="JOH18" s="193"/>
      <c r="JOI18" s="193"/>
      <c r="JOJ18" s="193"/>
      <c r="JOK18" s="193"/>
      <c r="JOL18" s="193"/>
      <c r="JOM18" s="193"/>
      <c r="JON18" s="193"/>
      <c r="JOO18" s="193"/>
      <c r="JOP18" s="193"/>
      <c r="JOQ18" s="193"/>
      <c r="JOR18" s="193"/>
      <c r="JOS18" s="193"/>
      <c r="JOT18" s="193"/>
      <c r="JOU18" s="193"/>
      <c r="JOV18" s="193"/>
      <c r="JOW18" s="193"/>
      <c r="JOX18" s="193"/>
      <c r="JOY18" s="193"/>
      <c r="JOZ18" s="193"/>
      <c r="JPA18" s="193"/>
      <c r="JPB18" s="193"/>
      <c r="JPC18" s="193"/>
      <c r="JPD18" s="193"/>
      <c r="JPE18" s="193"/>
      <c r="JPF18" s="193"/>
      <c r="JPG18" s="193"/>
      <c r="JPH18" s="193"/>
      <c r="JPI18" s="193"/>
      <c r="JPJ18" s="193"/>
      <c r="JPK18" s="193"/>
      <c r="JPL18" s="193"/>
      <c r="JPM18" s="193"/>
      <c r="JPN18" s="193"/>
      <c r="JPO18" s="193"/>
      <c r="JPP18" s="193"/>
      <c r="JPQ18" s="193"/>
      <c r="JPR18" s="193"/>
      <c r="JPS18" s="193"/>
      <c r="JPT18" s="193"/>
      <c r="JPU18" s="193"/>
      <c r="JPV18" s="193"/>
      <c r="JPW18" s="193"/>
      <c r="JPX18" s="193"/>
      <c r="JPY18" s="193"/>
      <c r="JPZ18" s="193"/>
      <c r="JQA18" s="193"/>
      <c r="JQB18" s="193"/>
      <c r="JQC18" s="193"/>
      <c r="JQD18" s="193"/>
      <c r="JQE18" s="193"/>
      <c r="JQF18" s="193"/>
      <c r="JQG18" s="193"/>
      <c r="JQH18" s="193"/>
      <c r="JQI18" s="193"/>
      <c r="JQJ18" s="193"/>
      <c r="JQK18" s="193"/>
      <c r="JQL18" s="193"/>
      <c r="JQM18" s="193"/>
      <c r="JQN18" s="193"/>
      <c r="JQO18" s="193"/>
      <c r="JQP18" s="193"/>
      <c r="JQQ18" s="193"/>
      <c r="JQR18" s="193"/>
      <c r="JQS18" s="193"/>
      <c r="JQT18" s="193"/>
      <c r="JQU18" s="193"/>
      <c r="JQV18" s="193"/>
      <c r="JQW18" s="193"/>
      <c r="JQX18" s="193"/>
      <c r="JQY18" s="193"/>
      <c r="JQZ18" s="193"/>
      <c r="JRA18" s="193"/>
      <c r="JRB18" s="193"/>
      <c r="JRC18" s="193"/>
      <c r="JRD18" s="193"/>
      <c r="JRE18" s="193"/>
      <c r="JRF18" s="193"/>
      <c r="JRG18" s="193"/>
      <c r="JRH18" s="193"/>
      <c r="JRI18" s="193"/>
      <c r="JRJ18" s="193"/>
      <c r="JRK18" s="193"/>
      <c r="JRL18" s="193"/>
      <c r="JRM18" s="193"/>
      <c r="JRN18" s="193"/>
      <c r="JRO18" s="193"/>
      <c r="JRP18" s="193"/>
      <c r="JRQ18" s="193"/>
      <c r="JRR18" s="193"/>
      <c r="JRS18" s="193"/>
      <c r="JRT18" s="193"/>
      <c r="JRU18" s="193"/>
      <c r="JRV18" s="193"/>
      <c r="JRW18" s="193"/>
      <c r="JRX18" s="193"/>
      <c r="JRY18" s="193"/>
      <c r="JRZ18" s="193"/>
      <c r="JSA18" s="193"/>
      <c r="JSB18" s="193"/>
      <c r="JSC18" s="193"/>
      <c r="JSD18" s="193"/>
      <c r="JSE18" s="193"/>
      <c r="JSF18" s="193"/>
      <c r="JSG18" s="193"/>
      <c r="JSH18" s="193"/>
      <c r="JSI18" s="193"/>
      <c r="JSJ18" s="193"/>
      <c r="JSK18" s="193"/>
      <c r="JSL18" s="193"/>
      <c r="JSM18" s="193"/>
      <c r="JSN18" s="193"/>
      <c r="JSO18" s="193"/>
      <c r="JSP18" s="193"/>
      <c r="JSQ18" s="193"/>
      <c r="JSR18" s="193"/>
      <c r="JSS18" s="193"/>
      <c r="JST18" s="193"/>
      <c r="JSU18" s="193"/>
      <c r="JSV18" s="193"/>
      <c r="JSW18" s="193"/>
      <c r="JSX18" s="193"/>
      <c r="JSY18" s="193"/>
      <c r="JSZ18" s="193"/>
      <c r="JTA18" s="193"/>
      <c r="JTB18" s="193"/>
      <c r="JTC18" s="193"/>
      <c r="JTD18" s="193"/>
      <c r="JTE18" s="193"/>
      <c r="JTF18" s="193"/>
      <c r="JTG18" s="193"/>
      <c r="JTH18" s="193"/>
      <c r="JTI18" s="193"/>
      <c r="JTJ18" s="193"/>
      <c r="JTK18" s="193"/>
      <c r="JTL18" s="193"/>
      <c r="JTM18" s="193"/>
      <c r="JTN18" s="193"/>
      <c r="JTO18" s="193"/>
      <c r="JTP18" s="193"/>
      <c r="JTQ18" s="193"/>
      <c r="JTR18" s="193"/>
      <c r="JTS18" s="193"/>
      <c r="JTT18" s="193"/>
      <c r="JTU18" s="193"/>
      <c r="JTV18" s="193"/>
      <c r="JTW18" s="193"/>
      <c r="JTX18" s="193"/>
      <c r="JTY18" s="193"/>
      <c r="JTZ18" s="193"/>
      <c r="JUA18" s="193"/>
      <c r="JUB18" s="193"/>
      <c r="JUC18" s="193"/>
      <c r="JUD18" s="193"/>
      <c r="JUE18" s="193"/>
      <c r="JUF18" s="193"/>
      <c r="JUG18" s="193"/>
      <c r="JUH18" s="193"/>
      <c r="JUI18" s="193"/>
      <c r="JUJ18" s="193"/>
      <c r="JUK18" s="193"/>
      <c r="JUL18" s="193"/>
      <c r="JUM18" s="193"/>
      <c r="JUN18" s="193"/>
      <c r="JUO18" s="193"/>
      <c r="JUP18" s="193"/>
      <c r="JUQ18" s="193"/>
      <c r="JUR18" s="193"/>
      <c r="JUS18" s="193"/>
      <c r="JUT18" s="193"/>
      <c r="JUU18" s="193"/>
      <c r="JUV18" s="193"/>
      <c r="JUW18" s="193"/>
      <c r="JUX18" s="193"/>
      <c r="JUY18" s="193"/>
      <c r="JUZ18" s="193"/>
      <c r="JVA18" s="193"/>
      <c r="JVB18" s="193"/>
      <c r="JVC18" s="193"/>
      <c r="JVD18" s="193"/>
      <c r="JVE18" s="193"/>
      <c r="JVF18" s="193"/>
      <c r="JVG18" s="193"/>
      <c r="JVH18" s="193"/>
      <c r="JVI18" s="193"/>
      <c r="JVJ18" s="193"/>
      <c r="JVK18" s="193"/>
      <c r="JVL18" s="193"/>
      <c r="JVM18" s="193"/>
      <c r="JVN18" s="193"/>
      <c r="JVO18" s="193"/>
      <c r="JVP18" s="193"/>
      <c r="JVQ18" s="193"/>
      <c r="JVR18" s="193"/>
      <c r="JVS18" s="193"/>
      <c r="JVT18" s="193"/>
      <c r="JVU18" s="193"/>
      <c r="JVV18" s="193"/>
      <c r="JVW18" s="193"/>
      <c r="JVX18" s="193"/>
      <c r="JVY18" s="193"/>
      <c r="JVZ18" s="193"/>
      <c r="JWA18" s="193"/>
      <c r="JWB18" s="193"/>
      <c r="JWC18" s="193"/>
      <c r="JWD18" s="193"/>
      <c r="JWE18" s="193"/>
      <c r="JWF18" s="193"/>
      <c r="JWG18" s="193"/>
      <c r="JWH18" s="193"/>
      <c r="JWI18" s="193"/>
      <c r="JWJ18" s="193"/>
      <c r="JWK18" s="193"/>
      <c r="JWL18" s="193"/>
      <c r="JWM18" s="193"/>
      <c r="JWN18" s="193"/>
      <c r="JWO18" s="193"/>
      <c r="JWP18" s="193"/>
      <c r="JWQ18" s="193"/>
      <c r="JWR18" s="193"/>
      <c r="JWS18" s="193"/>
      <c r="JWT18" s="193"/>
      <c r="JWU18" s="193"/>
      <c r="JWV18" s="193"/>
      <c r="JWW18" s="193"/>
      <c r="JWX18" s="193"/>
      <c r="JWY18" s="193"/>
      <c r="JWZ18" s="193"/>
      <c r="JXA18" s="193"/>
      <c r="JXB18" s="193"/>
      <c r="JXC18" s="193"/>
      <c r="JXD18" s="193"/>
      <c r="JXE18" s="193"/>
      <c r="JXF18" s="193"/>
      <c r="JXG18" s="193"/>
      <c r="JXH18" s="193"/>
      <c r="JXI18" s="193"/>
      <c r="JXJ18" s="193"/>
      <c r="JXK18" s="193"/>
      <c r="JXL18" s="193"/>
      <c r="JXM18" s="193"/>
      <c r="JXN18" s="193"/>
      <c r="JXO18" s="193"/>
      <c r="JXP18" s="193"/>
      <c r="JXQ18" s="193"/>
      <c r="JXR18" s="193"/>
      <c r="JXS18" s="193"/>
      <c r="JXT18" s="193"/>
      <c r="JXU18" s="193"/>
      <c r="JXV18" s="193"/>
      <c r="JXW18" s="193"/>
      <c r="JXX18" s="193"/>
      <c r="JXY18" s="193"/>
      <c r="JXZ18" s="193"/>
      <c r="JYA18" s="193"/>
      <c r="JYB18" s="193"/>
      <c r="JYC18" s="193"/>
      <c r="JYD18" s="193"/>
      <c r="JYE18" s="193"/>
      <c r="JYF18" s="193"/>
      <c r="JYG18" s="193"/>
      <c r="JYH18" s="193"/>
      <c r="JYI18" s="193"/>
      <c r="JYJ18" s="193"/>
      <c r="JYK18" s="193"/>
      <c r="JYL18" s="193"/>
      <c r="JYM18" s="193"/>
      <c r="JYN18" s="193"/>
      <c r="JYO18" s="193"/>
      <c r="JYP18" s="193"/>
      <c r="JYQ18" s="193"/>
      <c r="JYR18" s="193"/>
      <c r="JYS18" s="193"/>
      <c r="JYT18" s="193"/>
      <c r="JYU18" s="193"/>
      <c r="JYV18" s="193"/>
      <c r="JYW18" s="193"/>
      <c r="JYX18" s="193"/>
      <c r="JYY18" s="193"/>
      <c r="JYZ18" s="193"/>
      <c r="JZA18" s="193"/>
      <c r="JZB18" s="193"/>
      <c r="JZC18" s="193"/>
      <c r="JZD18" s="193"/>
      <c r="JZE18" s="193"/>
      <c r="JZF18" s="193"/>
      <c r="JZG18" s="193"/>
      <c r="JZH18" s="193"/>
      <c r="JZI18" s="193"/>
      <c r="JZJ18" s="193"/>
      <c r="JZK18" s="193"/>
      <c r="JZL18" s="193"/>
      <c r="JZM18" s="193"/>
      <c r="JZN18" s="193"/>
      <c r="JZO18" s="193"/>
      <c r="JZP18" s="193"/>
      <c r="JZQ18" s="193"/>
      <c r="JZR18" s="193"/>
      <c r="JZS18" s="193"/>
      <c r="JZT18" s="193"/>
      <c r="JZU18" s="193"/>
      <c r="JZV18" s="193"/>
      <c r="JZW18" s="193"/>
      <c r="JZX18" s="193"/>
      <c r="JZY18" s="193"/>
      <c r="JZZ18" s="193"/>
      <c r="KAA18" s="193"/>
      <c r="KAB18" s="193"/>
      <c r="KAC18" s="193"/>
      <c r="KAD18" s="193"/>
      <c r="KAE18" s="193"/>
      <c r="KAF18" s="193"/>
      <c r="KAG18" s="193"/>
      <c r="KAH18" s="193"/>
      <c r="KAI18" s="193"/>
      <c r="KAJ18" s="193"/>
      <c r="KAK18" s="193"/>
      <c r="KAL18" s="193"/>
      <c r="KAM18" s="193"/>
      <c r="KAN18" s="193"/>
      <c r="KAO18" s="193"/>
      <c r="KAP18" s="193"/>
      <c r="KAQ18" s="193"/>
      <c r="KAR18" s="193"/>
      <c r="KAS18" s="193"/>
      <c r="KAT18" s="193"/>
      <c r="KAU18" s="193"/>
      <c r="KAV18" s="193"/>
      <c r="KAW18" s="193"/>
      <c r="KAX18" s="193"/>
      <c r="KAY18" s="193"/>
      <c r="KAZ18" s="193"/>
      <c r="KBA18" s="193"/>
      <c r="KBB18" s="193"/>
      <c r="KBC18" s="193"/>
      <c r="KBD18" s="193"/>
      <c r="KBE18" s="193"/>
      <c r="KBF18" s="193"/>
      <c r="KBG18" s="193"/>
      <c r="KBH18" s="193"/>
      <c r="KBI18" s="193"/>
      <c r="KBJ18" s="193"/>
      <c r="KBK18" s="193"/>
      <c r="KBL18" s="193"/>
      <c r="KBM18" s="193"/>
      <c r="KBN18" s="193"/>
      <c r="KBO18" s="193"/>
      <c r="KBP18" s="193"/>
      <c r="KBQ18" s="193"/>
      <c r="KBR18" s="193"/>
      <c r="KBS18" s="193"/>
      <c r="KBT18" s="193"/>
      <c r="KBU18" s="193"/>
      <c r="KBV18" s="193"/>
      <c r="KBW18" s="193"/>
      <c r="KBX18" s="193"/>
      <c r="KBY18" s="193"/>
      <c r="KBZ18" s="193"/>
      <c r="KCA18" s="193"/>
      <c r="KCB18" s="193"/>
      <c r="KCC18" s="193"/>
      <c r="KCD18" s="193"/>
      <c r="KCE18" s="193"/>
      <c r="KCF18" s="193"/>
      <c r="KCG18" s="193"/>
      <c r="KCH18" s="193"/>
      <c r="KCI18" s="193"/>
      <c r="KCJ18" s="193"/>
      <c r="KCK18" s="193"/>
      <c r="KCL18" s="193"/>
      <c r="KCM18" s="193"/>
      <c r="KCN18" s="193"/>
      <c r="KCO18" s="193"/>
      <c r="KCP18" s="193"/>
      <c r="KCQ18" s="193"/>
      <c r="KCR18" s="193"/>
      <c r="KCS18" s="193"/>
      <c r="KCT18" s="193"/>
      <c r="KCU18" s="193"/>
      <c r="KCV18" s="193"/>
      <c r="KCW18" s="193"/>
      <c r="KCX18" s="193"/>
      <c r="KCY18" s="193"/>
      <c r="KCZ18" s="193"/>
      <c r="KDA18" s="193"/>
      <c r="KDB18" s="193"/>
      <c r="KDC18" s="193"/>
      <c r="KDD18" s="193"/>
      <c r="KDE18" s="193"/>
      <c r="KDF18" s="193"/>
      <c r="KDG18" s="193"/>
      <c r="KDH18" s="193"/>
      <c r="KDI18" s="193"/>
      <c r="KDJ18" s="193"/>
      <c r="KDK18" s="193"/>
      <c r="KDL18" s="193"/>
      <c r="KDM18" s="193"/>
      <c r="KDN18" s="193"/>
      <c r="KDO18" s="193"/>
      <c r="KDP18" s="193"/>
      <c r="KDQ18" s="193"/>
      <c r="KDR18" s="193"/>
      <c r="KDS18" s="193"/>
      <c r="KDT18" s="193"/>
      <c r="KDU18" s="193"/>
      <c r="KDV18" s="193"/>
      <c r="KDW18" s="193"/>
      <c r="KDX18" s="193"/>
      <c r="KDY18" s="193"/>
      <c r="KDZ18" s="193"/>
      <c r="KEA18" s="193"/>
      <c r="KEB18" s="193"/>
      <c r="KEC18" s="193"/>
      <c r="KED18" s="193"/>
      <c r="KEE18" s="193"/>
      <c r="KEF18" s="193"/>
      <c r="KEG18" s="193"/>
      <c r="KEH18" s="193"/>
      <c r="KEI18" s="193"/>
      <c r="KEJ18" s="193"/>
      <c r="KEK18" s="193"/>
      <c r="KEL18" s="193"/>
      <c r="KEM18" s="193"/>
      <c r="KEN18" s="193"/>
      <c r="KEO18" s="193"/>
      <c r="KEP18" s="193"/>
      <c r="KEQ18" s="193"/>
      <c r="KER18" s="193"/>
      <c r="KES18" s="193"/>
      <c r="KET18" s="193"/>
      <c r="KEU18" s="193"/>
      <c r="KEV18" s="193"/>
      <c r="KEW18" s="193"/>
      <c r="KEX18" s="193"/>
      <c r="KEY18" s="193"/>
      <c r="KEZ18" s="193"/>
      <c r="KFA18" s="193"/>
      <c r="KFB18" s="193"/>
      <c r="KFC18" s="193"/>
      <c r="KFD18" s="193"/>
      <c r="KFE18" s="193"/>
      <c r="KFF18" s="193"/>
      <c r="KFG18" s="193"/>
      <c r="KFH18" s="193"/>
      <c r="KFI18" s="193"/>
      <c r="KFJ18" s="193"/>
      <c r="KFK18" s="193"/>
      <c r="KFL18" s="193"/>
      <c r="KFM18" s="193"/>
      <c r="KFN18" s="193"/>
      <c r="KFO18" s="193"/>
      <c r="KFP18" s="193"/>
      <c r="KFQ18" s="193"/>
      <c r="KFR18" s="193"/>
      <c r="KFS18" s="193"/>
      <c r="KFT18" s="193"/>
      <c r="KFU18" s="193"/>
      <c r="KFV18" s="193"/>
      <c r="KFW18" s="193"/>
      <c r="KFX18" s="193"/>
      <c r="KFY18" s="193"/>
      <c r="KFZ18" s="193"/>
      <c r="KGA18" s="193"/>
      <c r="KGB18" s="193"/>
      <c r="KGC18" s="193"/>
      <c r="KGD18" s="193"/>
      <c r="KGE18" s="193"/>
      <c r="KGF18" s="193"/>
      <c r="KGG18" s="193"/>
      <c r="KGH18" s="193"/>
      <c r="KGI18" s="193"/>
      <c r="KGJ18" s="193"/>
      <c r="KGK18" s="193"/>
      <c r="KGL18" s="193"/>
      <c r="KGM18" s="193"/>
      <c r="KGN18" s="193"/>
      <c r="KGO18" s="193"/>
      <c r="KGP18" s="193"/>
      <c r="KGQ18" s="193"/>
      <c r="KGR18" s="193"/>
      <c r="KGS18" s="193"/>
      <c r="KGT18" s="193"/>
      <c r="KGU18" s="193"/>
      <c r="KGV18" s="193"/>
      <c r="KGW18" s="193"/>
      <c r="KGX18" s="193"/>
      <c r="KGY18" s="193"/>
      <c r="KGZ18" s="193"/>
      <c r="KHA18" s="193"/>
      <c r="KHB18" s="193"/>
      <c r="KHC18" s="193"/>
      <c r="KHD18" s="193"/>
      <c r="KHE18" s="193"/>
      <c r="KHF18" s="193"/>
      <c r="KHG18" s="193"/>
      <c r="KHH18" s="193"/>
      <c r="KHI18" s="193"/>
      <c r="KHJ18" s="193"/>
      <c r="KHK18" s="193"/>
      <c r="KHL18" s="193"/>
      <c r="KHM18" s="193"/>
      <c r="KHN18" s="193"/>
      <c r="KHO18" s="193"/>
      <c r="KHP18" s="193"/>
      <c r="KHQ18" s="193"/>
      <c r="KHR18" s="193"/>
      <c r="KHS18" s="193"/>
      <c r="KHT18" s="193"/>
      <c r="KHU18" s="193"/>
      <c r="KHV18" s="193"/>
      <c r="KHW18" s="193"/>
      <c r="KHX18" s="193"/>
      <c r="KHY18" s="193"/>
      <c r="KHZ18" s="193"/>
      <c r="KIA18" s="193"/>
      <c r="KIB18" s="193"/>
      <c r="KIC18" s="193"/>
      <c r="KID18" s="193"/>
      <c r="KIE18" s="193"/>
      <c r="KIF18" s="193"/>
      <c r="KIG18" s="193"/>
      <c r="KIH18" s="193"/>
      <c r="KII18" s="193"/>
      <c r="KIJ18" s="193"/>
      <c r="KIK18" s="193"/>
      <c r="KIL18" s="193"/>
      <c r="KIM18" s="193"/>
      <c r="KIN18" s="193"/>
      <c r="KIO18" s="193"/>
      <c r="KIP18" s="193"/>
      <c r="KIQ18" s="193"/>
      <c r="KIR18" s="193"/>
      <c r="KIS18" s="193"/>
      <c r="KIT18" s="193"/>
      <c r="KIU18" s="193"/>
      <c r="KIV18" s="193"/>
      <c r="KIW18" s="193"/>
      <c r="KIX18" s="193"/>
      <c r="KIY18" s="193"/>
      <c r="KIZ18" s="193"/>
      <c r="KJA18" s="193"/>
      <c r="KJB18" s="193"/>
      <c r="KJC18" s="193"/>
      <c r="KJD18" s="193"/>
      <c r="KJE18" s="193"/>
      <c r="KJF18" s="193"/>
      <c r="KJG18" s="193"/>
      <c r="KJH18" s="193"/>
      <c r="KJI18" s="193"/>
      <c r="KJJ18" s="193"/>
      <c r="KJK18" s="193"/>
      <c r="KJL18" s="193"/>
      <c r="KJM18" s="193"/>
      <c r="KJN18" s="193"/>
      <c r="KJO18" s="193"/>
      <c r="KJP18" s="193"/>
      <c r="KJQ18" s="193"/>
      <c r="KJR18" s="193"/>
      <c r="KJS18" s="193"/>
      <c r="KJT18" s="193"/>
      <c r="KJU18" s="193"/>
      <c r="KJV18" s="193"/>
      <c r="KJW18" s="193"/>
      <c r="KJX18" s="193"/>
      <c r="KJY18" s="193"/>
      <c r="KJZ18" s="193"/>
      <c r="KKA18" s="193"/>
      <c r="KKB18" s="193"/>
      <c r="KKC18" s="193"/>
      <c r="KKD18" s="193"/>
      <c r="KKE18" s="193"/>
      <c r="KKF18" s="193"/>
      <c r="KKG18" s="193"/>
      <c r="KKH18" s="193"/>
      <c r="KKI18" s="193"/>
      <c r="KKJ18" s="193"/>
      <c r="KKK18" s="193"/>
      <c r="KKL18" s="193"/>
      <c r="KKM18" s="193"/>
      <c r="KKN18" s="193"/>
      <c r="KKO18" s="193"/>
      <c r="KKP18" s="193"/>
      <c r="KKQ18" s="193"/>
      <c r="KKR18" s="193"/>
      <c r="KKS18" s="193"/>
      <c r="KKT18" s="193"/>
      <c r="KKU18" s="193"/>
      <c r="KKV18" s="193"/>
      <c r="KKW18" s="193"/>
      <c r="KKX18" s="193"/>
      <c r="KKY18" s="193"/>
      <c r="KKZ18" s="193"/>
      <c r="KLA18" s="193"/>
      <c r="KLB18" s="193"/>
      <c r="KLC18" s="193"/>
      <c r="KLD18" s="193"/>
      <c r="KLE18" s="193"/>
      <c r="KLF18" s="193"/>
      <c r="KLG18" s="193"/>
      <c r="KLH18" s="193"/>
      <c r="KLI18" s="193"/>
      <c r="KLJ18" s="193"/>
      <c r="KLK18" s="193"/>
      <c r="KLL18" s="193"/>
      <c r="KLM18" s="193"/>
      <c r="KLN18" s="193"/>
      <c r="KLO18" s="193"/>
      <c r="KLP18" s="193"/>
      <c r="KLQ18" s="193"/>
      <c r="KLR18" s="193"/>
      <c r="KLS18" s="193"/>
      <c r="KLT18" s="193"/>
      <c r="KLU18" s="193"/>
      <c r="KLV18" s="193"/>
      <c r="KLW18" s="193"/>
      <c r="KLX18" s="193"/>
      <c r="KLY18" s="193"/>
      <c r="KLZ18" s="193"/>
      <c r="KMA18" s="193"/>
      <c r="KMB18" s="193"/>
      <c r="KMC18" s="193"/>
      <c r="KMD18" s="193"/>
      <c r="KME18" s="193"/>
      <c r="KMF18" s="193"/>
      <c r="KMG18" s="193"/>
      <c r="KMH18" s="193"/>
      <c r="KMI18" s="193"/>
      <c r="KMJ18" s="193"/>
      <c r="KMK18" s="193"/>
      <c r="KML18" s="193"/>
      <c r="KMM18" s="193"/>
      <c r="KMN18" s="193"/>
      <c r="KMO18" s="193"/>
      <c r="KMP18" s="193"/>
      <c r="KMQ18" s="193"/>
      <c r="KMR18" s="193"/>
      <c r="KMS18" s="193"/>
      <c r="KMT18" s="193"/>
      <c r="KMU18" s="193"/>
      <c r="KMV18" s="193"/>
      <c r="KMW18" s="193"/>
      <c r="KMX18" s="193"/>
      <c r="KMY18" s="193"/>
      <c r="KMZ18" s="193"/>
      <c r="KNA18" s="193"/>
      <c r="KNB18" s="193"/>
      <c r="KNC18" s="193"/>
      <c r="KND18" s="193"/>
      <c r="KNE18" s="193"/>
      <c r="KNF18" s="193"/>
      <c r="KNG18" s="193"/>
      <c r="KNH18" s="193"/>
      <c r="KNI18" s="193"/>
      <c r="KNJ18" s="193"/>
      <c r="KNK18" s="193"/>
      <c r="KNL18" s="193"/>
      <c r="KNM18" s="193"/>
      <c r="KNN18" s="193"/>
      <c r="KNO18" s="193"/>
      <c r="KNP18" s="193"/>
      <c r="KNQ18" s="193"/>
      <c r="KNR18" s="193"/>
      <c r="KNS18" s="193"/>
      <c r="KNT18" s="193"/>
      <c r="KNU18" s="193"/>
      <c r="KNV18" s="193"/>
      <c r="KNW18" s="193"/>
      <c r="KNX18" s="193"/>
      <c r="KNY18" s="193"/>
      <c r="KNZ18" s="193"/>
      <c r="KOA18" s="193"/>
      <c r="KOB18" s="193"/>
      <c r="KOC18" s="193"/>
      <c r="KOD18" s="193"/>
      <c r="KOE18" s="193"/>
      <c r="KOF18" s="193"/>
      <c r="KOG18" s="193"/>
      <c r="KOH18" s="193"/>
      <c r="KOI18" s="193"/>
      <c r="KOJ18" s="193"/>
      <c r="KOK18" s="193"/>
      <c r="KOL18" s="193"/>
      <c r="KOM18" s="193"/>
      <c r="KON18" s="193"/>
      <c r="KOO18" s="193"/>
      <c r="KOP18" s="193"/>
      <c r="KOQ18" s="193"/>
      <c r="KOR18" s="193"/>
      <c r="KOS18" s="193"/>
      <c r="KOT18" s="193"/>
      <c r="KOU18" s="193"/>
      <c r="KOV18" s="193"/>
      <c r="KOW18" s="193"/>
      <c r="KOX18" s="193"/>
      <c r="KOY18" s="193"/>
      <c r="KOZ18" s="193"/>
      <c r="KPA18" s="193"/>
      <c r="KPB18" s="193"/>
      <c r="KPC18" s="193"/>
      <c r="KPD18" s="193"/>
      <c r="KPE18" s="193"/>
      <c r="KPF18" s="193"/>
      <c r="KPG18" s="193"/>
      <c r="KPH18" s="193"/>
      <c r="KPI18" s="193"/>
      <c r="KPJ18" s="193"/>
      <c r="KPK18" s="193"/>
      <c r="KPL18" s="193"/>
      <c r="KPM18" s="193"/>
      <c r="KPN18" s="193"/>
      <c r="KPO18" s="193"/>
      <c r="KPP18" s="193"/>
      <c r="KPQ18" s="193"/>
      <c r="KPR18" s="193"/>
      <c r="KPS18" s="193"/>
      <c r="KPT18" s="193"/>
      <c r="KPU18" s="193"/>
      <c r="KPV18" s="193"/>
      <c r="KPW18" s="193"/>
      <c r="KPX18" s="193"/>
      <c r="KPY18" s="193"/>
      <c r="KPZ18" s="193"/>
      <c r="KQA18" s="193"/>
      <c r="KQB18" s="193"/>
      <c r="KQC18" s="193"/>
      <c r="KQD18" s="193"/>
      <c r="KQE18" s="193"/>
      <c r="KQF18" s="193"/>
      <c r="KQG18" s="193"/>
      <c r="KQH18" s="193"/>
      <c r="KQI18" s="193"/>
      <c r="KQJ18" s="193"/>
      <c r="KQK18" s="193"/>
      <c r="KQL18" s="193"/>
      <c r="KQM18" s="193"/>
      <c r="KQN18" s="193"/>
      <c r="KQO18" s="193"/>
      <c r="KQP18" s="193"/>
      <c r="KQQ18" s="193"/>
      <c r="KQR18" s="193"/>
      <c r="KQS18" s="193"/>
      <c r="KQT18" s="193"/>
      <c r="KQU18" s="193"/>
      <c r="KQV18" s="193"/>
      <c r="KQW18" s="193"/>
      <c r="KQX18" s="193"/>
      <c r="KQY18" s="193"/>
      <c r="KQZ18" s="193"/>
      <c r="KRA18" s="193"/>
      <c r="KRB18" s="193"/>
      <c r="KRC18" s="193"/>
      <c r="KRD18" s="193"/>
      <c r="KRE18" s="193"/>
      <c r="KRF18" s="193"/>
      <c r="KRG18" s="193"/>
      <c r="KRH18" s="193"/>
      <c r="KRI18" s="193"/>
      <c r="KRJ18" s="193"/>
      <c r="KRK18" s="193"/>
      <c r="KRL18" s="193"/>
      <c r="KRM18" s="193"/>
      <c r="KRN18" s="193"/>
      <c r="KRO18" s="193"/>
      <c r="KRP18" s="193"/>
      <c r="KRQ18" s="193"/>
      <c r="KRR18" s="193"/>
      <c r="KRS18" s="193"/>
      <c r="KRT18" s="193"/>
      <c r="KRU18" s="193"/>
      <c r="KRV18" s="193"/>
      <c r="KRW18" s="193"/>
      <c r="KRX18" s="193"/>
      <c r="KRY18" s="193"/>
      <c r="KRZ18" s="193"/>
      <c r="KSA18" s="193"/>
      <c r="KSB18" s="193"/>
      <c r="KSC18" s="193"/>
      <c r="KSD18" s="193"/>
      <c r="KSE18" s="193"/>
      <c r="KSF18" s="193"/>
      <c r="KSG18" s="193"/>
      <c r="KSH18" s="193"/>
      <c r="KSI18" s="193"/>
      <c r="KSJ18" s="193"/>
      <c r="KSK18" s="193"/>
      <c r="KSL18" s="193"/>
      <c r="KSM18" s="193"/>
      <c r="KSN18" s="193"/>
      <c r="KSO18" s="193"/>
      <c r="KSP18" s="193"/>
      <c r="KSQ18" s="193"/>
      <c r="KSR18" s="193"/>
      <c r="KSS18" s="193"/>
      <c r="KST18" s="193"/>
      <c r="KSU18" s="193"/>
      <c r="KSV18" s="193"/>
      <c r="KSW18" s="193"/>
      <c r="KSX18" s="193"/>
      <c r="KSY18" s="193"/>
      <c r="KSZ18" s="193"/>
      <c r="KTA18" s="193"/>
      <c r="KTB18" s="193"/>
      <c r="KTC18" s="193"/>
      <c r="KTD18" s="193"/>
      <c r="KTE18" s="193"/>
      <c r="KTF18" s="193"/>
      <c r="KTG18" s="193"/>
      <c r="KTH18" s="193"/>
      <c r="KTI18" s="193"/>
      <c r="KTJ18" s="193"/>
      <c r="KTK18" s="193"/>
      <c r="KTL18" s="193"/>
      <c r="KTM18" s="193"/>
      <c r="KTN18" s="193"/>
      <c r="KTO18" s="193"/>
      <c r="KTP18" s="193"/>
      <c r="KTQ18" s="193"/>
      <c r="KTR18" s="193"/>
      <c r="KTS18" s="193"/>
      <c r="KTT18" s="193"/>
      <c r="KTU18" s="193"/>
      <c r="KTV18" s="193"/>
      <c r="KTW18" s="193"/>
      <c r="KTX18" s="193"/>
      <c r="KTY18" s="193"/>
      <c r="KTZ18" s="193"/>
      <c r="KUA18" s="193"/>
      <c r="KUB18" s="193"/>
      <c r="KUC18" s="193"/>
      <c r="KUD18" s="193"/>
      <c r="KUE18" s="193"/>
      <c r="KUF18" s="193"/>
      <c r="KUG18" s="193"/>
      <c r="KUH18" s="193"/>
      <c r="KUI18" s="193"/>
      <c r="KUJ18" s="193"/>
      <c r="KUK18" s="193"/>
      <c r="KUL18" s="193"/>
      <c r="KUM18" s="193"/>
      <c r="KUN18" s="193"/>
      <c r="KUO18" s="193"/>
      <c r="KUP18" s="193"/>
      <c r="KUQ18" s="193"/>
      <c r="KUR18" s="193"/>
      <c r="KUS18" s="193"/>
      <c r="KUT18" s="193"/>
      <c r="KUU18" s="193"/>
      <c r="KUV18" s="193"/>
      <c r="KUW18" s="193"/>
      <c r="KUX18" s="193"/>
      <c r="KUY18" s="193"/>
      <c r="KUZ18" s="193"/>
      <c r="KVA18" s="193"/>
      <c r="KVB18" s="193"/>
      <c r="KVC18" s="193"/>
      <c r="KVD18" s="193"/>
      <c r="KVE18" s="193"/>
      <c r="KVF18" s="193"/>
      <c r="KVG18" s="193"/>
      <c r="KVH18" s="193"/>
      <c r="KVI18" s="193"/>
      <c r="KVJ18" s="193"/>
      <c r="KVK18" s="193"/>
      <c r="KVL18" s="193"/>
      <c r="KVM18" s="193"/>
      <c r="KVN18" s="193"/>
      <c r="KVO18" s="193"/>
      <c r="KVP18" s="193"/>
      <c r="KVQ18" s="193"/>
      <c r="KVR18" s="193"/>
      <c r="KVS18" s="193"/>
      <c r="KVT18" s="193"/>
      <c r="KVU18" s="193"/>
      <c r="KVV18" s="193"/>
      <c r="KVW18" s="193"/>
      <c r="KVX18" s="193"/>
      <c r="KVY18" s="193"/>
      <c r="KVZ18" s="193"/>
      <c r="KWA18" s="193"/>
      <c r="KWB18" s="193"/>
      <c r="KWC18" s="193"/>
      <c r="KWD18" s="193"/>
      <c r="KWE18" s="193"/>
      <c r="KWF18" s="193"/>
      <c r="KWG18" s="193"/>
      <c r="KWH18" s="193"/>
      <c r="KWI18" s="193"/>
      <c r="KWJ18" s="193"/>
      <c r="KWK18" s="193"/>
      <c r="KWL18" s="193"/>
      <c r="KWM18" s="193"/>
      <c r="KWN18" s="193"/>
      <c r="KWO18" s="193"/>
      <c r="KWP18" s="193"/>
      <c r="KWQ18" s="193"/>
      <c r="KWR18" s="193"/>
      <c r="KWS18" s="193"/>
      <c r="KWT18" s="193"/>
      <c r="KWU18" s="193"/>
      <c r="KWV18" s="193"/>
      <c r="KWW18" s="193"/>
      <c r="KWX18" s="193"/>
      <c r="KWY18" s="193"/>
      <c r="KWZ18" s="193"/>
      <c r="KXA18" s="193"/>
      <c r="KXB18" s="193"/>
      <c r="KXC18" s="193"/>
      <c r="KXD18" s="193"/>
      <c r="KXE18" s="193"/>
      <c r="KXF18" s="193"/>
      <c r="KXG18" s="193"/>
      <c r="KXH18" s="193"/>
      <c r="KXI18" s="193"/>
      <c r="KXJ18" s="193"/>
      <c r="KXK18" s="193"/>
      <c r="KXL18" s="193"/>
      <c r="KXM18" s="193"/>
      <c r="KXN18" s="193"/>
      <c r="KXO18" s="193"/>
      <c r="KXP18" s="193"/>
      <c r="KXQ18" s="193"/>
      <c r="KXR18" s="193"/>
      <c r="KXS18" s="193"/>
      <c r="KXT18" s="193"/>
      <c r="KXU18" s="193"/>
      <c r="KXV18" s="193"/>
      <c r="KXW18" s="193"/>
      <c r="KXX18" s="193"/>
      <c r="KXY18" s="193"/>
      <c r="KXZ18" s="193"/>
      <c r="KYA18" s="193"/>
      <c r="KYB18" s="193"/>
      <c r="KYC18" s="193"/>
      <c r="KYD18" s="193"/>
      <c r="KYE18" s="193"/>
      <c r="KYF18" s="193"/>
      <c r="KYG18" s="193"/>
      <c r="KYH18" s="193"/>
      <c r="KYI18" s="193"/>
      <c r="KYJ18" s="193"/>
      <c r="KYK18" s="193"/>
      <c r="KYL18" s="193"/>
      <c r="KYM18" s="193"/>
      <c r="KYN18" s="193"/>
      <c r="KYO18" s="193"/>
      <c r="KYP18" s="193"/>
      <c r="KYQ18" s="193"/>
      <c r="KYR18" s="193"/>
      <c r="KYS18" s="193"/>
      <c r="KYT18" s="193"/>
      <c r="KYU18" s="193"/>
      <c r="KYV18" s="193"/>
      <c r="KYW18" s="193"/>
      <c r="KYX18" s="193"/>
      <c r="KYY18" s="193"/>
      <c r="KYZ18" s="193"/>
      <c r="KZA18" s="193"/>
      <c r="KZB18" s="193"/>
      <c r="KZC18" s="193"/>
      <c r="KZD18" s="193"/>
      <c r="KZE18" s="193"/>
      <c r="KZF18" s="193"/>
      <c r="KZG18" s="193"/>
      <c r="KZH18" s="193"/>
      <c r="KZI18" s="193"/>
      <c r="KZJ18" s="193"/>
      <c r="KZK18" s="193"/>
      <c r="KZL18" s="193"/>
      <c r="KZM18" s="193"/>
      <c r="KZN18" s="193"/>
      <c r="KZO18" s="193"/>
      <c r="KZP18" s="193"/>
      <c r="KZQ18" s="193"/>
      <c r="KZR18" s="193"/>
      <c r="KZS18" s="193"/>
      <c r="KZT18" s="193"/>
      <c r="KZU18" s="193"/>
      <c r="KZV18" s="193"/>
      <c r="KZW18" s="193"/>
      <c r="KZX18" s="193"/>
      <c r="KZY18" s="193"/>
      <c r="KZZ18" s="193"/>
      <c r="LAA18" s="193"/>
      <c r="LAB18" s="193"/>
      <c r="LAC18" s="193"/>
      <c r="LAD18" s="193"/>
      <c r="LAE18" s="193"/>
      <c r="LAF18" s="193"/>
      <c r="LAG18" s="193"/>
      <c r="LAH18" s="193"/>
      <c r="LAI18" s="193"/>
      <c r="LAJ18" s="193"/>
      <c r="LAK18" s="193"/>
      <c r="LAL18" s="193"/>
      <c r="LAM18" s="193"/>
      <c r="LAN18" s="193"/>
      <c r="LAO18" s="193"/>
      <c r="LAP18" s="193"/>
      <c r="LAQ18" s="193"/>
      <c r="LAR18" s="193"/>
      <c r="LAS18" s="193"/>
      <c r="LAT18" s="193"/>
      <c r="LAU18" s="193"/>
      <c r="LAV18" s="193"/>
      <c r="LAW18" s="193"/>
      <c r="LAX18" s="193"/>
      <c r="LAY18" s="193"/>
      <c r="LAZ18" s="193"/>
      <c r="LBA18" s="193"/>
      <c r="LBB18" s="193"/>
      <c r="LBC18" s="193"/>
      <c r="LBD18" s="193"/>
      <c r="LBE18" s="193"/>
      <c r="LBF18" s="193"/>
      <c r="LBG18" s="193"/>
      <c r="LBH18" s="193"/>
      <c r="LBI18" s="193"/>
      <c r="LBJ18" s="193"/>
      <c r="LBK18" s="193"/>
      <c r="LBL18" s="193"/>
      <c r="LBM18" s="193"/>
      <c r="LBN18" s="193"/>
      <c r="LBO18" s="193"/>
      <c r="LBP18" s="193"/>
      <c r="LBQ18" s="193"/>
      <c r="LBR18" s="193"/>
      <c r="LBS18" s="193"/>
      <c r="LBT18" s="193"/>
      <c r="LBU18" s="193"/>
      <c r="LBV18" s="193"/>
      <c r="LBW18" s="193"/>
      <c r="LBX18" s="193"/>
      <c r="LBY18" s="193"/>
      <c r="LBZ18" s="193"/>
      <c r="LCA18" s="193"/>
      <c r="LCB18" s="193"/>
      <c r="LCC18" s="193"/>
      <c r="LCD18" s="193"/>
      <c r="LCE18" s="193"/>
      <c r="LCF18" s="193"/>
      <c r="LCG18" s="193"/>
      <c r="LCH18" s="193"/>
      <c r="LCI18" s="193"/>
      <c r="LCJ18" s="193"/>
      <c r="LCK18" s="193"/>
      <c r="LCL18" s="193"/>
      <c r="LCM18" s="193"/>
      <c r="LCN18" s="193"/>
      <c r="LCO18" s="193"/>
      <c r="LCP18" s="193"/>
      <c r="LCQ18" s="193"/>
      <c r="LCR18" s="193"/>
      <c r="LCS18" s="193"/>
      <c r="LCT18" s="193"/>
      <c r="LCU18" s="193"/>
      <c r="LCV18" s="193"/>
      <c r="LCW18" s="193"/>
      <c r="LCX18" s="193"/>
      <c r="LCY18" s="193"/>
      <c r="LCZ18" s="193"/>
      <c r="LDA18" s="193"/>
      <c r="LDB18" s="193"/>
      <c r="LDC18" s="193"/>
      <c r="LDD18" s="193"/>
      <c r="LDE18" s="193"/>
      <c r="LDF18" s="193"/>
      <c r="LDG18" s="193"/>
      <c r="LDH18" s="193"/>
      <c r="LDI18" s="193"/>
      <c r="LDJ18" s="193"/>
      <c r="LDK18" s="193"/>
      <c r="LDL18" s="193"/>
      <c r="LDM18" s="193"/>
      <c r="LDN18" s="193"/>
      <c r="LDO18" s="193"/>
      <c r="LDP18" s="193"/>
      <c r="LDQ18" s="193"/>
      <c r="LDR18" s="193"/>
      <c r="LDS18" s="193"/>
      <c r="LDT18" s="193"/>
      <c r="LDU18" s="193"/>
      <c r="LDV18" s="193"/>
      <c r="LDW18" s="193"/>
      <c r="LDX18" s="193"/>
      <c r="LDY18" s="193"/>
      <c r="LDZ18" s="193"/>
      <c r="LEA18" s="193"/>
      <c r="LEB18" s="193"/>
      <c r="LEC18" s="193"/>
      <c r="LED18" s="193"/>
      <c r="LEE18" s="193"/>
      <c r="LEF18" s="193"/>
      <c r="LEG18" s="193"/>
      <c r="LEH18" s="193"/>
      <c r="LEI18" s="193"/>
      <c r="LEJ18" s="193"/>
      <c r="LEK18" s="193"/>
      <c r="LEL18" s="193"/>
      <c r="LEM18" s="193"/>
      <c r="LEN18" s="193"/>
      <c r="LEO18" s="193"/>
      <c r="LEP18" s="193"/>
      <c r="LEQ18" s="193"/>
      <c r="LER18" s="193"/>
      <c r="LES18" s="193"/>
      <c r="LET18" s="193"/>
      <c r="LEU18" s="193"/>
      <c r="LEV18" s="193"/>
      <c r="LEW18" s="193"/>
      <c r="LEX18" s="193"/>
      <c r="LEY18" s="193"/>
      <c r="LEZ18" s="193"/>
      <c r="LFA18" s="193"/>
      <c r="LFB18" s="193"/>
      <c r="LFC18" s="193"/>
      <c r="LFD18" s="193"/>
      <c r="LFE18" s="193"/>
      <c r="LFF18" s="193"/>
      <c r="LFG18" s="193"/>
      <c r="LFH18" s="193"/>
      <c r="LFI18" s="193"/>
      <c r="LFJ18" s="193"/>
      <c r="LFK18" s="193"/>
      <c r="LFL18" s="193"/>
      <c r="LFM18" s="193"/>
      <c r="LFN18" s="193"/>
      <c r="LFO18" s="193"/>
      <c r="LFP18" s="193"/>
      <c r="LFQ18" s="193"/>
      <c r="LFR18" s="193"/>
      <c r="LFS18" s="193"/>
      <c r="LFT18" s="193"/>
      <c r="LFU18" s="193"/>
      <c r="LFV18" s="193"/>
      <c r="LFW18" s="193"/>
      <c r="LFX18" s="193"/>
      <c r="LFY18" s="193"/>
      <c r="LFZ18" s="193"/>
      <c r="LGA18" s="193"/>
      <c r="LGB18" s="193"/>
      <c r="LGC18" s="193"/>
      <c r="LGD18" s="193"/>
      <c r="LGE18" s="193"/>
      <c r="LGF18" s="193"/>
      <c r="LGG18" s="193"/>
      <c r="LGH18" s="193"/>
      <c r="LGI18" s="193"/>
      <c r="LGJ18" s="193"/>
      <c r="LGK18" s="193"/>
      <c r="LGL18" s="193"/>
      <c r="LGM18" s="193"/>
      <c r="LGN18" s="193"/>
      <c r="LGO18" s="193"/>
      <c r="LGP18" s="193"/>
      <c r="LGQ18" s="193"/>
      <c r="LGR18" s="193"/>
      <c r="LGS18" s="193"/>
      <c r="LGT18" s="193"/>
      <c r="LGU18" s="193"/>
      <c r="LGV18" s="193"/>
      <c r="LGW18" s="193"/>
      <c r="LGX18" s="193"/>
      <c r="LGY18" s="193"/>
      <c r="LGZ18" s="193"/>
      <c r="LHA18" s="193"/>
      <c r="LHB18" s="193"/>
      <c r="LHC18" s="193"/>
      <c r="LHD18" s="193"/>
      <c r="LHE18" s="193"/>
      <c r="LHF18" s="193"/>
      <c r="LHG18" s="193"/>
      <c r="LHH18" s="193"/>
      <c r="LHI18" s="193"/>
      <c r="LHJ18" s="193"/>
      <c r="LHK18" s="193"/>
      <c r="LHL18" s="193"/>
      <c r="LHM18" s="193"/>
      <c r="LHN18" s="193"/>
      <c r="LHO18" s="193"/>
      <c r="LHP18" s="193"/>
      <c r="LHQ18" s="193"/>
      <c r="LHR18" s="193"/>
      <c r="LHS18" s="193"/>
      <c r="LHT18" s="193"/>
      <c r="LHU18" s="193"/>
      <c r="LHV18" s="193"/>
      <c r="LHW18" s="193"/>
      <c r="LHX18" s="193"/>
      <c r="LHY18" s="193"/>
      <c r="LHZ18" s="193"/>
      <c r="LIA18" s="193"/>
      <c r="LIB18" s="193"/>
      <c r="LIC18" s="193"/>
      <c r="LID18" s="193"/>
      <c r="LIE18" s="193"/>
      <c r="LIF18" s="193"/>
      <c r="LIG18" s="193"/>
      <c r="LIH18" s="193"/>
      <c r="LII18" s="193"/>
      <c r="LIJ18" s="193"/>
      <c r="LIK18" s="193"/>
      <c r="LIL18" s="193"/>
      <c r="LIM18" s="193"/>
      <c r="LIN18" s="193"/>
      <c r="LIO18" s="193"/>
      <c r="LIP18" s="193"/>
      <c r="LIQ18" s="193"/>
      <c r="LIR18" s="193"/>
      <c r="LIS18" s="193"/>
      <c r="LIT18" s="193"/>
      <c r="LIU18" s="193"/>
      <c r="LIV18" s="193"/>
      <c r="LIW18" s="193"/>
      <c r="LIX18" s="193"/>
      <c r="LIY18" s="193"/>
      <c r="LIZ18" s="193"/>
      <c r="LJA18" s="193"/>
      <c r="LJB18" s="193"/>
      <c r="LJC18" s="193"/>
      <c r="LJD18" s="193"/>
      <c r="LJE18" s="193"/>
      <c r="LJF18" s="193"/>
      <c r="LJG18" s="193"/>
      <c r="LJH18" s="193"/>
      <c r="LJI18" s="193"/>
      <c r="LJJ18" s="193"/>
      <c r="LJK18" s="193"/>
      <c r="LJL18" s="193"/>
      <c r="LJM18" s="193"/>
      <c r="LJN18" s="193"/>
      <c r="LJO18" s="193"/>
      <c r="LJP18" s="193"/>
      <c r="LJQ18" s="193"/>
      <c r="LJR18" s="193"/>
      <c r="LJS18" s="193"/>
      <c r="LJT18" s="193"/>
      <c r="LJU18" s="193"/>
      <c r="LJV18" s="193"/>
      <c r="LJW18" s="193"/>
      <c r="LJX18" s="193"/>
      <c r="LJY18" s="193"/>
      <c r="LJZ18" s="193"/>
      <c r="LKA18" s="193"/>
      <c r="LKB18" s="193"/>
      <c r="LKC18" s="193"/>
      <c r="LKD18" s="193"/>
      <c r="LKE18" s="193"/>
      <c r="LKF18" s="193"/>
      <c r="LKG18" s="193"/>
      <c r="LKH18" s="193"/>
      <c r="LKI18" s="193"/>
      <c r="LKJ18" s="193"/>
      <c r="LKK18" s="193"/>
      <c r="LKL18" s="193"/>
      <c r="LKM18" s="193"/>
      <c r="LKN18" s="193"/>
      <c r="LKO18" s="193"/>
      <c r="LKP18" s="193"/>
      <c r="LKQ18" s="193"/>
      <c r="LKR18" s="193"/>
      <c r="LKS18" s="193"/>
      <c r="LKT18" s="193"/>
      <c r="LKU18" s="193"/>
      <c r="LKV18" s="193"/>
      <c r="LKW18" s="193"/>
      <c r="LKX18" s="193"/>
      <c r="LKY18" s="193"/>
      <c r="LKZ18" s="193"/>
      <c r="LLA18" s="193"/>
      <c r="LLB18" s="193"/>
      <c r="LLC18" s="193"/>
      <c r="LLD18" s="193"/>
      <c r="LLE18" s="193"/>
      <c r="LLF18" s="193"/>
      <c r="LLG18" s="193"/>
      <c r="LLH18" s="193"/>
      <c r="LLI18" s="193"/>
      <c r="LLJ18" s="193"/>
      <c r="LLK18" s="193"/>
      <c r="LLL18" s="193"/>
      <c r="LLM18" s="193"/>
      <c r="LLN18" s="193"/>
      <c r="LLO18" s="193"/>
      <c r="LLP18" s="193"/>
      <c r="LLQ18" s="193"/>
      <c r="LLR18" s="193"/>
      <c r="LLS18" s="193"/>
      <c r="LLT18" s="193"/>
      <c r="LLU18" s="193"/>
      <c r="LLV18" s="193"/>
      <c r="LLW18" s="193"/>
      <c r="LLX18" s="193"/>
      <c r="LLY18" s="193"/>
      <c r="LLZ18" s="193"/>
      <c r="LMA18" s="193"/>
      <c r="LMB18" s="193"/>
      <c r="LMC18" s="193"/>
      <c r="LMD18" s="193"/>
      <c r="LME18" s="193"/>
      <c r="LMF18" s="193"/>
      <c r="LMG18" s="193"/>
      <c r="LMH18" s="193"/>
      <c r="LMI18" s="193"/>
      <c r="LMJ18" s="193"/>
      <c r="LMK18" s="193"/>
      <c r="LML18" s="193"/>
      <c r="LMM18" s="193"/>
      <c r="LMN18" s="193"/>
      <c r="LMO18" s="193"/>
      <c r="LMP18" s="193"/>
      <c r="LMQ18" s="193"/>
      <c r="LMR18" s="193"/>
      <c r="LMS18" s="193"/>
      <c r="LMT18" s="193"/>
      <c r="LMU18" s="193"/>
      <c r="LMV18" s="193"/>
      <c r="LMW18" s="193"/>
      <c r="LMX18" s="193"/>
      <c r="LMY18" s="193"/>
      <c r="LMZ18" s="193"/>
      <c r="LNA18" s="193"/>
      <c r="LNB18" s="193"/>
      <c r="LNC18" s="193"/>
      <c r="LND18" s="193"/>
      <c r="LNE18" s="193"/>
      <c r="LNF18" s="193"/>
      <c r="LNG18" s="193"/>
      <c r="LNH18" s="193"/>
      <c r="LNI18" s="193"/>
      <c r="LNJ18" s="193"/>
      <c r="LNK18" s="193"/>
      <c r="LNL18" s="193"/>
      <c r="LNM18" s="193"/>
      <c r="LNN18" s="193"/>
      <c r="LNO18" s="193"/>
      <c r="LNP18" s="193"/>
      <c r="LNQ18" s="193"/>
      <c r="LNR18" s="193"/>
      <c r="LNS18" s="193"/>
      <c r="LNT18" s="193"/>
      <c r="LNU18" s="193"/>
      <c r="LNV18" s="193"/>
      <c r="LNW18" s="193"/>
      <c r="LNX18" s="193"/>
      <c r="LNY18" s="193"/>
      <c r="LNZ18" s="193"/>
      <c r="LOA18" s="193"/>
      <c r="LOB18" s="193"/>
      <c r="LOC18" s="193"/>
      <c r="LOD18" s="193"/>
      <c r="LOE18" s="193"/>
      <c r="LOF18" s="193"/>
      <c r="LOG18" s="193"/>
      <c r="LOH18" s="193"/>
      <c r="LOI18" s="193"/>
      <c r="LOJ18" s="193"/>
      <c r="LOK18" s="193"/>
      <c r="LOL18" s="193"/>
      <c r="LOM18" s="193"/>
      <c r="LON18" s="193"/>
      <c r="LOO18" s="193"/>
      <c r="LOP18" s="193"/>
      <c r="LOQ18" s="193"/>
      <c r="LOR18" s="193"/>
      <c r="LOS18" s="193"/>
      <c r="LOT18" s="193"/>
      <c r="LOU18" s="193"/>
      <c r="LOV18" s="193"/>
      <c r="LOW18" s="193"/>
      <c r="LOX18" s="193"/>
      <c r="LOY18" s="193"/>
      <c r="LOZ18" s="193"/>
      <c r="LPA18" s="193"/>
      <c r="LPB18" s="193"/>
      <c r="LPC18" s="193"/>
      <c r="LPD18" s="193"/>
      <c r="LPE18" s="193"/>
      <c r="LPF18" s="193"/>
      <c r="LPG18" s="193"/>
      <c r="LPH18" s="193"/>
      <c r="LPI18" s="193"/>
      <c r="LPJ18" s="193"/>
      <c r="LPK18" s="193"/>
      <c r="LPL18" s="193"/>
      <c r="LPM18" s="193"/>
      <c r="LPN18" s="193"/>
      <c r="LPO18" s="193"/>
      <c r="LPP18" s="193"/>
      <c r="LPQ18" s="193"/>
      <c r="LPR18" s="193"/>
      <c r="LPS18" s="193"/>
      <c r="LPT18" s="193"/>
      <c r="LPU18" s="193"/>
      <c r="LPV18" s="193"/>
      <c r="LPW18" s="193"/>
      <c r="LPX18" s="193"/>
      <c r="LPY18" s="193"/>
      <c r="LPZ18" s="193"/>
      <c r="LQA18" s="193"/>
      <c r="LQB18" s="193"/>
      <c r="LQC18" s="193"/>
      <c r="LQD18" s="193"/>
      <c r="LQE18" s="193"/>
      <c r="LQF18" s="193"/>
      <c r="LQG18" s="193"/>
      <c r="LQH18" s="193"/>
      <c r="LQI18" s="193"/>
      <c r="LQJ18" s="193"/>
      <c r="LQK18" s="193"/>
      <c r="LQL18" s="193"/>
      <c r="LQM18" s="193"/>
      <c r="LQN18" s="193"/>
      <c r="LQO18" s="193"/>
      <c r="LQP18" s="193"/>
      <c r="LQQ18" s="193"/>
      <c r="LQR18" s="193"/>
      <c r="LQS18" s="193"/>
      <c r="LQT18" s="193"/>
      <c r="LQU18" s="193"/>
      <c r="LQV18" s="193"/>
      <c r="LQW18" s="193"/>
      <c r="LQX18" s="193"/>
      <c r="LQY18" s="193"/>
      <c r="LQZ18" s="193"/>
      <c r="LRA18" s="193"/>
      <c r="LRB18" s="193"/>
      <c r="LRC18" s="193"/>
      <c r="LRD18" s="193"/>
      <c r="LRE18" s="193"/>
      <c r="LRF18" s="193"/>
      <c r="LRG18" s="193"/>
      <c r="LRH18" s="193"/>
      <c r="LRI18" s="193"/>
      <c r="LRJ18" s="193"/>
      <c r="LRK18" s="193"/>
      <c r="LRL18" s="193"/>
      <c r="LRM18" s="193"/>
      <c r="LRN18" s="193"/>
      <c r="LRO18" s="193"/>
      <c r="LRP18" s="193"/>
      <c r="LRQ18" s="193"/>
      <c r="LRR18" s="193"/>
      <c r="LRS18" s="193"/>
      <c r="LRT18" s="193"/>
      <c r="LRU18" s="193"/>
      <c r="LRV18" s="193"/>
      <c r="LRW18" s="193"/>
      <c r="LRX18" s="193"/>
      <c r="LRY18" s="193"/>
      <c r="LRZ18" s="193"/>
      <c r="LSA18" s="193"/>
      <c r="LSB18" s="193"/>
      <c r="LSC18" s="193"/>
      <c r="LSD18" s="193"/>
      <c r="LSE18" s="193"/>
      <c r="LSF18" s="193"/>
      <c r="LSG18" s="193"/>
      <c r="LSH18" s="193"/>
      <c r="LSI18" s="193"/>
      <c r="LSJ18" s="193"/>
      <c r="LSK18" s="193"/>
      <c r="LSL18" s="193"/>
      <c r="LSM18" s="193"/>
      <c r="LSN18" s="193"/>
      <c r="LSO18" s="193"/>
      <c r="LSP18" s="193"/>
      <c r="LSQ18" s="193"/>
      <c r="LSR18" s="193"/>
      <c r="LSS18" s="193"/>
      <c r="LST18" s="193"/>
      <c r="LSU18" s="193"/>
      <c r="LSV18" s="193"/>
      <c r="LSW18" s="193"/>
      <c r="LSX18" s="193"/>
      <c r="LSY18" s="193"/>
      <c r="LSZ18" s="193"/>
      <c r="LTA18" s="193"/>
      <c r="LTB18" s="193"/>
      <c r="LTC18" s="193"/>
      <c r="LTD18" s="193"/>
      <c r="LTE18" s="193"/>
      <c r="LTF18" s="193"/>
      <c r="LTG18" s="193"/>
      <c r="LTH18" s="193"/>
      <c r="LTI18" s="193"/>
      <c r="LTJ18" s="193"/>
      <c r="LTK18" s="193"/>
      <c r="LTL18" s="193"/>
      <c r="LTM18" s="193"/>
      <c r="LTN18" s="193"/>
      <c r="LTO18" s="193"/>
      <c r="LTP18" s="193"/>
      <c r="LTQ18" s="193"/>
      <c r="LTR18" s="193"/>
      <c r="LTS18" s="193"/>
      <c r="LTT18" s="193"/>
      <c r="LTU18" s="193"/>
      <c r="LTV18" s="193"/>
      <c r="LTW18" s="193"/>
      <c r="LTX18" s="193"/>
      <c r="LTY18" s="193"/>
      <c r="LTZ18" s="193"/>
      <c r="LUA18" s="193"/>
      <c r="LUB18" s="193"/>
      <c r="LUC18" s="193"/>
      <c r="LUD18" s="193"/>
      <c r="LUE18" s="193"/>
      <c r="LUF18" s="193"/>
      <c r="LUG18" s="193"/>
      <c r="LUH18" s="193"/>
      <c r="LUI18" s="193"/>
      <c r="LUJ18" s="193"/>
      <c r="LUK18" s="193"/>
      <c r="LUL18" s="193"/>
      <c r="LUM18" s="193"/>
      <c r="LUN18" s="193"/>
      <c r="LUO18" s="193"/>
      <c r="LUP18" s="193"/>
      <c r="LUQ18" s="193"/>
      <c r="LUR18" s="193"/>
      <c r="LUS18" s="193"/>
      <c r="LUT18" s="193"/>
      <c r="LUU18" s="193"/>
      <c r="LUV18" s="193"/>
      <c r="LUW18" s="193"/>
      <c r="LUX18" s="193"/>
      <c r="LUY18" s="193"/>
      <c r="LUZ18" s="193"/>
      <c r="LVA18" s="193"/>
      <c r="LVB18" s="193"/>
      <c r="LVC18" s="193"/>
      <c r="LVD18" s="193"/>
      <c r="LVE18" s="193"/>
      <c r="LVF18" s="193"/>
      <c r="LVG18" s="193"/>
      <c r="LVH18" s="193"/>
      <c r="LVI18" s="193"/>
      <c r="LVJ18" s="193"/>
      <c r="LVK18" s="193"/>
      <c r="LVL18" s="193"/>
      <c r="LVM18" s="193"/>
      <c r="LVN18" s="193"/>
      <c r="LVO18" s="193"/>
      <c r="LVP18" s="193"/>
      <c r="LVQ18" s="193"/>
      <c r="LVR18" s="193"/>
      <c r="LVS18" s="193"/>
      <c r="LVT18" s="193"/>
      <c r="LVU18" s="193"/>
      <c r="LVV18" s="193"/>
      <c r="LVW18" s="193"/>
      <c r="LVX18" s="193"/>
      <c r="LVY18" s="193"/>
      <c r="LVZ18" s="193"/>
      <c r="LWA18" s="193"/>
      <c r="LWB18" s="193"/>
      <c r="LWC18" s="193"/>
      <c r="LWD18" s="193"/>
      <c r="LWE18" s="193"/>
      <c r="LWF18" s="193"/>
      <c r="LWG18" s="193"/>
      <c r="LWH18" s="193"/>
      <c r="LWI18" s="193"/>
      <c r="LWJ18" s="193"/>
      <c r="LWK18" s="193"/>
      <c r="LWL18" s="193"/>
      <c r="LWM18" s="193"/>
      <c r="LWN18" s="193"/>
      <c r="LWO18" s="193"/>
      <c r="LWP18" s="193"/>
      <c r="LWQ18" s="193"/>
      <c r="LWR18" s="193"/>
      <c r="LWS18" s="193"/>
      <c r="LWT18" s="193"/>
      <c r="LWU18" s="193"/>
      <c r="LWV18" s="193"/>
      <c r="LWW18" s="193"/>
      <c r="LWX18" s="193"/>
      <c r="LWY18" s="193"/>
      <c r="LWZ18" s="193"/>
      <c r="LXA18" s="193"/>
      <c r="LXB18" s="193"/>
      <c r="LXC18" s="193"/>
      <c r="LXD18" s="193"/>
      <c r="LXE18" s="193"/>
      <c r="LXF18" s="193"/>
      <c r="LXG18" s="193"/>
      <c r="LXH18" s="193"/>
      <c r="LXI18" s="193"/>
      <c r="LXJ18" s="193"/>
      <c r="LXK18" s="193"/>
      <c r="LXL18" s="193"/>
      <c r="LXM18" s="193"/>
      <c r="LXN18" s="193"/>
      <c r="LXO18" s="193"/>
      <c r="LXP18" s="193"/>
      <c r="LXQ18" s="193"/>
      <c r="LXR18" s="193"/>
      <c r="LXS18" s="193"/>
      <c r="LXT18" s="193"/>
      <c r="LXU18" s="193"/>
      <c r="LXV18" s="193"/>
      <c r="LXW18" s="193"/>
      <c r="LXX18" s="193"/>
      <c r="LXY18" s="193"/>
      <c r="LXZ18" s="193"/>
      <c r="LYA18" s="193"/>
      <c r="LYB18" s="193"/>
      <c r="LYC18" s="193"/>
      <c r="LYD18" s="193"/>
      <c r="LYE18" s="193"/>
      <c r="LYF18" s="193"/>
      <c r="LYG18" s="193"/>
      <c r="LYH18" s="193"/>
      <c r="LYI18" s="193"/>
      <c r="LYJ18" s="193"/>
      <c r="LYK18" s="193"/>
      <c r="LYL18" s="193"/>
      <c r="LYM18" s="193"/>
      <c r="LYN18" s="193"/>
      <c r="LYO18" s="193"/>
      <c r="LYP18" s="193"/>
      <c r="LYQ18" s="193"/>
      <c r="LYR18" s="193"/>
      <c r="LYS18" s="193"/>
      <c r="LYT18" s="193"/>
      <c r="LYU18" s="193"/>
      <c r="LYV18" s="193"/>
      <c r="LYW18" s="193"/>
      <c r="LYX18" s="193"/>
      <c r="LYY18" s="193"/>
      <c r="LYZ18" s="193"/>
      <c r="LZA18" s="193"/>
      <c r="LZB18" s="193"/>
      <c r="LZC18" s="193"/>
      <c r="LZD18" s="193"/>
      <c r="LZE18" s="193"/>
      <c r="LZF18" s="193"/>
      <c r="LZG18" s="193"/>
      <c r="LZH18" s="193"/>
      <c r="LZI18" s="193"/>
      <c r="LZJ18" s="193"/>
      <c r="LZK18" s="193"/>
      <c r="LZL18" s="193"/>
      <c r="LZM18" s="193"/>
      <c r="LZN18" s="193"/>
      <c r="LZO18" s="193"/>
      <c r="LZP18" s="193"/>
      <c r="LZQ18" s="193"/>
      <c r="LZR18" s="193"/>
      <c r="LZS18" s="193"/>
      <c r="LZT18" s="193"/>
      <c r="LZU18" s="193"/>
      <c r="LZV18" s="193"/>
      <c r="LZW18" s="193"/>
      <c r="LZX18" s="193"/>
      <c r="LZY18" s="193"/>
      <c r="LZZ18" s="193"/>
      <c r="MAA18" s="193"/>
      <c r="MAB18" s="193"/>
      <c r="MAC18" s="193"/>
      <c r="MAD18" s="193"/>
      <c r="MAE18" s="193"/>
      <c r="MAF18" s="193"/>
      <c r="MAG18" s="193"/>
      <c r="MAH18" s="193"/>
      <c r="MAI18" s="193"/>
      <c r="MAJ18" s="193"/>
      <c r="MAK18" s="193"/>
      <c r="MAL18" s="193"/>
      <c r="MAM18" s="193"/>
      <c r="MAN18" s="193"/>
      <c r="MAO18" s="193"/>
      <c r="MAP18" s="193"/>
      <c r="MAQ18" s="193"/>
      <c r="MAR18" s="193"/>
      <c r="MAS18" s="193"/>
      <c r="MAT18" s="193"/>
      <c r="MAU18" s="193"/>
      <c r="MAV18" s="193"/>
      <c r="MAW18" s="193"/>
      <c r="MAX18" s="193"/>
      <c r="MAY18" s="193"/>
      <c r="MAZ18" s="193"/>
      <c r="MBA18" s="193"/>
      <c r="MBB18" s="193"/>
      <c r="MBC18" s="193"/>
      <c r="MBD18" s="193"/>
      <c r="MBE18" s="193"/>
      <c r="MBF18" s="193"/>
      <c r="MBG18" s="193"/>
      <c r="MBH18" s="193"/>
      <c r="MBI18" s="193"/>
      <c r="MBJ18" s="193"/>
      <c r="MBK18" s="193"/>
      <c r="MBL18" s="193"/>
      <c r="MBM18" s="193"/>
      <c r="MBN18" s="193"/>
      <c r="MBO18" s="193"/>
      <c r="MBP18" s="193"/>
      <c r="MBQ18" s="193"/>
      <c r="MBR18" s="193"/>
      <c r="MBS18" s="193"/>
      <c r="MBT18" s="193"/>
      <c r="MBU18" s="193"/>
      <c r="MBV18" s="193"/>
      <c r="MBW18" s="193"/>
      <c r="MBX18" s="193"/>
      <c r="MBY18" s="193"/>
      <c r="MBZ18" s="193"/>
      <c r="MCA18" s="193"/>
      <c r="MCB18" s="193"/>
      <c r="MCC18" s="193"/>
      <c r="MCD18" s="193"/>
      <c r="MCE18" s="193"/>
      <c r="MCF18" s="193"/>
      <c r="MCG18" s="193"/>
      <c r="MCH18" s="193"/>
      <c r="MCI18" s="193"/>
      <c r="MCJ18" s="193"/>
      <c r="MCK18" s="193"/>
      <c r="MCL18" s="193"/>
      <c r="MCM18" s="193"/>
      <c r="MCN18" s="193"/>
      <c r="MCO18" s="193"/>
      <c r="MCP18" s="193"/>
      <c r="MCQ18" s="193"/>
      <c r="MCR18" s="193"/>
      <c r="MCS18" s="193"/>
      <c r="MCT18" s="193"/>
      <c r="MCU18" s="193"/>
      <c r="MCV18" s="193"/>
      <c r="MCW18" s="193"/>
      <c r="MCX18" s="193"/>
      <c r="MCY18" s="193"/>
      <c r="MCZ18" s="193"/>
      <c r="MDA18" s="193"/>
      <c r="MDB18" s="193"/>
      <c r="MDC18" s="193"/>
      <c r="MDD18" s="193"/>
      <c r="MDE18" s="193"/>
      <c r="MDF18" s="193"/>
      <c r="MDG18" s="193"/>
      <c r="MDH18" s="193"/>
      <c r="MDI18" s="193"/>
      <c r="MDJ18" s="193"/>
      <c r="MDK18" s="193"/>
      <c r="MDL18" s="193"/>
      <c r="MDM18" s="193"/>
      <c r="MDN18" s="193"/>
      <c r="MDO18" s="193"/>
      <c r="MDP18" s="193"/>
      <c r="MDQ18" s="193"/>
      <c r="MDR18" s="193"/>
      <c r="MDS18" s="193"/>
      <c r="MDT18" s="193"/>
      <c r="MDU18" s="193"/>
      <c r="MDV18" s="193"/>
      <c r="MDW18" s="193"/>
      <c r="MDX18" s="193"/>
      <c r="MDY18" s="193"/>
      <c r="MDZ18" s="193"/>
      <c r="MEA18" s="193"/>
      <c r="MEB18" s="193"/>
      <c r="MEC18" s="193"/>
      <c r="MED18" s="193"/>
      <c r="MEE18" s="193"/>
      <c r="MEF18" s="193"/>
      <c r="MEG18" s="193"/>
      <c r="MEH18" s="193"/>
      <c r="MEI18" s="193"/>
      <c r="MEJ18" s="193"/>
      <c r="MEK18" s="193"/>
      <c r="MEL18" s="193"/>
      <c r="MEM18" s="193"/>
      <c r="MEN18" s="193"/>
      <c r="MEO18" s="193"/>
      <c r="MEP18" s="193"/>
      <c r="MEQ18" s="193"/>
      <c r="MER18" s="193"/>
      <c r="MES18" s="193"/>
      <c r="MET18" s="193"/>
      <c r="MEU18" s="193"/>
      <c r="MEV18" s="193"/>
      <c r="MEW18" s="193"/>
      <c r="MEX18" s="193"/>
      <c r="MEY18" s="193"/>
      <c r="MEZ18" s="193"/>
      <c r="MFA18" s="193"/>
      <c r="MFB18" s="193"/>
      <c r="MFC18" s="193"/>
      <c r="MFD18" s="193"/>
      <c r="MFE18" s="193"/>
      <c r="MFF18" s="193"/>
      <c r="MFG18" s="193"/>
      <c r="MFH18" s="193"/>
      <c r="MFI18" s="193"/>
      <c r="MFJ18" s="193"/>
      <c r="MFK18" s="193"/>
      <c r="MFL18" s="193"/>
      <c r="MFM18" s="193"/>
      <c r="MFN18" s="193"/>
      <c r="MFO18" s="193"/>
      <c r="MFP18" s="193"/>
      <c r="MFQ18" s="193"/>
      <c r="MFR18" s="193"/>
      <c r="MFS18" s="193"/>
      <c r="MFT18" s="193"/>
      <c r="MFU18" s="193"/>
      <c r="MFV18" s="193"/>
      <c r="MFW18" s="193"/>
      <c r="MFX18" s="193"/>
      <c r="MFY18" s="193"/>
      <c r="MFZ18" s="193"/>
      <c r="MGA18" s="193"/>
      <c r="MGB18" s="193"/>
      <c r="MGC18" s="193"/>
      <c r="MGD18" s="193"/>
      <c r="MGE18" s="193"/>
      <c r="MGF18" s="193"/>
      <c r="MGG18" s="193"/>
      <c r="MGH18" s="193"/>
      <c r="MGI18" s="193"/>
      <c r="MGJ18" s="193"/>
      <c r="MGK18" s="193"/>
      <c r="MGL18" s="193"/>
      <c r="MGM18" s="193"/>
      <c r="MGN18" s="193"/>
      <c r="MGO18" s="193"/>
      <c r="MGP18" s="193"/>
      <c r="MGQ18" s="193"/>
      <c r="MGR18" s="193"/>
      <c r="MGS18" s="193"/>
      <c r="MGT18" s="193"/>
      <c r="MGU18" s="193"/>
      <c r="MGV18" s="193"/>
      <c r="MGW18" s="193"/>
      <c r="MGX18" s="193"/>
      <c r="MGY18" s="193"/>
      <c r="MGZ18" s="193"/>
      <c r="MHA18" s="193"/>
      <c r="MHB18" s="193"/>
      <c r="MHC18" s="193"/>
      <c r="MHD18" s="193"/>
      <c r="MHE18" s="193"/>
      <c r="MHF18" s="193"/>
      <c r="MHG18" s="193"/>
      <c r="MHH18" s="193"/>
      <c r="MHI18" s="193"/>
      <c r="MHJ18" s="193"/>
      <c r="MHK18" s="193"/>
      <c r="MHL18" s="193"/>
      <c r="MHM18" s="193"/>
      <c r="MHN18" s="193"/>
      <c r="MHO18" s="193"/>
      <c r="MHP18" s="193"/>
      <c r="MHQ18" s="193"/>
      <c r="MHR18" s="193"/>
      <c r="MHS18" s="193"/>
      <c r="MHT18" s="193"/>
      <c r="MHU18" s="193"/>
      <c r="MHV18" s="193"/>
      <c r="MHW18" s="193"/>
      <c r="MHX18" s="193"/>
      <c r="MHY18" s="193"/>
      <c r="MHZ18" s="193"/>
      <c r="MIA18" s="193"/>
      <c r="MIB18" s="193"/>
      <c r="MIC18" s="193"/>
      <c r="MID18" s="193"/>
      <c r="MIE18" s="193"/>
      <c r="MIF18" s="193"/>
      <c r="MIG18" s="193"/>
      <c r="MIH18" s="193"/>
      <c r="MII18" s="193"/>
      <c r="MIJ18" s="193"/>
      <c r="MIK18" s="193"/>
      <c r="MIL18" s="193"/>
      <c r="MIM18" s="193"/>
      <c r="MIN18" s="193"/>
      <c r="MIO18" s="193"/>
      <c r="MIP18" s="193"/>
      <c r="MIQ18" s="193"/>
      <c r="MIR18" s="193"/>
      <c r="MIS18" s="193"/>
      <c r="MIT18" s="193"/>
      <c r="MIU18" s="193"/>
      <c r="MIV18" s="193"/>
      <c r="MIW18" s="193"/>
      <c r="MIX18" s="193"/>
      <c r="MIY18" s="193"/>
      <c r="MIZ18" s="193"/>
      <c r="MJA18" s="193"/>
      <c r="MJB18" s="193"/>
      <c r="MJC18" s="193"/>
      <c r="MJD18" s="193"/>
      <c r="MJE18" s="193"/>
      <c r="MJF18" s="193"/>
      <c r="MJG18" s="193"/>
      <c r="MJH18" s="193"/>
      <c r="MJI18" s="193"/>
      <c r="MJJ18" s="193"/>
      <c r="MJK18" s="193"/>
      <c r="MJL18" s="193"/>
      <c r="MJM18" s="193"/>
      <c r="MJN18" s="193"/>
      <c r="MJO18" s="193"/>
      <c r="MJP18" s="193"/>
      <c r="MJQ18" s="193"/>
      <c r="MJR18" s="193"/>
      <c r="MJS18" s="193"/>
      <c r="MJT18" s="193"/>
      <c r="MJU18" s="193"/>
      <c r="MJV18" s="193"/>
      <c r="MJW18" s="193"/>
      <c r="MJX18" s="193"/>
      <c r="MJY18" s="193"/>
      <c r="MJZ18" s="193"/>
      <c r="MKA18" s="193"/>
      <c r="MKB18" s="193"/>
      <c r="MKC18" s="193"/>
      <c r="MKD18" s="193"/>
      <c r="MKE18" s="193"/>
      <c r="MKF18" s="193"/>
      <c r="MKG18" s="193"/>
      <c r="MKH18" s="193"/>
      <c r="MKI18" s="193"/>
      <c r="MKJ18" s="193"/>
      <c r="MKK18" s="193"/>
      <c r="MKL18" s="193"/>
      <c r="MKM18" s="193"/>
      <c r="MKN18" s="193"/>
      <c r="MKO18" s="193"/>
      <c r="MKP18" s="193"/>
      <c r="MKQ18" s="193"/>
      <c r="MKR18" s="193"/>
      <c r="MKS18" s="193"/>
      <c r="MKT18" s="193"/>
      <c r="MKU18" s="193"/>
      <c r="MKV18" s="193"/>
      <c r="MKW18" s="193"/>
      <c r="MKX18" s="193"/>
      <c r="MKY18" s="193"/>
      <c r="MKZ18" s="193"/>
      <c r="MLA18" s="193"/>
      <c r="MLB18" s="193"/>
      <c r="MLC18" s="193"/>
      <c r="MLD18" s="193"/>
      <c r="MLE18" s="193"/>
      <c r="MLF18" s="193"/>
      <c r="MLG18" s="193"/>
      <c r="MLH18" s="193"/>
      <c r="MLI18" s="193"/>
      <c r="MLJ18" s="193"/>
      <c r="MLK18" s="193"/>
      <c r="MLL18" s="193"/>
      <c r="MLM18" s="193"/>
      <c r="MLN18" s="193"/>
      <c r="MLO18" s="193"/>
      <c r="MLP18" s="193"/>
      <c r="MLQ18" s="193"/>
      <c r="MLR18" s="193"/>
      <c r="MLS18" s="193"/>
      <c r="MLT18" s="193"/>
      <c r="MLU18" s="193"/>
      <c r="MLV18" s="193"/>
      <c r="MLW18" s="193"/>
      <c r="MLX18" s="193"/>
      <c r="MLY18" s="193"/>
      <c r="MLZ18" s="193"/>
      <c r="MMA18" s="193"/>
      <c r="MMB18" s="193"/>
      <c r="MMC18" s="193"/>
      <c r="MMD18" s="193"/>
      <c r="MME18" s="193"/>
      <c r="MMF18" s="193"/>
      <c r="MMG18" s="193"/>
      <c r="MMH18" s="193"/>
      <c r="MMI18" s="193"/>
      <c r="MMJ18" s="193"/>
      <c r="MMK18" s="193"/>
      <c r="MML18" s="193"/>
      <c r="MMM18" s="193"/>
      <c r="MMN18" s="193"/>
      <c r="MMO18" s="193"/>
      <c r="MMP18" s="193"/>
      <c r="MMQ18" s="193"/>
      <c r="MMR18" s="193"/>
      <c r="MMS18" s="193"/>
      <c r="MMT18" s="193"/>
      <c r="MMU18" s="193"/>
      <c r="MMV18" s="193"/>
      <c r="MMW18" s="193"/>
      <c r="MMX18" s="193"/>
      <c r="MMY18" s="193"/>
      <c r="MMZ18" s="193"/>
      <c r="MNA18" s="193"/>
      <c r="MNB18" s="193"/>
      <c r="MNC18" s="193"/>
      <c r="MND18" s="193"/>
      <c r="MNE18" s="193"/>
      <c r="MNF18" s="193"/>
      <c r="MNG18" s="193"/>
      <c r="MNH18" s="193"/>
      <c r="MNI18" s="193"/>
      <c r="MNJ18" s="193"/>
      <c r="MNK18" s="193"/>
      <c r="MNL18" s="193"/>
      <c r="MNM18" s="193"/>
      <c r="MNN18" s="193"/>
      <c r="MNO18" s="193"/>
      <c r="MNP18" s="193"/>
      <c r="MNQ18" s="193"/>
      <c r="MNR18" s="193"/>
      <c r="MNS18" s="193"/>
      <c r="MNT18" s="193"/>
      <c r="MNU18" s="193"/>
      <c r="MNV18" s="193"/>
      <c r="MNW18" s="193"/>
      <c r="MNX18" s="193"/>
      <c r="MNY18" s="193"/>
      <c r="MNZ18" s="193"/>
      <c r="MOA18" s="193"/>
      <c r="MOB18" s="193"/>
      <c r="MOC18" s="193"/>
      <c r="MOD18" s="193"/>
      <c r="MOE18" s="193"/>
      <c r="MOF18" s="193"/>
      <c r="MOG18" s="193"/>
      <c r="MOH18" s="193"/>
      <c r="MOI18" s="193"/>
      <c r="MOJ18" s="193"/>
      <c r="MOK18" s="193"/>
      <c r="MOL18" s="193"/>
      <c r="MOM18" s="193"/>
      <c r="MON18" s="193"/>
      <c r="MOO18" s="193"/>
      <c r="MOP18" s="193"/>
      <c r="MOQ18" s="193"/>
      <c r="MOR18" s="193"/>
      <c r="MOS18" s="193"/>
      <c r="MOT18" s="193"/>
      <c r="MOU18" s="193"/>
      <c r="MOV18" s="193"/>
      <c r="MOW18" s="193"/>
      <c r="MOX18" s="193"/>
      <c r="MOY18" s="193"/>
      <c r="MOZ18" s="193"/>
      <c r="MPA18" s="193"/>
      <c r="MPB18" s="193"/>
      <c r="MPC18" s="193"/>
      <c r="MPD18" s="193"/>
      <c r="MPE18" s="193"/>
      <c r="MPF18" s="193"/>
      <c r="MPG18" s="193"/>
      <c r="MPH18" s="193"/>
      <c r="MPI18" s="193"/>
      <c r="MPJ18" s="193"/>
      <c r="MPK18" s="193"/>
      <c r="MPL18" s="193"/>
      <c r="MPM18" s="193"/>
      <c r="MPN18" s="193"/>
      <c r="MPO18" s="193"/>
      <c r="MPP18" s="193"/>
      <c r="MPQ18" s="193"/>
      <c r="MPR18" s="193"/>
      <c r="MPS18" s="193"/>
      <c r="MPT18" s="193"/>
      <c r="MPU18" s="193"/>
      <c r="MPV18" s="193"/>
      <c r="MPW18" s="193"/>
      <c r="MPX18" s="193"/>
      <c r="MPY18" s="193"/>
      <c r="MPZ18" s="193"/>
      <c r="MQA18" s="193"/>
      <c r="MQB18" s="193"/>
      <c r="MQC18" s="193"/>
      <c r="MQD18" s="193"/>
      <c r="MQE18" s="193"/>
      <c r="MQF18" s="193"/>
      <c r="MQG18" s="193"/>
      <c r="MQH18" s="193"/>
      <c r="MQI18" s="193"/>
      <c r="MQJ18" s="193"/>
      <c r="MQK18" s="193"/>
      <c r="MQL18" s="193"/>
      <c r="MQM18" s="193"/>
      <c r="MQN18" s="193"/>
      <c r="MQO18" s="193"/>
      <c r="MQP18" s="193"/>
      <c r="MQQ18" s="193"/>
      <c r="MQR18" s="193"/>
      <c r="MQS18" s="193"/>
      <c r="MQT18" s="193"/>
      <c r="MQU18" s="193"/>
      <c r="MQV18" s="193"/>
      <c r="MQW18" s="193"/>
      <c r="MQX18" s="193"/>
      <c r="MQY18" s="193"/>
      <c r="MQZ18" s="193"/>
      <c r="MRA18" s="193"/>
      <c r="MRB18" s="193"/>
      <c r="MRC18" s="193"/>
      <c r="MRD18" s="193"/>
      <c r="MRE18" s="193"/>
      <c r="MRF18" s="193"/>
      <c r="MRG18" s="193"/>
      <c r="MRH18" s="193"/>
      <c r="MRI18" s="193"/>
      <c r="MRJ18" s="193"/>
      <c r="MRK18" s="193"/>
      <c r="MRL18" s="193"/>
      <c r="MRM18" s="193"/>
      <c r="MRN18" s="193"/>
      <c r="MRO18" s="193"/>
      <c r="MRP18" s="193"/>
      <c r="MRQ18" s="193"/>
      <c r="MRR18" s="193"/>
      <c r="MRS18" s="193"/>
      <c r="MRT18" s="193"/>
      <c r="MRU18" s="193"/>
      <c r="MRV18" s="193"/>
      <c r="MRW18" s="193"/>
      <c r="MRX18" s="193"/>
      <c r="MRY18" s="193"/>
      <c r="MRZ18" s="193"/>
      <c r="MSA18" s="193"/>
      <c r="MSB18" s="193"/>
      <c r="MSC18" s="193"/>
      <c r="MSD18" s="193"/>
      <c r="MSE18" s="193"/>
      <c r="MSF18" s="193"/>
      <c r="MSG18" s="193"/>
      <c r="MSH18" s="193"/>
      <c r="MSI18" s="193"/>
      <c r="MSJ18" s="193"/>
      <c r="MSK18" s="193"/>
      <c r="MSL18" s="193"/>
      <c r="MSM18" s="193"/>
      <c r="MSN18" s="193"/>
      <c r="MSO18" s="193"/>
      <c r="MSP18" s="193"/>
      <c r="MSQ18" s="193"/>
      <c r="MSR18" s="193"/>
      <c r="MSS18" s="193"/>
      <c r="MST18" s="193"/>
      <c r="MSU18" s="193"/>
      <c r="MSV18" s="193"/>
      <c r="MSW18" s="193"/>
      <c r="MSX18" s="193"/>
      <c r="MSY18" s="193"/>
      <c r="MSZ18" s="193"/>
      <c r="MTA18" s="193"/>
      <c r="MTB18" s="193"/>
      <c r="MTC18" s="193"/>
      <c r="MTD18" s="193"/>
      <c r="MTE18" s="193"/>
      <c r="MTF18" s="193"/>
      <c r="MTG18" s="193"/>
      <c r="MTH18" s="193"/>
      <c r="MTI18" s="193"/>
      <c r="MTJ18" s="193"/>
      <c r="MTK18" s="193"/>
      <c r="MTL18" s="193"/>
      <c r="MTM18" s="193"/>
      <c r="MTN18" s="193"/>
      <c r="MTO18" s="193"/>
      <c r="MTP18" s="193"/>
      <c r="MTQ18" s="193"/>
      <c r="MTR18" s="193"/>
      <c r="MTS18" s="193"/>
      <c r="MTT18" s="193"/>
      <c r="MTU18" s="193"/>
      <c r="MTV18" s="193"/>
      <c r="MTW18" s="193"/>
      <c r="MTX18" s="193"/>
      <c r="MTY18" s="193"/>
      <c r="MTZ18" s="193"/>
      <c r="MUA18" s="193"/>
      <c r="MUB18" s="193"/>
      <c r="MUC18" s="193"/>
      <c r="MUD18" s="193"/>
      <c r="MUE18" s="193"/>
      <c r="MUF18" s="193"/>
      <c r="MUG18" s="193"/>
      <c r="MUH18" s="193"/>
      <c r="MUI18" s="193"/>
      <c r="MUJ18" s="193"/>
      <c r="MUK18" s="193"/>
      <c r="MUL18" s="193"/>
      <c r="MUM18" s="193"/>
      <c r="MUN18" s="193"/>
      <c r="MUO18" s="193"/>
      <c r="MUP18" s="193"/>
      <c r="MUQ18" s="193"/>
      <c r="MUR18" s="193"/>
      <c r="MUS18" s="193"/>
      <c r="MUT18" s="193"/>
      <c r="MUU18" s="193"/>
      <c r="MUV18" s="193"/>
      <c r="MUW18" s="193"/>
      <c r="MUX18" s="193"/>
      <c r="MUY18" s="193"/>
      <c r="MUZ18" s="193"/>
      <c r="MVA18" s="193"/>
      <c r="MVB18" s="193"/>
      <c r="MVC18" s="193"/>
      <c r="MVD18" s="193"/>
      <c r="MVE18" s="193"/>
      <c r="MVF18" s="193"/>
      <c r="MVG18" s="193"/>
      <c r="MVH18" s="193"/>
      <c r="MVI18" s="193"/>
      <c r="MVJ18" s="193"/>
      <c r="MVK18" s="193"/>
      <c r="MVL18" s="193"/>
      <c r="MVM18" s="193"/>
      <c r="MVN18" s="193"/>
      <c r="MVO18" s="193"/>
      <c r="MVP18" s="193"/>
      <c r="MVQ18" s="193"/>
      <c r="MVR18" s="193"/>
      <c r="MVS18" s="193"/>
      <c r="MVT18" s="193"/>
      <c r="MVU18" s="193"/>
      <c r="MVV18" s="193"/>
      <c r="MVW18" s="193"/>
      <c r="MVX18" s="193"/>
      <c r="MVY18" s="193"/>
      <c r="MVZ18" s="193"/>
      <c r="MWA18" s="193"/>
      <c r="MWB18" s="193"/>
      <c r="MWC18" s="193"/>
      <c r="MWD18" s="193"/>
      <c r="MWE18" s="193"/>
      <c r="MWF18" s="193"/>
      <c r="MWG18" s="193"/>
      <c r="MWH18" s="193"/>
      <c r="MWI18" s="193"/>
      <c r="MWJ18" s="193"/>
      <c r="MWK18" s="193"/>
      <c r="MWL18" s="193"/>
      <c r="MWM18" s="193"/>
      <c r="MWN18" s="193"/>
      <c r="MWO18" s="193"/>
      <c r="MWP18" s="193"/>
      <c r="MWQ18" s="193"/>
      <c r="MWR18" s="193"/>
      <c r="MWS18" s="193"/>
      <c r="MWT18" s="193"/>
      <c r="MWU18" s="193"/>
      <c r="MWV18" s="193"/>
      <c r="MWW18" s="193"/>
      <c r="MWX18" s="193"/>
      <c r="MWY18" s="193"/>
      <c r="MWZ18" s="193"/>
      <c r="MXA18" s="193"/>
      <c r="MXB18" s="193"/>
      <c r="MXC18" s="193"/>
      <c r="MXD18" s="193"/>
      <c r="MXE18" s="193"/>
      <c r="MXF18" s="193"/>
      <c r="MXG18" s="193"/>
      <c r="MXH18" s="193"/>
      <c r="MXI18" s="193"/>
      <c r="MXJ18" s="193"/>
      <c r="MXK18" s="193"/>
      <c r="MXL18" s="193"/>
      <c r="MXM18" s="193"/>
      <c r="MXN18" s="193"/>
      <c r="MXO18" s="193"/>
      <c r="MXP18" s="193"/>
      <c r="MXQ18" s="193"/>
      <c r="MXR18" s="193"/>
      <c r="MXS18" s="193"/>
      <c r="MXT18" s="193"/>
      <c r="MXU18" s="193"/>
      <c r="MXV18" s="193"/>
      <c r="MXW18" s="193"/>
      <c r="MXX18" s="193"/>
      <c r="MXY18" s="193"/>
      <c r="MXZ18" s="193"/>
      <c r="MYA18" s="193"/>
      <c r="MYB18" s="193"/>
      <c r="MYC18" s="193"/>
      <c r="MYD18" s="193"/>
      <c r="MYE18" s="193"/>
      <c r="MYF18" s="193"/>
      <c r="MYG18" s="193"/>
      <c r="MYH18" s="193"/>
      <c r="MYI18" s="193"/>
      <c r="MYJ18" s="193"/>
      <c r="MYK18" s="193"/>
      <c r="MYL18" s="193"/>
      <c r="MYM18" s="193"/>
      <c r="MYN18" s="193"/>
      <c r="MYO18" s="193"/>
      <c r="MYP18" s="193"/>
      <c r="MYQ18" s="193"/>
      <c r="MYR18" s="193"/>
      <c r="MYS18" s="193"/>
      <c r="MYT18" s="193"/>
      <c r="MYU18" s="193"/>
      <c r="MYV18" s="193"/>
      <c r="MYW18" s="193"/>
      <c r="MYX18" s="193"/>
      <c r="MYY18" s="193"/>
      <c r="MYZ18" s="193"/>
      <c r="MZA18" s="193"/>
      <c r="MZB18" s="193"/>
      <c r="MZC18" s="193"/>
      <c r="MZD18" s="193"/>
      <c r="MZE18" s="193"/>
      <c r="MZF18" s="193"/>
      <c r="MZG18" s="193"/>
      <c r="MZH18" s="193"/>
      <c r="MZI18" s="193"/>
      <c r="MZJ18" s="193"/>
      <c r="MZK18" s="193"/>
      <c r="MZL18" s="193"/>
      <c r="MZM18" s="193"/>
      <c r="MZN18" s="193"/>
      <c r="MZO18" s="193"/>
      <c r="MZP18" s="193"/>
      <c r="MZQ18" s="193"/>
      <c r="MZR18" s="193"/>
      <c r="MZS18" s="193"/>
      <c r="MZT18" s="193"/>
      <c r="MZU18" s="193"/>
      <c r="MZV18" s="193"/>
      <c r="MZW18" s="193"/>
      <c r="MZX18" s="193"/>
      <c r="MZY18" s="193"/>
      <c r="MZZ18" s="193"/>
      <c r="NAA18" s="193"/>
      <c r="NAB18" s="193"/>
      <c r="NAC18" s="193"/>
      <c r="NAD18" s="193"/>
      <c r="NAE18" s="193"/>
      <c r="NAF18" s="193"/>
      <c r="NAG18" s="193"/>
      <c r="NAH18" s="193"/>
      <c r="NAI18" s="193"/>
      <c r="NAJ18" s="193"/>
      <c r="NAK18" s="193"/>
      <c r="NAL18" s="193"/>
      <c r="NAM18" s="193"/>
      <c r="NAN18" s="193"/>
      <c r="NAO18" s="193"/>
      <c r="NAP18" s="193"/>
      <c r="NAQ18" s="193"/>
      <c r="NAR18" s="193"/>
      <c r="NAS18" s="193"/>
      <c r="NAT18" s="193"/>
      <c r="NAU18" s="193"/>
      <c r="NAV18" s="193"/>
      <c r="NAW18" s="193"/>
      <c r="NAX18" s="193"/>
      <c r="NAY18" s="193"/>
      <c r="NAZ18" s="193"/>
      <c r="NBA18" s="193"/>
      <c r="NBB18" s="193"/>
      <c r="NBC18" s="193"/>
      <c r="NBD18" s="193"/>
      <c r="NBE18" s="193"/>
      <c r="NBF18" s="193"/>
      <c r="NBG18" s="193"/>
      <c r="NBH18" s="193"/>
      <c r="NBI18" s="193"/>
      <c r="NBJ18" s="193"/>
      <c r="NBK18" s="193"/>
      <c r="NBL18" s="193"/>
      <c r="NBM18" s="193"/>
      <c r="NBN18" s="193"/>
      <c r="NBO18" s="193"/>
      <c r="NBP18" s="193"/>
      <c r="NBQ18" s="193"/>
      <c r="NBR18" s="193"/>
      <c r="NBS18" s="193"/>
      <c r="NBT18" s="193"/>
      <c r="NBU18" s="193"/>
      <c r="NBV18" s="193"/>
      <c r="NBW18" s="193"/>
      <c r="NBX18" s="193"/>
      <c r="NBY18" s="193"/>
      <c r="NBZ18" s="193"/>
      <c r="NCA18" s="193"/>
      <c r="NCB18" s="193"/>
      <c r="NCC18" s="193"/>
      <c r="NCD18" s="193"/>
      <c r="NCE18" s="193"/>
      <c r="NCF18" s="193"/>
      <c r="NCG18" s="193"/>
      <c r="NCH18" s="193"/>
      <c r="NCI18" s="193"/>
      <c r="NCJ18" s="193"/>
      <c r="NCK18" s="193"/>
      <c r="NCL18" s="193"/>
      <c r="NCM18" s="193"/>
      <c r="NCN18" s="193"/>
      <c r="NCO18" s="193"/>
      <c r="NCP18" s="193"/>
      <c r="NCQ18" s="193"/>
      <c r="NCR18" s="193"/>
      <c r="NCS18" s="193"/>
      <c r="NCT18" s="193"/>
      <c r="NCU18" s="193"/>
      <c r="NCV18" s="193"/>
      <c r="NCW18" s="193"/>
      <c r="NCX18" s="193"/>
      <c r="NCY18" s="193"/>
      <c r="NCZ18" s="193"/>
      <c r="NDA18" s="193"/>
      <c r="NDB18" s="193"/>
      <c r="NDC18" s="193"/>
      <c r="NDD18" s="193"/>
      <c r="NDE18" s="193"/>
      <c r="NDF18" s="193"/>
      <c r="NDG18" s="193"/>
      <c r="NDH18" s="193"/>
      <c r="NDI18" s="193"/>
      <c r="NDJ18" s="193"/>
      <c r="NDK18" s="193"/>
      <c r="NDL18" s="193"/>
      <c r="NDM18" s="193"/>
      <c r="NDN18" s="193"/>
      <c r="NDO18" s="193"/>
      <c r="NDP18" s="193"/>
      <c r="NDQ18" s="193"/>
      <c r="NDR18" s="193"/>
      <c r="NDS18" s="193"/>
      <c r="NDT18" s="193"/>
      <c r="NDU18" s="193"/>
      <c r="NDV18" s="193"/>
      <c r="NDW18" s="193"/>
      <c r="NDX18" s="193"/>
      <c r="NDY18" s="193"/>
      <c r="NDZ18" s="193"/>
      <c r="NEA18" s="193"/>
      <c r="NEB18" s="193"/>
      <c r="NEC18" s="193"/>
      <c r="NED18" s="193"/>
      <c r="NEE18" s="193"/>
      <c r="NEF18" s="193"/>
      <c r="NEG18" s="193"/>
      <c r="NEH18" s="193"/>
      <c r="NEI18" s="193"/>
      <c r="NEJ18" s="193"/>
      <c r="NEK18" s="193"/>
      <c r="NEL18" s="193"/>
      <c r="NEM18" s="193"/>
      <c r="NEN18" s="193"/>
      <c r="NEO18" s="193"/>
      <c r="NEP18" s="193"/>
      <c r="NEQ18" s="193"/>
      <c r="NER18" s="193"/>
      <c r="NES18" s="193"/>
      <c r="NET18" s="193"/>
      <c r="NEU18" s="193"/>
      <c r="NEV18" s="193"/>
      <c r="NEW18" s="193"/>
      <c r="NEX18" s="193"/>
      <c r="NEY18" s="193"/>
      <c r="NEZ18" s="193"/>
      <c r="NFA18" s="193"/>
      <c r="NFB18" s="193"/>
      <c r="NFC18" s="193"/>
      <c r="NFD18" s="193"/>
      <c r="NFE18" s="193"/>
      <c r="NFF18" s="193"/>
      <c r="NFG18" s="193"/>
      <c r="NFH18" s="193"/>
      <c r="NFI18" s="193"/>
      <c r="NFJ18" s="193"/>
      <c r="NFK18" s="193"/>
      <c r="NFL18" s="193"/>
      <c r="NFM18" s="193"/>
      <c r="NFN18" s="193"/>
      <c r="NFO18" s="193"/>
      <c r="NFP18" s="193"/>
      <c r="NFQ18" s="193"/>
      <c r="NFR18" s="193"/>
      <c r="NFS18" s="193"/>
      <c r="NFT18" s="193"/>
      <c r="NFU18" s="193"/>
      <c r="NFV18" s="193"/>
      <c r="NFW18" s="193"/>
      <c r="NFX18" s="193"/>
      <c r="NFY18" s="193"/>
      <c r="NFZ18" s="193"/>
      <c r="NGA18" s="193"/>
      <c r="NGB18" s="193"/>
      <c r="NGC18" s="193"/>
      <c r="NGD18" s="193"/>
      <c r="NGE18" s="193"/>
      <c r="NGF18" s="193"/>
      <c r="NGG18" s="193"/>
      <c r="NGH18" s="193"/>
      <c r="NGI18" s="193"/>
      <c r="NGJ18" s="193"/>
      <c r="NGK18" s="193"/>
      <c r="NGL18" s="193"/>
      <c r="NGM18" s="193"/>
      <c r="NGN18" s="193"/>
      <c r="NGO18" s="193"/>
      <c r="NGP18" s="193"/>
      <c r="NGQ18" s="193"/>
      <c r="NGR18" s="193"/>
      <c r="NGS18" s="193"/>
      <c r="NGT18" s="193"/>
      <c r="NGU18" s="193"/>
      <c r="NGV18" s="193"/>
      <c r="NGW18" s="193"/>
      <c r="NGX18" s="193"/>
      <c r="NGY18" s="193"/>
      <c r="NGZ18" s="193"/>
      <c r="NHA18" s="193"/>
      <c r="NHB18" s="193"/>
      <c r="NHC18" s="193"/>
      <c r="NHD18" s="193"/>
      <c r="NHE18" s="193"/>
      <c r="NHF18" s="193"/>
      <c r="NHG18" s="193"/>
      <c r="NHH18" s="193"/>
      <c r="NHI18" s="193"/>
      <c r="NHJ18" s="193"/>
      <c r="NHK18" s="193"/>
      <c r="NHL18" s="193"/>
      <c r="NHM18" s="193"/>
      <c r="NHN18" s="193"/>
      <c r="NHO18" s="193"/>
      <c r="NHP18" s="193"/>
      <c r="NHQ18" s="193"/>
      <c r="NHR18" s="193"/>
      <c r="NHS18" s="193"/>
      <c r="NHT18" s="193"/>
      <c r="NHU18" s="193"/>
      <c r="NHV18" s="193"/>
      <c r="NHW18" s="193"/>
      <c r="NHX18" s="193"/>
      <c r="NHY18" s="193"/>
      <c r="NHZ18" s="193"/>
      <c r="NIA18" s="193"/>
      <c r="NIB18" s="193"/>
      <c r="NIC18" s="193"/>
      <c r="NID18" s="193"/>
      <c r="NIE18" s="193"/>
      <c r="NIF18" s="193"/>
      <c r="NIG18" s="193"/>
      <c r="NIH18" s="193"/>
      <c r="NII18" s="193"/>
      <c r="NIJ18" s="193"/>
      <c r="NIK18" s="193"/>
      <c r="NIL18" s="193"/>
      <c r="NIM18" s="193"/>
      <c r="NIN18" s="193"/>
      <c r="NIO18" s="193"/>
      <c r="NIP18" s="193"/>
      <c r="NIQ18" s="193"/>
      <c r="NIR18" s="193"/>
      <c r="NIS18" s="193"/>
      <c r="NIT18" s="193"/>
      <c r="NIU18" s="193"/>
      <c r="NIV18" s="193"/>
      <c r="NIW18" s="193"/>
      <c r="NIX18" s="193"/>
      <c r="NIY18" s="193"/>
      <c r="NIZ18" s="193"/>
      <c r="NJA18" s="193"/>
      <c r="NJB18" s="193"/>
      <c r="NJC18" s="193"/>
      <c r="NJD18" s="193"/>
      <c r="NJE18" s="193"/>
      <c r="NJF18" s="193"/>
      <c r="NJG18" s="193"/>
      <c r="NJH18" s="193"/>
      <c r="NJI18" s="193"/>
      <c r="NJJ18" s="193"/>
      <c r="NJK18" s="193"/>
      <c r="NJL18" s="193"/>
      <c r="NJM18" s="193"/>
      <c r="NJN18" s="193"/>
      <c r="NJO18" s="193"/>
      <c r="NJP18" s="193"/>
      <c r="NJQ18" s="193"/>
      <c r="NJR18" s="193"/>
      <c r="NJS18" s="193"/>
      <c r="NJT18" s="193"/>
      <c r="NJU18" s="193"/>
      <c r="NJV18" s="193"/>
      <c r="NJW18" s="193"/>
      <c r="NJX18" s="193"/>
      <c r="NJY18" s="193"/>
      <c r="NJZ18" s="193"/>
      <c r="NKA18" s="193"/>
      <c r="NKB18" s="193"/>
      <c r="NKC18" s="193"/>
      <c r="NKD18" s="193"/>
      <c r="NKE18" s="193"/>
      <c r="NKF18" s="193"/>
      <c r="NKG18" s="193"/>
      <c r="NKH18" s="193"/>
      <c r="NKI18" s="193"/>
      <c r="NKJ18" s="193"/>
      <c r="NKK18" s="193"/>
      <c r="NKL18" s="193"/>
      <c r="NKM18" s="193"/>
      <c r="NKN18" s="193"/>
      <c r="NKO18" s="193"/>
      <c r="NKP18" s="193"/>
      <c r="NKQ18" s="193"/>
      <c r="NKR18" s="193"/>
      <c r="NKS18" s="193"/>
      <c r="NKT18" s="193"/>
      <c r="NKU18" s="193"/>
      <c r="NKV18" s="193"/>
      <c r="NKW18" s="193"/>
      <c r="NKX18" s="193"/>
      <c r="NKY18" s="193"/>
      <c r="NKZ18" s="193"/>
      <c r="NLA18" s="193"/>
      <c r="NLB18" s="193"/>
      <c r="NLC18" s="193"/>
      <c r="NLD18" s="193"/>
      <c r="NLE18" s="193"/>
      <c r="NLF18" s="193"/>
      <c r="NLG18" s="193"/>
      <c r="NLH18" s="193"/>
      <c r="NLI18" s="193"/>
      <c r="NLJ18" s="193"/>
      <c r="NLK18" s="193"/>
      <c r="NLL18" s="193"/>
      <c r="NLM18" s="193"/>
      <c r="NLN18" s="193"/>
      <c r="NLO18" s="193"/>
      <c r="NLP18" s="193"/>
      <c r="NLQ18" s="193"/>
      <c r="NLR18" s="193"/>
      <c r="NLS18" s="193"/>
      <c r="NLT18" s="193"/>
      <c r="NLU18" s="193"/>
      <c r="NLV18" s="193"/>
      <c r="NLW18" s="193"/>
      <c r="NLX18" s="193"/>
      <c r="NLY18" s="193"/>
      <c r="NLZ18" s="193"/>
      <c r="NMA18" s="193"/>
      <c r="NMB18" s="193"/>
      <c r="NMC18" s="193"/>
      <c r="NMD18" s="193"/>
      <c r="NME18" s="193"/>
      <c r="NMF18" s="193"/>
      <c r="NMG18" s="193"/>
      <c r="NMH18" s="193"/>
      <c r="NMI18" s="193"/>
      <c r="NMJ18" s="193"/>
      <c r="NMK18" s="193"/>
      <c r="NML18" s="193"/>
      <c r="NMM18" s="193"/>
      <c r="NMN18" s="193"/>
      <c r="NMO18" s="193"/>
      <c r="NMP18" s="193"/>
      <c r="NMQ18" s="193"/>
      <c r="NMR18" s="193"/>
      <c r="NMS18" s="193"/>
      <c r="NMT18" s="193"/>
      <c r="NMU18" s="193"/>
      <c r="NMV18" s="193"/>
      <c r="NMW18" s="193"/>
      <c r="NMX18" s="193"/>
      <c r="NMY18" s="193"/>
      <c r="NMZ18" s="193"/>
      <c r="NNA18" s="193"/>
      <c r="NNB18" s="193"/>
      <c r="NNC18" s="193"/>
      <c r="NND18" s="193"/>
      <c r="NNE18" s="193"/>
      <c r="NNF18" s="193"/>
      <c r="NNG18" s="193"/>
      <c r="NNH18" s="193"/>
      <c r="NNI18" s="193"/>
      <c r="NNJ18" s="193"/>
      <c r="NNK18" s="193"/>
      <c r="NNL18" s="193"/>
      <c r="NNM18" s="193"/>
      <c r="NNN18" s="193"/>
      <c r="NNO18" s="193"/>
      <c r="NNP18" s="193"/>
      <c r="NNQ18" s="193"/>
      <c r="NNR18" s="193"/>
      <c r="NNS18" s="193"/>
      <c r="NNT18" s="193"/>
      <c r="NNU18" s="193"/>
      <c r="NNV18" s="193"/>
      <c r="NNW18" s="193"/>
      <c r="NNX18" s="193"/>
      <c r="NNY18" s="193"/>
      <c r="NNZ18" s="193"/>
      <c r="NOA18" s="193"/>
      <c r="NOB18" s="193"/>
      <c r="NOC18" s="193"/>
      <c r="NOD18" s="193"/>
      <c r="NOE18" s="193"/>
      <c r="NOF18" s="193"/>
      <c r="NOG18" s="193"/>
      <c r="NOH18" s="193"/>
      <c r="NOI18" s="193"/>
      <c r="NOJ18" s="193"/>
      <c r="NOK18" s="193"/>
      <c r="NOL18" s="193"/>
      <c r="NOM18" s="193"/>
      <c r="NON18" s="193"/>
      <c r="NOO18" s="193"/>
      <c r="NOP18" s="193"/>
      <c r="NOQ18" s="193"/>
      <c r="NOR18" s="193"/>
      <c r="NOS18" s="193"/>
      <c r="NOT18" s="193"/>
      <c r="NOU18" s="193"/>
      <c r="NOV18" s="193"/>
      <c r="NOW18" s="193"/>
      <c r="NOX18" s="193"/>
      <c r="NOY18" s="193"/>
      <c r="NOZ18" s="193"/>
      <c r="NPA18" s="193"/>
      <c r="NPB18" s="193"/>
      <c r="NPC18" s="193"/>
      <c r="NPD18" s="193"/>
      <c r="NPE18" s="193"/>
      <c r="NPF18" s="193"/>
      <c r="NPG18" s="193"/>
      <c r="NPH18" s="193"/>
      <c r="NPI18" s="193"/>
      <c r="NPJ18" s="193"/>
      <c r="NPK18" s="193"/>
      <c r="NPL18" s="193"/>
      <c r="NPM18" s="193"/>
      <c r="NPN18" s="193"/>
      <c r="NPO18" s="193"/>
      <c r="NPP18" s="193"/>
      <c r="NPQ18" s="193"/>
      <c r="NPR18" s="193"/>
      <c r="NPS18" s="193"/>
      <c r="NPT18" s="193"/>
      <c r="NPU18" s="193"/>
      <c r="NPV18" s="193"/>
      <c r="NPW18" s="193"/>
      <c r="NPX18" s="193"/>
      <c r="NPY18" s="193"/>
      <c r="NPZ18" s="193"/>
      <c r="NQA18" s="193"/>
      <c r="NQB18" s="193"/>
      <c r="NQC18" s="193"/>
      <c r="NQD18" s="193"/>
      <c r="NQE18" s="193"/>
      <c r="NQF18" s="193"/>
      <c r="NQG18" s="193"/>
      <c r="NQH18" s="193"/>
      <c r="NQI18" s="193"/>
      <c r="NQJ18" s="193"/>
      <c r="NQK18" s="193"/>
      <c r="NQL18" s="193"/>
      <c r="NQM18" s="193"/>
      <c r="NQN18" s="193"/>
      <c r="NQO18" s="193"/>
      <c r="NQP18" s="193"/>
      <c r="NQQ18" s="193"/>
      <c r="NQR18" s="193"/>
      <c r="NQS18" s="193"/>
      <c r="NQT18" s="193"/>
      <c r="NQU18" s="193"/>
      <c r="NQV18" s="193"/>
      <c r="NQW18" s="193"/>
      <c r="NQX18" s="193"/>
      <c r="NQY18" s="193"/>
      <c r="NQZ18" s="193"/>
      <c r="NRA18" s="193"/>
      <c r="NRB18" s="193"/>
      <c r="NRC18" s="193"/>
      <c r="NRD18" s="193"/>
      <c r="NRE18" s="193"/>
      <c r="NRF18" s="193"/>
      <c r="NRG18" s="193"/>
      <c r="NRH18" s="193"/>
      <c r="NRI18" s="193"/>
      <c r="NRJ18" s="193"/>
      <c r="NRK18" s="193"/>
      <c r="NRL18" s="193"/>
      <c r="NRM18" s="193"/>
      <c r="NRN18" s="193"/>
      <c r="NRO18" s="193"/>
      <c r="NRP18" s="193"/>
      <c r="NRQ18" s="193"/>
      <c r="NRR18" s="193"/>
      <c r="NRS18" s="193"/>
      <c r="NRT18" s="193"/>
      <c r="NRU18" s="193"/>
      <c r="NRV18" s="193"/>
      <c r="NRW18" s="193"/>
      <c r="NRX18" s="193"/>
      <c r="NRY18" s="193"/>
      <c r="NRZ18" s="193"/>
      <c r="NSA18" s="193"/>
      <c r="NSB18" s="193"/>
      <c r="NSC18" s="193"/>
      <c r="NSD18" s="193"/>
      <c r="NSE18" s="193"/>
      <c r="NSF18" s="193"/>
      <c r="NSG18" s="193"/>
      <c r="NSH18" s="193"/>
      <c r="NSI18" s="193"/>
      <c r="NSJ18" s="193"/>
      <c r="NSK18" s="193"/>
      <c r="NSL18" s="193"/>
      <c r="NSM18" s="193"/>
      <c r="NSN18" s="193"/>
      <c r="NSO18" s="193"/>
      <c r="NSP18" s="193"/>
      <c r="NSQ18" s="193"/>
      <c r="NSR18" s="193"/>
      <c r="NSS18" s="193"/>
      <c r="NST18" s="193"/>
      <c r="NSU18" s="193"/>
      <c r="NSV18" s="193"/>
      <c r="NSW18" s="193"/>
      <c r="NSX18" s="193"/>
      <c r="NSY18" s="193"/>
      <c r="NSZ18" s="193"/>
      <c r="NTA18" s="193"/>
      <c r="NTB18" s="193"/>
      <c r="NTC18" s="193"/>
      <c r="NTD18" s="193"/>
      <c r="NTE18" s="193"/>
      <c r="NTF18" s="193"/>
      <c r="NTG18" s="193"/>
      <c r="NTH18" s="193"/>
      <c r="NTI18" s="193"/>
      <c r="NTJ18" s="193"/>
      <c r="NTK18" s="193"/>
      <c r="NTL18" s="193"/>
      <c r="NTM18" s="193"/>
      <c r="NTN18" s="193"/>
      <c r="NTO18" s="193"/>
      <c r="NTP18" s="193"/>
      <c r="NTQ18" s="193"/>
      <c r="NTR18" s="193"/>
      <c r="NTS18" s="193"/>
      <c r="NTT18" s="193"/>
      <c r="NTU18" s="193"/>
      <c r="NTV18" s="193"/>
      <c r="NTW18" s="193"/>
      <c r="NTX18" s="193"/>
      <c r="NTY18" s="193"/>
      <c r="NTZ18" s="193"/>
      <c r="NUA18" s="193"/>
      <c r="NUB18" s="193"/>
      <c r="NUC18" s="193"/>
      <c r="NUD18" s="193"/>
      <c r="NUE18" s="193"/>
      <c r="NUF18" s="193"/>
      <c r="NUG18" s="193"/>
      <c r="NUH18" s="193"/>
      <c r="NUI18" s="193"/>
      <c r="NUJ18" s="193"/>
      <c r="NUK18" s="193"/>
      <c r="NUL18" s="193"/>
      <c r="NUM18" s="193"/>
      <c r="NUN18" s="193"/>
      <c r="NUO18" s="193"/>
      <c r="NUP18" s="193"/>
      <c r="NUQ18" s="193"/>
      <c r="NUR18" s="193"/>
      <c r="NUS18" s="193"/>
      <c r="NUT18" s="193"/>
      <c r="NUU18" s="193"/>
      <c r="NUV18" s="193"/>
      <c r="NUW18" s="193"/>
      <c r="NUX18" s="193"/>
      <c r="NUY18" s="193"/>
      <c r="NUZ18" s="193"/>
      <c r="NVA18" s="193"/>
      <c r="NVB18" s="193"/>
      <c r="NVC18" s="193"/>
      <c r="NVD18" s="193"/>
      <c r="NVE18" s="193"/>
      <c r="NVF18" s="193"/>
      <c r="NVG18" s="193"/>
      <c r="NVH18" s="193"/>
      <c r="NVI18" s="193"/>
      <c r="NVJ18" s="193"/>
      <c r="NVK18" s="193"/>
      <c r="NVL18" s="193"/>
      <c r="NVM18" s="193"/>
      <c r="NVN18" s="193"/>
      <c r="NVO18" s="193"/>
      <c r="NVP18" s="193"/>
      <c r="NVQ18" s="193"/>
      <c r="NVR18" s="193"/>
      <c r="NVS18" s="193"/>
      <c r="NVT18" s="193"/>
      <c r="NVU18" s="193"/>
      <c r="NVV18" s="193"/>
      <c r="NVW18" s="193"/>
      <c r="NVX18" s="193"/>
      <c r="NVY18" s="193"/>
      <c r="NVZ18" s="193"/>
      <c r="NWA18" s="193"/>
      <c r="NWB18" s="193"/>
      <c r="NWC18" s="193"/>
      <c r="NWD18" s="193"/>
      <c r="NWE18" s="193"/>
      <c r="NWF18" s="193"/>
      <c r="NWG18" s="193"/>
      <c r="NWH18" s="193"/>
      <c r="NWI18" s="193"/>
      <c r="NWJ18" s="193"/>
      <c r="NWK18" s="193"/>
      <c r="NWL18" s="193"/>
      <c r="NWM18" s="193"/>
      <c r="NWN18" s="193"/>
      <c r="NWO18" s="193"/>
      <c r="NWP18" s="193"/>
      <c r="NWQ18" s="193"/>
      <c r="NWR18" s="193"/>
      <c r="NWS18" s="193"/>
      <c r="NWT18" s="193"/>
      <c r="NWU18" s="193"/>
      <c r="NWV18" s="193"/>
      <c r="NWW18" s="193"/>
      <c r="NWX18" s="193"/>
      <c r="NWY18" s="193"/>
      <c r="NWZ18" s="193"/>
      <c r="NXA18" s="193"/>
      <c r="NXB18" s="193"/>
      <c r="NXC18" s="193"/>
      <c r="NXD18" s="193"/>
      <c r="NXE18" s="193"/>
      <c r="NXF18" s="193"/>
      <c r="NXG18" s="193"/>
      <c r="NXH18" s="193"/>
      <c r="NXI18" s="193"/>
      <c r="NXJ18" s="193"/>
      <c r="NXK18" s="193"/>
      <c r="NXL18" s="193"/>
      <c r="NXM18" s="193"/>
      <c r="NXN18" s="193"/>
      <c r="NXO18" s="193"/>
      <c r="NXP18" s="193"/>
      <c r="NXQ18" s="193"/>
      <c r="NXR18" s="193"/>
      <c r="NXS18" s="193"/>
      <c r="NXT18" s="193"/>
      <c r="NXU18" s="193"/>
      <c r="NXV18" s="193"/>
      <c r="NXW18" s="193"/>
      <c r="NXX18" s="193"/>
      <c r="NXY18" s="193"/>
      <c r="NXZ18" s="193"/>
      <c r="NYA18" s="193"/>
      <c r="NYB18" s="193"/>
      <c r="NYC18" s="193"/>
      <c r="NYD18" s="193"/>
      <c r="NYE18" s="193"/>
      <c r="NYF18" s="193"/>
      <c r="NYG18" s="193"/>
      <c r="NYH18" s="193"/>
      <c r="NYI18" s="193"/>
      <c r="NYJ18" s="193"/>
      <c r="NYK18" s="193"/>
      <c r="NYL18" s="193"/>
      <c r="NYM18" s="193"/>
      <c r="NYN18" s="193"/>
      <c r="NYO18" s="193"/>
      <c r="NYP18" s="193"/>
      <c r="NYQ18" s="193"/>
      <c r="NYR18" s="193"/>
      <c r="NYS18" s="193"/>
      <c r="NYT18" s="193"/>
      <c r="NYU18" s="193"/>
      <c r="NYV18" s="193"/>
      <c r="NYW18" s="193"/>
      <c r="NYX18" s="193"/>
      <c r="NYY18" s="193"/>
      <c r="NYZ18" s="193"/>
      <c r="NZA18" s="193"/>
      <c r="NZB18" s="193"/>
      <c r="NZC18" s="193"/>
      <c r="NZD18" s="193"/>
      <c r="NZE18" s="193"/>
      <c r="NZF18" s="193"/>
      <c r="NZG18" s="193"/>
      <c r="NZH18" s="193"/>
      <c r="NZI18" s="193"/>
      <c r="NZJ18" s="193"/>
      <c r="NZK18" s="193"/>
      <c r="NZL18" s="193"/>
      <c r="NZM18" s="193"/>
      <c r="NZN18" s="193"/>
      <c r="NZO18" s="193"/>
      <c r="NZP18" s="193"/>
      <c r="NZQ18" s="193"/>
      <c r="NZR18" s="193"/>
      <c r="NZS18" s="193"/>
      <c r="NZT18" s="193"/>
      <c r="NZU18" s="193"/>
      <c r="NZV18" s="193"/>
      <c r="NZW18" s="193"/>
      <c r="NZX18" s="193"/>
      <c r="NZY18" s="193"/>
      <c r="NZZ18" s="193"/>
      <c r="OAA18" s="193"/>
      <c r="OAB18" s="193"/>
      <c r="OAC18" s="193"/>
      <c r="OAD18" s="193"/>
      <c r="OAE18" s="193"/>
      <c r="OAF18" s="193"/>
      <c r="OAG18" s="193"/>
      <c r="OAH18" s="193"/>
      <c r="OAI18" s="193"/>
      <c r="OAJ18" s="193"/>
      <c r="OAK18" s="193"/>
      <c r="OAL18" s="193"/>
      <c r="OAM18" s="193"/>
      <c r="OAN18" s="193"/>
      <c r="OAO18" s="193"/>
      <c r="OAP18" s="193"/>
      <c r="OAQ18" s="193"/>
      <c r="OAR18" s="193"/>
      <c r="OAS18" s="193"/>
      <c r="OAT18" s="193"/>
      <c r="OAU18" s="193"/>
      <c r="OAV18" s="193"/>
      <c r="OAW18" s="193"/>
      <c r="OAX18" s="193"/>
      <c r="OAY18" s="193"/>
      <c r="OAZ18" s="193"/>
      <c r="OBA18" s="193"/>
      <c r="OBB18" s="193"/>
      <c r="OBC18" s="193"/>
      <c r="OBD18" s="193"/>
      <c r="OBE18" s="193"/>
      <c r="OBF18" s="193"/>
      <c r="OBG18" s="193"/>
      <c r="OBH18" s="193"/>
      <c r="OBI18" s="193"/>
      <c r="OBJ18" s="193"/>
      <c r="OBK18" s="193"/>
      <c r="OBL18" s="193"/>
      <c r="OBM18" s="193"/>
      <c r="OBN18" s="193"/>
      <c r="OBO18" s="193"/>
      <c r="OBP18" s="193"/>
      <c r="OBQ18" s="193"/>
      <c r="OBR18" s="193"/>
      <c r="OBS18" s="193"/>
      <c r="OBT18" s="193"/>
      <c r="OBU18" s="193"/>
      <c r="OBV18" s="193"/>
      <c r="OBW18" s="193"/>
      <c r="OBX18" s="193"/>
      <c r="OBY18" s="193"/>
      <c r="OBZ18" s="193"/>
      <c r="OCA18" s="193"/>
      <c r="OCB18" s="193"/>
      <c r="OCC18" s="193"/>
      <c r="OCD18" s="193"/>
      <c r="OCE18" s="193"/>
      <c r="OCF18" s="193"/>
      <c r="OCG18" s="193"/>
      <c r="OCH18" s="193"/>
      <c r="OCI18" s="193"/>
      <c r="OCJ18" s="193"/>
      <c r="OCK18" s="193"/>
      <c r="OCL18" s="193"/>
      <c r="OCM18" s="193"/>
      <c r="OCN18" s="193"/>
      <c r="OCO18" s="193"/>
      <c r="OCP18" s="193"/>
      <c r="OCQ18" s="193"/>
      <c r="OCR18" s="193"/>
      <c r="OCS18" s="193"/>
      <c r="OCT18" s="193"/>
      <c r="OCU18" s="193"/>
      <c r="OCV18" s="193"/>
      <c r="OCW18" s="193"/>
      <c r="OCX18" s="193"/>
      <c r="OCY18" s="193"/>
      <c r="OCZ18" s="193"/>
      <c r="ODA18" s="193"/>
      <c r="ODB18" s="193"/>
      <c r="ODC18" s="193"/>
      <c r="ODD18" s="193"/>
      <c r="ODE18" s="193"/>
      <c r="ODF18" s="193"/>
      <c r="ODG18" s="193"/>
      <c r="ODH18" s="193"/>
      <c r="ODI18" s="193"/>
      <c r="ODJ18" s="193"/>
      <c r="ODK18" s="193"/>
      <c r="ODL18" s="193"/>
      <c r="ODM18" s="193"/>
      <c r="ODN18" s="193"/>
      <c r="ODO18" s="193"/>
      <c r="ODP18" s="193"/>
      <c r="ODQ18" s="193"/>
      <c r="ODR18" s="193"/>
      <c r="ODS18" s="193"/>
      <c r="ODT18" s="193"/>
      <c r="ODU18" s="193"/>
      <c r="ODV18" s="193"/>
      <c r="ODW18" s="193"/>
      <c r="ODX18" s="193"/>
      <c r="ODY18" s="193"/>
      <c r="ODZ18" s="193"/>
      <c r="OEA18" s="193"/>
      <c r="OEB18" s="193"/>
      <c r="OEC18" s="193"/>
      <c r="OED18" s="193"/>
      <c r="OEE18" s="193"/>
      <c r="OEF18" s="193"/>
      <c r="OEG18" s="193"/>
      <c r="OEH18" s="193"/>
      <c r="OEI18" s="193"/>
      <c r="OEJ18" s="193"/>
      <c r="OEK18" s="193"/>
      <c r="OEL18" s="193"/>
      <c r="OEM18" s="193"/>
      <c r="OEN18" s="193"/>
      <c r="OEO18" s="193"/>
      <c r="OEP18" s="193"/>
      <c r="OEQ18" s="193"/>
      <c r="OER18" s="193"/>
      <c r="OES18" s="193"/>
      <c r="OET18" s="193"/>
      <c r="OEU18" s="193"/>
      <c r="OEV18" s="193"/>
      <c r="OEW18" s="193"/>
      <c r="OEX18" s="193"/>
      <c r="OEY18" s="193"/>
      <c r="OEZ18" s="193"/>
      <c r="OFA18" s="193"/>
      <c r="OFB18" s="193"/>
      <c r="OFC18" s="193"/>
      <c r="OFD18" s="193"/>
      <c r="OFE18" s="193"/>
      <c r="OFF18" s="193"/>
      <c r="OFG18" s="193"/>
      <c r="OFH18" s="193"/>
      <c r="OFI18" s="193"/>
      <c r="OFJ18" s="193"/>
      <c r="OFK18" s="193"/>
      <c r="OFL18" s="193"/>
      <c r="OFM18" s="193"/>
      <c r="OFN18" s="193"/>
      <c r="OFO18" s="193"/>
      <c r="OFP18" s="193"/>
      <c r="OFQ18" s="193"/>
      <c r="OFR18" s="193"/>
      <c r="OFS18" s="193"/>
      <c r="OFT18" s="193"/>
      <c r="OFU18" s="193"/>
      <c r="OFV18" s="193"/>
      <c r="OFW18" s="193"/>
      <c r="OFX18" s="193"/>
      <c r="OFY18" s="193"/>
      <c r="OFZ18" s="193"/>
      <c r="OGA18" s="193"/>
      <c r="OGB18" s="193"/>
      <c r="OGC18" s="193"/>
      <c r="OGD18" s="193"/>
      <c r="OGE18" s="193"/>
      <c r="OGF18" s="193"/>
      <c r="OGG18" s="193"/>
      <c r="OGH18" s="193"/>
      <c r="OGI18" s="193"/>
      <c r="OGJ18" s="193"/>
      <c r="OGK18" s="193"/>
      <c r="OGL18" s="193"/>
      <c r="OGM18" s="193"/>
      <c r="OGN18" s="193"/>
      <c r="OGO18" s="193"/>
      <c r="OGP18" s="193"/>
      <c r="OGQ18" s="193"/>
      <c r="OGR18" s="193"/>
      <c r="OGS18" s="193"/>
      <c r="OGT18" s="193"/>
      <c r="OGU18" s="193"/>
      <c r="OGV18" s="193"/>
      <c r="OGW18" s="193"/>
      <c r="OGX18" s="193"/>
      <c r="OGY18" s="193"/>
      <c r="OGZ18" s="193"/>
      <c r="OHA18" s="193"/>
      <c r="OHB18" s="193"/>
      <c r="OHC18" s="193"/>
      <c r="OHD18" s="193"/>
      <c r="OHE18" s="193"/>
      <c r="OHF18" s="193"/>
      <c r="OHG18" s="193"/>
      <c r="OHH18" s="193"/>
      <c r="OHI18" s="193"/>
      <c r="OHJ18" s="193"/>
      <c r="OHK18" s="193"/>
      <c r="OHL18" s="193"/>
      <c r="OHM18" s="193"/>
      <c r="OHN18" s="193"/>
      <c r="OHO18" s="193"/>
      <c r="OHP18" s="193"/>
      <c r="OHQ18" s="193"/>
      <c r="OHR18" s="193"/>
      <c r="OHS18" s="193"/>
      <c r="OHT18" s="193"/>
      <c r="OHU18" s="193"/>
      <c r="OHV18" s="193"/>
      <c r="OHW18" s="193"/>
      <c r="OHX18" s="193"/>
      <c r="OHY18" s="193"/>
      <c r="OHZ18" s="193"/>
      <c r="OIA18" s="193"/>
      <c r="OIB18" s="193"/>
      <c r="OIC18" s="193"/>
      <c r="OID18" s="193"/>
      <c r="OIE18" s="193"/>
      <c r="OIF18" s="193"/>
      <c r="OIG18" s="193"/>
      <c r="OIH18" s="193"/>
      <c r="OII18" s="193"/>
      <c r="OIJ18" s="193"/>
      <c r="OIK18" s="193"/>
      <c r="OIL18" s="193"/>
      <c r="OIM18" s="193"/>
      <c r="OIN18" s="193"/>
      <c r="OIO18" s="193"/>
      <c r="OIP18" s="193"/>
      <c r="OIQ18" s="193"/>
      <c r="OIR18" s="193"/>
      <c r="OIS18" s="193"/>
      <c r="OIT18" s="193"/>
      <c r="OIU18" s="193"/>
      <c r="OIV18" s="193"/>
      <c r="OIW18" s="193"/>
      <c r="OIX18" s="193"/>
      <c r="OIY18" s="193"/>
      <c r="OIZ18" s="193"/>
      <c r="OJA18" s="193"/>
      <c r="OJB18" s="193"/>
      <c r="OJC18" s="193"/>
      <c r="OJD18" s="193"/>
      <c r="OJE18" s="193"/>
      <c r="OJF18" s="193"/>
      <c r="OJG18" s="193"/>
      <c r="OJH18" s="193"/>
      <c r="OJI18" s="193"/>
      <c r="OJJ18" s="193"/>
      <c r="OJK18" s="193"/>
      <c r="OJL18" s="193"/>
      <c r="OJM18" s="193"/>
      <c r="OJN18" s="193"/>
      <c r="OJO18" s="193"/>
      <c r="OJP18" s="193"/>
      <c r="OJQ18" s="193"/>
      <c r="OJR18" s="193"/>
      <c r="OJS18" s="193"/>
      <c r="OJT18" s="193"/>
      <c r="OJU18" s="193"/>
      <c r="OJV18" s="193"/>
      <c r="OJW18" s="193"/>
      <c r="OJX18" s="193"/>
      <c r="OJY18" s="193"/>
      <c r="OJZ18" s="193"/>
      <c r="OKA18" s="193"/>
      <c r="OKB18" s="193"/>
      <c r="OKC18" s="193"/>
      <c r="OKD18" s="193"/>
      <c r="OKE18" s="193"/>
      <c r="OKF18" s="193"/>
      <c r="OKG18" s="193"/>
      <c r="OKH18" s="193"/>
      <c r="OKI18" s="193"/>
      <c r="OKJ18" s="193"/>
      <c r="OKK18" s="193"/>
      <c r="OKL18" s="193"/>
      <c r="OKM18" s="193"/>
      <c r="OKN18" s="193"/>
      <c r="OKO18" s="193"/>
      <c r="OKP18" s="193"/>
      <c r="OKQ18" s="193"/>
      <c r="OKR18" s="193"/>
      <c r="OKS18" s="193"/>
      <c r="OKT18" s="193"/>
      <c r="OKU18" s="193"/>
      <c r="OKV18" s="193"/>
      <c r="OKW18" s="193"/>
      <c r="OKX18" s="193"/>
      <c r="OKY18" s="193"/>
      <c r="OKZ18" s="193"/>
      <c r="OLA18" s="193"/>
      <c r="OLB18" s="193"/>
      <c r="OLC18" s="193"/>
      <c r="OLD18" s="193"/>
      <c r="OLE18" s="193"/>
      <c r="OLF18" s="193"/>
      <c r="OLG18" s="193"/>
      <c r="OLH18" s="193"/>
      <c r="OLI18" s="193"/>
      <c r="OLJ18" s="193"/>
      <c r="OLK18" s="193"/>
      <c r="OLL18" s="193"/>
      <c r="OLM18" s="193"/>
      <c r="OLN18" s="193"/>
      <c r="OLO18" s="193"/>
      <c r="OLP18" s="193"/>
      <c r="OLQ18" s="193"/>
      <c r="OLR18" s="193"/>
      <c r="OLS18" s="193"/>
      <c r="OLT18" s="193"/>
      <c r="OLU18" s="193"/>
      <c r="OLV18" s="193"/>
      <c r="OLW18" s="193"/>
      <c r="OLX18" s="193"/>
      <c r="OLY18" s="193"/>
      <c r="OLZ18" s="193"/>
      <c r="OMA18" s="193"/>
      <c r="OMB18" s="193"/>
      <c r="OMC18" s="193"/>
      <c r="OMD18" s="193"/>
      <c r="OME18" s="193"/>
      <c r="OMF18" s="193"/>
      <c r="OMG18" s="193"/>
      <c r="OMH18" s="193"/>
      <c r="OMI18" s="193"/>
      <c r="OMJ18" s="193"/>
      <c r="OMK18" s="193"/>
      <c r="OML18" s="193"/>
      <c r="OMM18" s="193"/>
      <c r="OMN18" s="193"/>
      <c r="OMO18" s="193"/>
      <c r="OMP18" s="193"/>
      <c r="OMQ18" s="193"/>
      <c r="OMR18" s="193"/>
      <c r="OMS18" s="193"/>
      <c r="OMT18" s="193"/>
      <c r="OMU18" s="193"/>
      <c r="OMV18" s="193"/>
      <c r="OMW18" s="193"/>
      <c r="OMX18" s="193"/>
      <c r="OMY18" s="193"/>
      <c r="OMZ18" s="193"/>
      <c r="ONA18" s="193"/>
      <c r="ONB18" s="193"/>
      <c r="ONC18" s="193"/>
      <c r="OND18" s="193"/>
      <c r="ONE18" s="193"/>
      <c r="ONF18" s="193"/>
      <c r="ONG18" s="193"/>
      <c r="ONH18" s="193"/>
      <c r="ONI18" s="193"/>
      <c r="ONJ18" s="193"/>
      <c r="ONK18" s="193"/>
      <c r="ONL18" s="193"/>
      <c r="ONM18" s="193"/>
      <c r="ONN18" s="193"/>
      <c r="ONO18" s="193"/>
      <c r="ONP18" s="193"/>
      <c r="ONQ18" s="193"/>
      <c r="ONR18" s="193"/>
      <c r="ONS18" s="193"/>
      <c r="ONT18" s="193"/>
      <c r="ONU18" s="193"/>
      <c r="ONV18" s="193"/>
      <c r="ONW18" s="193"/>
      <c r="ONX18" s="193"/>
      <c r="ONY18" s="193"/>
      <c r="ONZ18" s="193"/>
      <c r="OOA18" s="193"/>
      <c r="OOB18" s="193"/>
      <c r="OOC18" s="193"/>
      <c r="OOD18" s="193"/>
      <c r="OOE18" s="193"/>
      <c r="OOF18" s="193"/>
      <c r="OOG18" s="193"/>
      <c r="OOH18" s="193"/>
      <c r="OOI18" s="193"/>
      <c r="OOJ18" s="193"/>
      <c r="OOK18" s="193"/>
      <c r="OOL18" s="193"/>
      <c r="OOM18" s="193"/>
      <c r="OON18" s="193"/>
      <c r="OOO18" s="193"/>
      <c r="OOP18" s="193"/>
      <c r="OOQ18" s="193"/>
      <c r="OOR18" s="193"/>
      <c r="OOS18" s="193"/>
      <c r="OOT18" s="193"/>
      <c r="OOU18" s="193"/>
      <c r="OOV18" s="193"/>
      <c r="OOW18" s="193"/>
      <c r="OOX18" s="193"/>
      <c r="OOY18" s="193"/>
      <c r="OOZ18" s="193"/>
      <c r="OPA18" s="193"/>
      <c r="OPB18" s="193"/>
      <c r="OPC18" s="193"/>
      <c r="OPD18" s="193"/>
      <c r="OPE18" s="193"/>
      <c r="OPF18" s="193"/>
      <c r="OPG18" s="193"/>
      <c r="OPH18" s="193"/>
      <c r="OPI18" s="193"/>
      <c r="OPJ18" s="193"/>
      <c r="OPK18" s="193"/>
      <c r="OPL18" s="193"/>
      <c r="OPM18" s="193"/>
      <c r="OPN18" s="193"/>
      <c r="OPO18" s="193"/>
      <c r="OPP18" s="193"/>
      <c r="OPQ18" s="193"/>
      <c r="OPR18" s="193"/>
      <c r="OPS18" s="193"/>
      <c r="OPT18" s="193"/>
      <c r="OPU18" s="193"/>
      <c r="OPV18" s="193"/>
      <c r="OPW18" s="193"/>
      <c r="OPX18" s="193"/>
      <c r="OPY18" s="193"/>
      <c r="OPZ18" s="193"/>
      <c r="OQA18" s="193"/>
      <c r="OQB18" s="193"/>
      <c r="OQC18" s="193"/>
      <c r="OQD18" s="193"/>
      <c r="OQE18" s="193"/>
      <c r="OQF18" s="193"/>
      <c r="OQG18" s="193"/>
      <c r="OQH18" s="193"/>
      <c r="OQI18" s="193"/>
      <c r="OQJ18" s="193"/>
      <c r="OQK18" s="193"/>
      <c r="OQL18" s="193"/>
      <c r="OQM18" s="193"/>
      <c r="OQN18" s="193"/>
      <c r="OQO18" s="193"/>
      <c r="OQP18" s="193"/>
      <c r="OQQ18" s="193"/>
      <c r="OQR18" s="193"/>
      <c r="OQS18" s="193"/>
      <c r="OQT18" s="193"/>
      <c r="OQU18" s="193"/>
      <c r="OQV18" s="193"/>
      <c r="OQW18" s="193"/>
      <c r="OQX18" s="193"/>
      <c r="OQY18" s="193"/>
      <c r="OQZ18" s="193"/>
      <c r="ORA18" s="193"/>
      <c r="ORB18" s="193"/>
      <c r="ORC18" s="193"/>
      <c r="ORD18" s="193"/>
      <c r="ORE18" s="193"/>
      <c r="ORF18" s="193"/>
      <c r="ORG18" s="193"/>
      <c r="ORH18" s="193"/>
      <c r="ORI18" s="193"/>
      <c r="ORJ18" s="193"/>
      <c r="ORK18" s="193"/>
      <c r="ORL18" s="193"/>
      <c r="ORM18" s="193"/>
      <c r="ORN18" s="193"/>
      <c r="ORO18" s="193"/>
      <c r="ORP18" s="193"/>
      <c r="ORQ18" s="193"/>
      <c r="ORR18" s="193"/>
      <c r="ORS18" s="193"/>
      <c r="ORT18" s="193"/>
      <c r="ORU18" s="193"/>
      <c r="ORV18" s="193"/>
      <c r="ORW18" s="193"/>
      <c r="ORX18" s="193"/>
      <c r="ORY18" s="193"/>
      <c r="ORZ18" s="193"/>
      <c r="OSA18" s="193"/>
      <c r="OSB18" s="193"/>
      <c r="OSC18" s="193"/>
      <c r="OSD18" s="193"/>
      <c r="OSE18" s="193"/>
      <c r="OSF18" s="193"/>
      <c r="OSG18" s="193"/>
      <c r="OSH18" s="193"/>
      <c r="OSI18" s="193"/>
      <c r="OSJ18" s="193"/>
      <c r="OSK18" s="193"/>
      <c r="OSL18" s="193"/>
      <c r="OSM18" s="193"/>
      <c r="OSN18" s="193"/>
      <c r="OSO18" s="193"/>
      <c r="OSP18" s="193"/>
      <c r="OSQ18" s="193"/>
      <c r="OSR18" s="193"/>
      <c r="OSS18" s="193"/>
      <c r="OST18" s="193"/>
      <c r="OSU18" s="193"/>
      <c r="OSV18" s="193"/>
      <c r="OSW18" s="193"/>
      <c r="OSX18" s="193"/>
      <c r="OSY18" s="193"/>
      <c r="OSZ18" s="193"/>
      <c r="OTA18" s="193"/>
      <c r="OTB18" s="193"/>
      <c r="OTC18" s="193"/>
      <c r="OTD18" s="193"/>
      <c r="OTE18" s="193"/>
      <c r="OTF18" s="193"/>
      <c r="OTG18" s="193"/>
      <c r="OTH18" s="193"/>
      <c r="OTI18" s="193"/>
      <c r="OTJ18" s="193"/>
      <c r="OTK18" s="193"/>
      <c r="OTL18" s="193"/>
      <c r="OTM18" s="193"/>
      <c r="OTN18" s="193"/>
      <c r="OTO18" s="193"/>
      <c r="OTP18" s="193"/>
      <c r="OTQ18" s="193"/>
      <c r="OTR18" s="193"/>
      <c r="OTS18" s="193"/>
      <c r="OTT18" s="193"/>
      <c r="OTU18" s="193"/>
      <c r="OTV18" s="193"/>
      <c r="OTW18" s="193"/>
      <c r="OTX18" s="193"/>
      <c r="OTY18" s="193"/>
      <c r="OTZ18" s="193"/>
      <c r="OUA18" s="193"/>
      <c r="OUB18" s="193"/>
      <c r="OUC18" s="193"/>
      <c r="OUD18" s="193"/>
      <c r="OUE18" s="193"/>
      <c r="OUF18" s="193"/>
      <c r="OUG18" s="193"/>
      <c r="OUH18" s="193"/>
      <c r="OUI18" s="193"/>
      <c r="OUJ18" s="193"/>
      <c r="OUK18" s="193"/>
      <c r="OUL18" s="193"/>
      <c r="OUM18" s="193"/>
      <c r="OUN18" s="193"/>
      <c r="OUO18" s="193"/>
      <c r="OUP18" s="193"/>
      <c r="OUQ18" s="193"/>
      <c r="OUR18" s="193"/>
      <c r="OUS18" s="193"/>
      <c r="OUT18" s="193"/>
      <c r="OUU18" s="193"/>
      <c r="OUV18" s="193"/>
      <c r="OUW18" s="193"/>
      <c r="OUX18" s="193"/>
      <c r="OUY18" s="193"/>
      <c r="OUZ18" s="193"/>
      <c r="OVA18" s="193"/>
      <c r="OVB18" s="193"/>
      <c r="OVC18" s="193"/>
      <c r="OVD18" s="193"/>
      <c r="OVE18" s="193"/>
      <c r="OVF18" s="193"/>
      <c r="OVG18" s="193"/>
      <c r="OVH18" s="193"/>
      <c r="OVI18" s="193"/>
      <c r="OVJ18" s="193"/>
      <c r="OVK18" s="193"/>
      <c r="OVL18" s="193"/>
      <c r="OVM18" s="193"/>
      <c r="OVN18" s="193"/>
      <c r="OVO18" s="193"/>
      <c r="OVP18" s="193"/>
      <c r="OVQ18" s="193"/>
      <c r="OVR18" s="193"/>
      <c r="OVS18" s="193"/>
      <c r="OVT18" s="193"/>
      <c r="OVU18" s="193"/>
      <c r="OVV18" s="193"/>
      <c r="OVW18" s="193"/>
      <c r="OVX18" s="193"/>
      <c r="OVY18" s="193"/>
      <c r="OVZ18" s="193"/>
      <c r="OWA18" s="193"/>
      <c r="OWB18" s="193"/>
      <c r="OWC18" s="193"/>
      <c r="OWD18" s="193"/>
      <c r="OWE18" s="193"/>
      <c r="OWF18" s="193"/>
      <c r="OWG18" s="193"/>
      <c r="OWH18" s="193"/>
      <c r="OWI18" s="193"/>
      <c r="OWJ18" s="193"/>
      <c r="OWK18" s="193"/>
      <c r="OWL18" s="193"/>
      <c r="OWM18" s="193"/>
      <c r="OWN18" s="193"/>
      <c r="OWO18" s="193"/>
      <c r="OWP18" s="193"/>
      <c r="OWQ18" s="193"/>
      <c r="OWR18" s="193"/>
      <c r="OWS18" s="193"/>
      <c r="OWT18" s="193"/>
      <c r="OWU18" s="193"/>
      <c r="OWV18" s="193"/>
      <c r="OWW18" s="193"/>
      <c r="OWX18" s="193"/>
      <c r="OWY18" s="193"/>
      <c r="OWZ18" s="193"/>
      <c r="OXA18" s="193"/>
      <c r="OXB18" s="193"/>
      <c r="OXC18" s="193"/>
      <c r="OXD18" s="193"/>
      <c r="OXE18" s="193"/>
      <c r="OXF18" s="193"/>
      <c r="OXG18" s="193"/>
      <c r="OXH18" s="193"/>
      <c r="OXI18" s="193"/>
      <c r="OXJ18" s="193"/>
      <c r="OXK18" s="193"/>
      <c r="OXL18" s="193"/>
      <c r="OXM18" s="193"/>
      <c r="OXN18" s="193"/>
      <c r="OXO18" s="193"/>
      <c r="OXP18" s="193"/>
      <c r="OXQ18" s="193"/>
      <c r="OXR18" s="193"/>
      <c r="OXS18" s="193"/>
      <c r="OXT18" s="193"/>
      <c r="OXU18" s="193"/>
      <c r="OXV18" s="193"/>
      <c r="OXW18" s="193"/>
      <c r="OXX18" s="193"/>
      <c r="OXY18" s="193"/>
      <c r="OXZ18" s="193"/>
      <c r="OYA18" s="193"/>
      <c r="OYB18" s="193"/>
      <c r="OYC18" s="193"/>
      <c r="OYD18" s="193"/>
      <c r="OYE18" s="193"/>
      <c r="OYF18" s="193"/>
      <c r="OYG18" s="193"/>
      <c r="OYH18" s="193"/>
      <c r="OYI18" s="193"/>
      <c r="OYJ18" s="193"/>
      <c r="OYK18" s="193"/>
      <c r="OYL18" s="193"/>
      <c r="OYM18" s="193"/>
      <c r="OYN18" s="193"/>
      <c r="OYO18" s="193"/>
      <c r="OYP18" s="193"/>
      <c r="OYQ18" s="193"/>
      <c r="OYR18" s="193"/>
      <c r="OYS18" s="193"/>
      <c r="OYT18" s="193"/>
      <c r="OYU18" s="193"/>
      <c r="OYV18" s="193"/>
      <c r="OYW18" s="193"/>
      <c r="OYX18" s="193"/>
      <c r="OYY18" s="193"/>
      <c r="OYZ18" s="193"/>
      <c r="OZA18" s="193"/>
      <c r="OZB18" s="193"/>
      <c r="OZC18" s="193"/>
      <c r="OZD18" s="193"/>
      <c r="OZE18" s="193"/>
      <c r="OZF18" s="193"/>
      <c r="OZG18" s="193"/>
      <c r="OZH18" s="193"/>
      <c r="OZI18" s="193"/>
      <c r="OZJ18" s="193"/>
      <c r="OZK18" s="193"/>
      <c r="OZL18" s="193"/>
      <c r="OZM18" s="193"/>
      <c r="OZN18" s="193"/>
      <c r="OZO18" s="193"/>
      <c r="OZP18" s="193"/>
      <c r="OZQ18" s="193"/>
      <c r="OZR18" s="193"/>
      <c r="OZS18" s="193"/>
      <c r="OZT18" s="193"/>
      <c r="OZU18" s="193"/>
      <c r="OZV18" s="193"/>
      <c r="OZW18" s="193"/>
      <c r="OZX18" s="193"/>
      <c r="OZY18" s="193"/>
      <c r="OZZ18" s="193"/>
      <c r="PAA18" s="193"/>
      <c r="PAB18" s="193"/>
      <c r="PAC18" s="193"/>
      <c r="PAD18" s="193"/>
      <c r="PAE18" s="193"/>
      <c r="PAF18" s="193"/>
      <c r="PAG18" s="193"/>
      <c r="PAH18" s="193"/>
      <c r="PAI18" s="193"/>
      <c r="PAJ18" s="193"/>
      <c r="PAK18" s="193"/>
      <c r="PAL18" s="193"/>
      <c r="PAM18" s="193"/>
      <c r="PAN18" s="193"/>
      <c r="PAO18" s="193"/>
      <c r="PAP18" s="193"/>
      <c r="PAQ18" s="193"/>
      <c r="PAR18" s="193"/>
      <c r="PAS18" s="193"/>
      <c r="PAT18" s="193"/>
      <c r="PAU18" s="193"/>
      <c r="PAV18" s="193"/>
      <c r="PAW18" s="193"/>
      <c r="PAX18" s="193"/>
      <c r="PAY18" s="193"/>
      <c r="PAZ18" s="193"/>
      <c r="PBA18" s="193"/>
      <c r="PBB18" s="193"/>
      <c r="PBC18" s="193"/>
      <c r="PBD18" s="193"/>
      <c r="PBE18" s="193"/>
      <c r="PBF18" s="193"/>
      <c r="PBG18" s="193"/>
      <c r="PBH18" s="193"/>
      <c r="PBI18" s="193"/>
      <c r="PBJ18" s="193"/>
      <c r="PBK18" s="193"/>
      <c r="PBL18" s="193"/>
      <c r="PBM18" s="193"/>
      <c r="PBN18" s="193"/>
      <c r="PBO18" s="193"/>
      <c r="PBP18" s="193"/>
      <c r="PBQ18" s="193"/>
      <c r="PBR18" s="193"/>
      <c r="PBS18" s="193"/>
      <c r="PBT18" s="193"/>
      <c r="PBU18" s="193"/>
      <c r="PBV18" s="193"/>
      <c r="PBW18" s="193"/>
      <c r="PBX18" s="193"/>
      <c r="PBY18" s="193"/>
      <c r="PBZ18" s="193"/>
      <c r="PCA18" s="193"/>
      <c r="PCB18" s="193"/>
      <c r="PCC18" s="193"/>
      <c r="PCD18" s="193"/>
      <c r="PCE18" s="193"/>
      <c r="PCF18" s="193"/>
      <c r="PCG18" s="193"/>
      <c r="PCH18" s="193"/>
      <c r="PCI18" s="193"/>
      <c r="PCJ18" s="193"/>
      <c r="PCK18" s="193"/>
      <c r="PCL18" s="193"/>
      <c r="PCM18" s="193"/>
      <c r="PCN18" s="193"/>
      <c r="PCO18" s="193"/>
      <c r="PCP18" s="193"/>
      <c r="PCQ18" s="193"/>
      <c r="PCR18" s="193"/>
      <c r="PCS18" s="193"/>
      <c r="PCT18" s="193"/>
      <c r="PCU18" s="193"/>
      <c r="PCV18" s="193"/>
      <c r="PCW18" s="193"/>
      <c r="PCX18" s="193"/>
      <c r="PCY18" s="193"/>
      <c r="PCZ18" s="193"/>
      <c r="PDA18" s="193"/>
      <c r="PDB18" s="193"/>
      <c r="PDC18" s="193"/>
      <c r="PDD18" s="193"/>
      <c r="PDE18" s="193"/>
      <c r="PDF18" s="193"/>
      <c r="PDG18" s="193"/>
      <c r="PDH18" s="193"/>
      <c r="PDI18" s="193"/>
      <c r="PDJ18" s="193"/>
      <c r="PDK18" s="193"/>
      <c r="PDL18" s="193"/>
      <c r="PDM18" s="193"/>
      <c r="PDN18" s="193"/>
      <c r="PDO18" s="193"/>
      <c r="PDP18" s="193"/>
      <c r="PDQ18" s="193"/>
      <c r="PDR18" s="193"/>
      <c r="PDS18" s="193"/>
      <c r="PDT18" s="193"/>
      <c r="PDU18" s="193"/>
      <c r="PDV18" s="193"/>
      <c r="PDW18" s="193"/>
      <c r="PDX18" s="193"/>
      <c r="PDY18" s="193"/>
      <c r="PDZ18" s="193"/>
      <c r="PEA18" s="193"/>
      <c r="PEB18" s="193"/>
      <c r="PEC18" s="193"/>
      <c r="PED18" s="193"/>
      <c r="PEE18" s="193"/>
      <c r="PEF18" s="193"/>
      <c r="PEG18" s="193"/>
      <c r="PEH18" s="193"/>
      <c r="PEI18" s="193"/>
      <c r="PEJ18" s="193"/>
      <c r="PEK18" s="193"/>
      <c r="PEL18" s="193"/>
      <c r="PEM18" s="193"/>
      <c r="PEN18" s="193"/>
      <c r="PEO18" s="193"/>
      <c r="PEP18" s="193"/>
      <c r="PEQ18" s="193"/>
      <c r="PER18" s="193"/>
      <c r="PES18" s="193"/>
      <c r="PET18" s="193"/>
      <c r="PEU18" s="193"/>
      <c r="PEV18" s="193"/>
      <c r="PEW18" s="193"/>
      <c r="PEX18" s="193"/>
      <c r="PEY18" s="193"/>
      <c r="PEZ18" s="193"/>
      <c r="PFA18" s="193"/>
      <c r="PFB18" s="193"/>
      <c r="PFC18" s="193"/>
      <c r="PFD18" s="193"/>
      <c r="PFE18" s="193"/>
      <c r="PFF18" s="193"/>
      <c r="PFG18" s="193"/>
      <c r="PFH18" s="193"/>
      <c r="PFI18" s="193"/>
      <c r="PFJ18" s="193"/>
      <c r="PFK18" s="193"/>
      <c r="PFL18" s="193"/>
      <c r="PFM18" s="193"/>
      <c r="PFN18" s="193"/>
      <c r="PFO18" s="193"/>
      <c r="PFP18" s="193"/>
      <c r="PFQ18" s="193"/>
      <c r="PFR18" s="193"/>
      <c r="PFS18" s="193"/>
      <c r="PFT18" s="193"/>
      <c r="PFU18" s="193"/>
      <c r="PFV18" s="193"/>
      <c r="PFW18" s="193"/>
      <c r="PFX18" s="193"/>
      <c r="PFY18" s="193"/>
      <c r="PFZ18" s="193"/>
      <c r="PGA18" s="193"/>
      <c r="PGB18" s="193"/>
      <c r="PGC18" s="193"/>
      <c r="PGD18" s="193"/>
      <c r="PGE18" s="193"/>
      <c r="PGF18" s="193"/>
      <c r="PGG18" s="193"/>
      <c r="PGH18" s="193"/>
      <c r="PGI18" s="193"/>
      <c r="PGJ18" s="193"/>
      <c r="PGK18" s="193"/>
      <c r="PGL18" s="193"/>
      <c r="PGM18" s="193"/>
      <c r="PGN18" s="193"/>
      <c r="PGO18" s="193"/>
      <c r="PGP18" s="193"/>
      <c r="PGQ18" s="193"/>
      <c r="PGR18" s="193"/>
      <c r="PGS18" s="193"/>
      <c r="PGT18" s="193"/>
      <c r="PGU18" s="193"/>
      <c r="PGV18" s="193"/>
      <c r="PGW18" s="193"/>
      <c r="PGX18" s="193"/>
      <c r="PGY18" s="193"/>
      <c r="PGZ18" s="193"/>
      <c r="PHA18" s="193"/>
      <c r="PHB18" s="193"/>
      <c r="PHC18" s="193"/>
      <c r="PHD18" s="193"/>
      <c r="PHE18" s="193"/>
      <c r="PHF18" s="193"/>
      <c r="PHG18" s="193"/>
      <c r="PHH18" s="193"/>
      <c r="PHI18" s="193"/>
      <c r="PHJ18" s="193"/>
      <c r="PHK18" s="193"/>
      <c r="PHL18" s="193"/>
      <c r="PHM18" s="193"/>
      <c r="PHN18" s="193"/>
      <c r="PHO18" s="193"/>
      <c r="PHP18" s="193"/>
      <c r="PHQ18" s="193"/>
      <c r="PHR18" s="193"/>
      <c r="PHS18" s="193"/>
      <c r="PHT18" s="193"/>
      <c r="PHU18" s="193"/>
      <c r="PHV18" s="193"/>
      <c r="PHW18" s="193"/>
      <c r="PHX18" s="193"/>
      <c r="PHY18" s="193"/>
      <c r="PHZ18" s="193"/>
      <c r="PIA18" s="193"/>
      <c r="PIB18" s="193"/>
      <c r="PIC18" s="193"/>
      <c r="PID18" s="193"/>
      <c r="PIE18" s="193"/>
      <c r="PIF18" s="193"/>
      <c r="PIG18" s="193"/>
      <c r="PIH18" s="193"/>
      <c r="PII18" s="193"/>
      <c r="PIJ18" s="193"/>
      <c r="PIK18" s="193"/>
      <c r="PIL18" s="193"/>
      <c r="PIM18" s="193"/>
      <c r="PIN18" s="193"/>
      <c r="PIO18" s="193"/>
      <c r="PIP18" s="193"/>
      <c r="PIQ18" s="193"/>
      <c r="PIR18" s="193"/>
      <c r="PIS18" s="193"/>
      <c r="PIT18" s="193"/>
      <c r="PIU18" s="193"/>
      <c r="PIV18" s="193"/>
      <c r="PIW18" s="193"/>
      <c r="PIX18" s="193"/>
      <c r="PIY18" s="193"/>
      <c r="PIZ18" s="193"/>
      <c r="PJA18" s="193"/>
      <c r="PJB18" s="193"/>
      <c r="PJC18" s="193"/>
      <c r="PJD18" s="193"/>
      <c r="PJE18" s="193"/>
      <c r="PJF18" s="193"/>
      <c r="PJG18" s="193"/>
      <c r="PJH18" s="193"/>
      <c r="PJI18" s="193"/>
      <c r="PJJ18" s="193"/>
      <c r="PJK18" s="193"/>
      <c r="PJL18" s="193"/>
      <c r="PJM18" s="193"/>
      <c r="PJN18" s="193"/>
      <c r="PJO18" s="193"/>
      <c r="PJP18" s="193"/>
      <c r="PJQ18" s="193"/>
      <c r="PJR18" s="193"/>
      <c r="PJS18" s="193"/>
      <c r="PJT18" s="193"/>
      <c r="PJU18" s="193"/>
      <c r="PJV18" s="193"/>
      <c r="PJW18" s="193"/>
      <c r="PJX18" s="193"/>
      <c r="PJY18" s="193"/>
      <c r="PJZ18" s="193"/>
      <c r="PKA18" s="193"/>
      <c r="PKB18" s="193"/>
      <c r="PKC18" s="193"/>
      <c r="PKD18" s="193"/>
      <c r="PKE18" s="193"/>
      <c r="PKF18" s="193"/>
      <c r="PKG18" s="193"/>
      <c r="PKH18" s="193"/>
      <c r="PKI18" s="193"/>
      <c r="PKJ18" s="193"/>
      <c r="PKK18" s="193"/>
      <c r="PKL18" s="193"/>
      <c r="PKM18" s="193"/>
      <c r="PKN18" s="193"/>
      <c r="PKO18" s="193"/>
      <c r="PKP18" s="193"/>
      <c r="PKQ18" s="193"/>
      <c r="PKR18" s="193"/>
      <c r="PKS18" s="193"/>
      <c r="PKT18" s="193"/>
      <c r="PKU18" s="193"/>
      <c r="PKV18" s="193"/>
      <c r="PKW18" s="193"/>
      <c r="PKX18" s="193"/>
      <c r="PKY18" s="193"/>
      <c r="PKZ18" s="193"/>
      <c r="PLA18" s="193"/>
      <c r="PLB18" s="193"/>
      <c r="PLC18" s="193"/>
      <c r="PLD18" s="193"/>
      <c r="PLE18" s="193"/>
      <c r="PLF18" s="193"/>
      <c r="PLG18" s="193"/>
      <c r="PLH18" s="193"/>
      <c r="PLI18" s="193"/>
      <c r="PLJ18" s="193"/>
      <c r="PLK18" s="193"/>
      <c r="PLL18" s="193"/>
      <c r="PLM18" s="193"/>
      <c r="PLN18" s="193"/>
      <c r="PLO18" s="193"/>
      <c r="PLP18" s="193"/>
      <c r="PLQ18" s="193"/>
      <c r="PLR18" s="193"/>
      <c r="PLS18" s="193"/>
      <c r="PLT18" s="193"/>
      <c r="PLU18" s="193"/>
      <c r="PLV18" s="193"/>
      <c r="PLW18" s="193"/>
      <c r="PLX18" s="193"/>
      <c r="PLY18" s="193"/>
      <c r="PLZ18" s="193"/>
      <c r="PMA18" s="193"/>
      <c r="PMB18" s="193"/>
      <c r="PMC18" s="193"/>
      <c r="PMD18" s="193"/>
      <c r="PME18" s="193"/>
      <c r="PMF18" s="193"/>
      <c r="PMG18" s="193"/>
      <c r="PMH18" s="193"/>
      <c r="PMI18" s="193"/>
      <c r="PMJ18" s="193"/>
      <c r="PMK18" s="193"/>
      <c r="PML18" s="193"/>
      <c r="PMM18" s="193"/>
      <c r="PMN18" s="193"/>
      <c r="PMO18" s="193"/>
      <c r="PMP18" s="193"/>
      <c r="PMQ18" s="193"/>
      <c r="PMR18" s="193"/>
      <c r="PMS18" s="193"/>
      <c r="PMT18" s="193"/>
      <c r="PMU18" s="193"/>
      <c r="PMV18" s="193"/>
      <c r="PMW18" s="193"/>
      <c r="PMX18" s="193"/>
      <c r="PMY18" s="193"/>
      <c r="PMZ18" s="193"/>
      <c r="PNA18" s="193"/>
      <c r="PNB18" s="193"/>
      <c r="PNC18" s="193"/>
      <c r="PND18" s="193"/>
      <c r="PNE18" s="193"/>
      <c r="PNF18" s="193"/>
      <c r="PNG18" s="193"/>
      <c r="PNH18" s="193"/>
      <c r="PNI18" s="193"/>
      <c r="PNJ18" s="193"/>
      <c r="PNK18" s="193"/>
      <c r="PNL18" s="193"/>
      <c r="PNM18" s="193"/>
      <c r="PNN18" s="193"/>
      <c r="PNO18" s="193"/>
      <c r="PNP18" s="193"/>
      <c r="PNQ18" s="193"/>
      <c r="PNR18" s="193"/>
      <c r="PNS18" s="193"/>
      <c r="PNT18" s="193"/>
      <c r="PNU18" s="193"/>
      <c r="PNV18" s="193"/>
      <c r="PNW18" s="193"/>
      <c r="PNX18" s="193"/>
      <c r="PNY18" s="193"/>
      <c r="PNZ18" s="193"/>
      <c r="POA18" s="193"/>
      <c r="POB18" s="193"/>
      <c r="POC18" s="193"/>
      <c r="POD18" s="193"/>
      <c r="POE18" s="193"/>
      <c r="POF18" s="193"/>
      <c r="POG18" s="193"/>
      <c r="POH18" s="193"/>
      <c r="POI18" s="193"/>
      <c r="POJ18" s="193"/>
      <c r="POK18" s="193"/>
      <c r="POL18" s="193"/>
      <c r="POM18" s="193"/>
      <c r="PON18" s="193"/>
      <c r="POO18" s="193"/>
      <c r="POP18" s="193"/>
      <c r="POQ18" s="193"/>
      <c r="POR18" s="193"/>
      <c r="POS18" s="193"/>
      <c r="POT18" s="193"/>
      <c r="POU18" s="193"/>
      <c r="POV18" s="193"/>
      <c r="POW18" s="193"/>
      <c r="POX18" s="193"/>
      <c r="POY18" s="193"/>
      <c r="POZ18" s="193"/>
      <c r="PPA18" s="193"/>
      <c r="PPB18" s="193"/>
      <c r="PPC18" s="193"/>
      <c r="PPD18" s="193"/>
      <c r="PPE18" s="193"/>
      <c r="PPF18" s="193"/>
      <c r="PPG18" s="193"/>
      <c r="PPH18" s="193"/>
      <c r="PPI18" s="193"/>
      <c r="PPJ18" s="193"/>
      <c r="PPK18" s="193"/>
      <c r="PPL18" s="193"/>
      <c r="PPM18" s="193"/>
      <c r="PPN18" s="193"/>
      <c r="PPO18" s="193"/>
      <c r="PPP18" s="193"/>
      <c r="PPQ18" s="193"/>
      <c r="PPR18" s="193"/>
      <c r="PPS18" s="193"/>
      <c r="PPT18" s="193"/>
      <c r="PPU18" s="193"/>
      <c r="PPV18" s="193"/>
      <c r="PPW18" s="193"/>
      <c r="PPX18" s="193"/>
      <c r="PPY18" s="193"/>
      <c r="PPZ18" s="193"/>
      <c r="PQA18" s="193"/>
      <c r="PQB18" s="193"/>
      <c r="PQC18" s="193"/>
      <c r="PQD18" s="193"/>
      <c r="PQE18" s="193"/>
      <c r="PQF18" s="193"/>
      <c r="PQG18" s="193"/>
      <c r="PQH18" s="193"/>
      <c r="PQI18" s="193"/>
      <c r="PQJ18" s="193"/>
      <c r="PQK18" s="193"/>
      <c r="PQL18" s="193"/>
      <c r="PQM18" s="193"/>
      <c r="PQN18" s="193"/>
      <c r="PQO18" s="193"/>
      <c r="PQP18" s="193"/>
      <c r="PQQ18" s="193"/>
      <c r="PQR18" s="193"/>
      <c r="PQS18" s="193"/>
      <c r="PQT18" s="193"/>
      <c r="PQU18" s="193"/>
      <c r="PQV18" s="193"/>
      <c r="PQW18" s="193"/>
      <c r="PQX18" s="193"/>
      <c r="PQY18" s="193"/>
      <c r="PQZ18" s="193"/>
      <c r="PRA18" s="193"/>
      <c r="PRB18" s="193"/>
      <c r="PRC18" s="193"/>
      <c r="PRD18" s="193"/>
      <c r="PRE18" s="193"/>
      <c r="PRF18" s="193"/>
      <c r="PRG18" s="193"/>
      <c r="PRH18" s="193"/>
      <c r="PRI18" s="193"/>
      <c r="PRJ18" s="193"/>
      <c r="PRK18" s="193"/>
      <c r="PRL18" s="193"/>
      <c r="PRM18" s="193"/>
      <c r="PRN18" s="193"/>
      <c r="PRO18" s="193"/>
      <c r="PRP18" s="193"/>
      <c r="PRQ18" s="193"/>
      <c r="PRR18" s="193"/>
      <c r="PRS18" s="193"/>
      <c r="PRT18" s="193"/>
      <c r="PRU18" s="193"/>
      <c r="PRV18" s="193"/>
      <c r="PRW18" s="193"/>
      <c r="PRX18" s="193"/>
      <c r="PRY18" s="193"/>
      <c r="PRZ18" s="193"/>
      <c r="PSA18" s="193"/>
      <c r="PSB18" s="193"/>
      <c r="PSC18" s="193"/>
      <c r="PSD18" s="193"/>
      <c r="PSE18" s="193"/>
      <c r="PSF18" s="193"/>
      <c r="PSG18" s="193"/>
      <c r="PSH18" s="193"/>
      <c r="PSI18" s="193"/>
      <c r="PSJ18" s="193"/>
      <c r="PSK18" s="193"/>
      <c r="PSL18" s="193"/>
      <c r="PSM18" s="193"/>
      <c r="PSN18" s="193"/>
      <c r="PSO18" s="193"/>
      <c r="PSP18" s="193"/>
      <c r="PSQ18" s="193"/>
      <c r="PSR18" s="193"/>
      <c r="PSS18" s="193"/>
      <c r="PST18" s="193"/>
      <c r="PSU18" s="193"/>
      <c r="PSV18" s="193"/>
      <c r="PSW18" s="193"/>
      <c r="PSX18" s="193"/>
      <c r="PSY18" s="193"/>
      <c r="PSZ18" s="193"/>
      <c r="PTA18" s="193"/>
      <c r="PTB18" s="193"/>
      <c r="PTC18" s="193"/>
      <c r="PTD18" s="193"/>
      <c r="PTE18" s="193"/>
      <c r="PTF18" s="193"/>
      <c r="PTG18" s="193"/>
      <c r="PTH18" s="193"/>
      <c r="PTI18" s="193"/>
      <c r="PTJ18" s="193"/>
      <c r="PTK18" s="193"/>
      <c r="PTL18" s="193"/>
      <c r="PTM18" s="193"/>
      <c r="PTN18" s="193"/>
      <c r="PTO18" s="193"/>
      <c r="PTP18" s="193"/>
      <c r="PTQ18" s="193"/>
      <c r="PTR18" s="193"/>
      <c r="PTS18" s="193"/>
      <c r="PTT18" s="193"/>
      <c r="PTU18" s="193"/>
      <c r="PTV18" s="193"/>
      <c r="PTW18" s="193"/>
      <c r="PTX18" s="193"/>
      <c r="PTY18" s="193"/>
      <c r="PTZ18" s="193"/>
      <c r="PUA18" s="193"/>
      <c r="PUB18" s="193"/>
      <c r="PUC18" s="193"/>
      <c r="PUD18" s="193"/>
      <c r="PUE18" s="193"/>
      <c r="PUF18" s="193"/>
      <c r="PUG18" s="193"/>
      <c r="PUH18" s="193"/>
      <c r="PUI18" s="193"/>
      <c r="PUJ18" s="193"/>
      <c r="PUK18" s="193"/>
      <c r="PUL18" s="193"/>
      <c r="PUM18" s="193"/>
      <c r="PUN18" s="193"/>
      <c r="PUO18" s="193"/>
      <c r="PUP18" s="193"/>
      <c r="PUQ18" s="193"/>
      <c r="PUR18" s="193"/>
      <c r="PUS18" s="193"/>
      <c r="PUT18" s="193"/>
      <c r="PUU18" s="193"/>
      <c r="PUV18" s="193"/>
      <c r="PUW18" s="193"/>
      <c r="PUX18" s="193"/>
      <c r="PUY18" s="193"/>
      <c r="PUZ18" s="193"/>
      <c r="PVA18" s="193"/>
      <c r="PVB18" s="193"/>
      <c r="PVC18" s="193"/>
      <c r="PVD18" s="193"/>
      <c r="PVE18" s="193"/>
      <c r="PVF18" s="193"/>
      <c r="PVG18" s="193"/>
      <c r="PVH18" s="193"/>
      <c r="PVI18" s="193"/>
      <c r="PVJ18" s="193"/>
      <c r="PVK18" s="193"/>
      <c r="PVL18" s="193"/>
      <c r="PVM18" s="193"/>
      <c r="PVN18" s="193"/>
      <c r="PVO18" s="193"/>
      <c r="PVP18" s="193"/>
      <c r="PVQ18" s="193"/>
      <c r="PVR18" s="193"/>
      <c r="PVS18" s="193"/>
      <c r="PVT18" s="193"/>
      <c r="PVU18" s="193"/>
      <c r="PVV18" s="193"/>
      <c r="PVW18" s="193"/>
      <c r="PVX18" s="193"/>
      <c r="PVY18" s="193"/>
      <c r="PVZ18" s="193"/>
      <c r="PWA18" s="193"/>
      <c r="PWB18" s="193"/>
      <c r="PWC18" s="193"/>
      <c r="PWD18" s="193"/>
      <c r="PWE18" s="193"/>
      <c r="PWF18" s="193"/>
      <c r="PWG18" s="193"/>
      <c r="PWH18" s="193"/>
      <c r="PWI18" s="193"/>
      <c r="PWJ18" s="193"/>
      <c r="PWK18" s="193"/>
      <c r="PWL18" s="193"/>
      <c r="PWM18" s="193"/>
      <c r="PWN18" s="193"/>
      <c r="PWO18" s="193"/>
      <c r="PWP18" s="193"/>
      <c r="PWQ18" s="193"/>
      <c r="PWR18" s="193"/>
      <c r="PWS18" s="193"/>
      <c r="PWT18" s="193"/>
      <c r="PWU18" s="193"/>
      <c r="PWV18" s="193"/>
      <c r="PWW18" s="193"/>
      <c r="PWX18" s="193"/>
      <c r="PWY18" s="193"/>
      <c r="PWZ18" s="193"/>
      <c r="PXA18" s="193"/>
      <c r="PXB18" s="193"/>
      <c r="PXC18" s="193"/>
      <c r="PXD18" s="193"/>
      <c r="PXE18" s="193"/>
      <c r="PXF18" s="193"/>
      <c r="PXG18" s="193"/>
      <c r="PXH18" s="193"/>
      <c r="PXI18" s="193"/>
      <c r="PXJ18" s="193"/>
      <c r="PXK18" s="193"/>
      <c r="PXL18" s="193"/>
      <c r="PXM18" s="193"/>
      <c r="PXN18" s="193"/>
      <c r="PXO18" s="193"/>
      <c r="PXP18" s="193"/>
      <c r="PXQ18" s="193"/>
      <c r="PXR18" s="193"/>
      <c r="PXS18" s="193"/>
      <c r="PXT18" s="193"/>
      <c r="PXU18" s="193"/>
      <c r="PXV18" s="193"/>
      <c r="PXW18" s="193"/>
      <c r="PXX18" s="193"/>
      <c r="PXY18" s="193"/>
      <c r="PXZ18" s="193"/>
      <c r="PYA18" s="193"/>
      <c r="PYB18" s="193"/>
      <c r="PYC18" s="193"/>
      <c r="PYD18" s="193"/>
      <c r="PYE18" s="193"/>
      <c r="PYF18" s="193"/>
      <c r="PYG18" s="193"/>
      <c r="PYH18" s="193"/>
      <c r="PYI18" s="193"/>
      <c r="PYJ18" s="193"/>
      <c r="PYK18" s="193"/>
      <c r="PYL18" s="193"/>
      <c r="PYM18" s="193"/>
      <c r="PYN18" s="193"/>
      <c r="PYO18" s="193"/>
      <c r="PYP18" s="193"/>
      <c r="PYQ18" s="193"/>
      <c r="PYR18" s="193"/>
      <c r="PYS18" s="193"/>
      <c r="PYT18" s="193"/>
      <c r="PYU18" s="193"/>
      <c r="PYV18" s="193"/>
      <c r="PYW18" s="193"/>
      <c r="PYX18" s="193"/>
      <c r="PYY18" s="193"/>
      <c r="PYZ18" s="193"/>
      <c r="PZA18" s="193"/>
      <c r="PZB18" s="193"/>
      <c r="PZC18" s="193"/>
      <c r="PZD18" s="193"/>
      <c r="PZE18" s="193"/>
      <c r="PZF18" s="193"/>
      <c r="PZG18" s="193"/>
      <c r="PZH18" s="193"/>
      <c r="PZI18" s="193"/>
      <c r="PZJ18" s="193"/>
      <c r="PZK18" s="193"/>
      <c r="PZL18" s="193"/>
      <c r="PZM18" s="193"/>
      <c r="PZN18" s="193"/>
      <c r="PZO18" s="193"/>
      <c r="PZP18" s="193"/>
      <c r="PZQ18" s="193"/>
      <c r="PZR18" s="193"/>
      <c r="PZS18" s="193"/>
      <c r="PZT18" s="193"/>
      <c r="PZU18" s="193"/>
      <c r="PZV18" s="193"/>
      <c r="PZW18" s="193"/>
      <c r="PZX18" s="193"/>
      <c r="PZY18" s="193"/>
      <c r="PZZ18" s="193"/>
      <c r="QAA18" s="193"/>
      <c r="QAB18" s="193"/>
      <c r="QAC18" s="193"/>
      <c r="QAD18" s="193"/>
      <c r="QAE18" s="193"/>
      <c r="QAF18" s="193"/>
      <c r="QAG18" s="193"/>
      <c r="QAH18" s="193"/>
      <c r="QAI18" s="193"/>
      <c r="QAJ18" s="193"/>
      <c r="QAK18" s="193"/>
      <c r="QAL18" s="193"/>
      <c r="QAM18" s="193"/>
      <c r="QAN18" s="193"/>
      <c r="QAO18" s="193"/>
      <c r="QAP18" s="193"/>
      <c r="QAQ18" s="193"/>
      <c r="QAR18" s="193"/>
      <c r="QAS18" s="193"/>
      <c r="QAT18" s="193"/>
      <c r="QAU18" s="193"/>
      <c r="QAV18" s="193"/>
      <c r="QAW18" s="193"/>
      <c r="QAX18" s="193"/>
      <c r="QAY18" s="193"/>
      <c r="QAZ18" s="193"/>
      <c r="QBA18" s="193"/>
      <c r="QBB18" s="193"/>
      <c r="QBC18" s="193"/>
      <c r="QBD18" s="193"/>
      <c r="QBE18" s="193"/>
      <c r="QBF18" s="193"/>
      <c r="QBG18" s="193"/>
      <c r="QBH18" s="193"/>
      <c r="QBI18" s="193"/>
      <c r="QBJ18" s="193"/>
      <c r="QBK18" s="193"/>
      <c r="QBL18" s="193"/>
      <c r="QBM18" s="193"/>
      <c r="QBN18" s="193"/>
      <c r="QBO18" s="193"/>
      <c r="QBP18" s="193"/>
      <c r="QBQ18" s="193"/>
      <c r="QBR18" s="193"/>
      <c r="QBS18" s="193"/>
      <c r="QBT18" s="193"/>
      <c r="QBU18" s="193"/>
      <c r="QBV18" s="193"/>
      <c r="QBW18" s="193"/>
      <c r="QBX18" s="193"/>
      <c r="QBY18" s="193"/>
      <c r="QBZ18" s="193"/>
      <c r="QCA18" s="193"/>
      <c r="QCB18" s="193"/>
      <c r="QCC18" s="193"/>
      <c r="QCD18" s="193"/>
      <c r="QCE18" s="193"/>
      <c r="QCF18" s="193"/>
      <c r="QCG18" s="193"/>
      <c r="QCH18" s="193"/>
      <c r="QCI18" s="193"/>
      <c r="QCJ18" s="193"/>
      <c r="QCK18" s="193"/>
      <c r="QCL18" s="193"/>
      <c r="QCM18" s="193"/>
      <c r="QCN18" s="193"/>
      <c r="QCO18" s="193"/>
      <c r="QCP18" s="193"/>
      <c r="QCQ18" s="193"/>
      <c r="QCR18" s="193"/>
      <c r="QCS18" s="193"/>
      <c r="QCT18" s="193"/>
      <c r="QCU18" s="193"/>
      <c r="QCV18" s="193"/>
      <c r="QCW18" s="193"/>
      <c r="QCX18" s="193"/>
      <c r="QCY18" s="193"/>
      <c r="QCZ18" s="193"/>
      <c r="QDA18" s="193"/>
      <c r="QDB18" s="193"/>
      <c r="QDC18" s="193"/>
      <c r="QDD18" s="193"/>
      <c r="QDE18" s="193"/>
      <c r="QDF18" s="193"/>
      <c r="QDG18" s="193"/>
      <c r="QDH18" s="193"/>
      <c r="QDI18" s="193"/>
      <c r="QDJ18" s="193"/>
      <c r="QDK18" s="193"/>
      <c r="QDL18" s="193"/>
      <c r="QDM18" s="193"/>
      <c r="QDN18" s="193"/>
      <c r="QDO18" s="193"/>
      <c r="QDP18" s="193"/>
      <c r="QDQ18" s="193"/>
      <c r="QDR18" s="193"/>
      <c r="QDS18" s="193"/>
      <c r="QDT18" s="193"/>
      <c r="QDU18" s="193"/>
      <c r="QDV18" s="193"/>
      <c r="QDW18" s="193"/>
      <c r="QDX18" s="193"/>
      <c r="QDY18" s="193"/>
      <c r="QDZ18" s="193"/>
      <c r="QEA18" s="193"/>
      <c r="QEB18" s="193"/>
      <c r="QEC18" s="193"/>
      <c r="QED18" s="193"/>
      <c r="QEE18" s="193"/>
      <c r="QEF18" s="193"/>
      <c r="QEG18" s="193"/>
      <c r="QEH18" s="193"/>
      <c r="QEI18" s="193"/>
      <c r="QEJ18" s="193"/>
      <c r="QEK18" s="193"/>
      <c r="QEL18" s="193"/>
      <c r="QEM18" s="193"/>
      <c r="QEN18" s="193"/>
      <c r="QEO18" s="193"/>
      <c r="QEP18" s="193"/>
      <c r="QEQ18" s="193"/>
      <c r="QER18" s="193"/>
      <c r="QES18" s="193"/>
      <c r="QET18" s="193"/>
      <c r="QEU18" s="193"/>
      <c r="QEV18" s="193"/>
      <c r="QEW18" s="193"/>
      <c r="QEX18" s="193"/>
      <c r="QEY18" s="193"/>
      <c r="QEZ18" s="193"/>
      <c r="QFA18" s="193"/>
      <c r="QFB18" s="193"/>
      <c r="QFC18" s="193"/>
      <c r="QFD18" s="193"/>
      <c r="QFE18" s="193"/>
      <c r="QFF18" s="193"/>
      <c r="QFG18" s="193"/>
      <c r="QFH18" s="193"/>
      <c r="QFI18" s="193"/>
      <c r="QFJ18" s="193"/>
      <c r="QFK18" s="193"/>
      <c r="QFL18" s="193"/>
      <c r="QFM18" s="193"/>
      <c r="QFN18" s="193"/>
      <c r="QFO18" s="193"/>
      <c r="QFP18" s="193"/>
      <c r="QFQ18" s="193"/>
      <c r="QFR18" s="193"/>
      <c r="QFS18" s="193"/>
      <c r="QFT18" s="193"/>
      <c r="QFU18" s="193"/>
      <c r="QFV18" s="193"/>
      <c r="QFW18" s="193"/>
      <c r="QFX18" s="193"/>
      <c r="QFY18" s="193"/>
      <c r="QFZ18" s="193"/>
      <c r="QGA18" s="193"/>
      <c r="QGB18" s="193"/>
      <c r="QGC18" s="193"/>
      <c r="QGD18" s="193"/>
      <c r="QGE18" s="193"/>
      <c r="QGF18" s="193"/>
      <c r="QGG18" s="193"/>
      <c r="QGH18" s="193"/>
      <c r="QGI18" s="193"/>
      <c r="QGJ18" s="193"/>
      <c r="QGK18" s="193"/>
      <c r="QGL18" s="193"/>
      <c r="QGM18" s="193"/>
      <c r="QGN18" s="193"/>
      <c r="QGO18" s="193"/>
      <c r="QGP18" s="193"/>
      <c r="QGQ18" s="193"/>
      <c r="QGR18" s="193"/>
      <c r="QGS18" s="193"/>
      <c r="QGT18" s="193"/>
      <c r="QGU18" s="193"/>
      <c r="QGV18" s="193"/>
      <c r="QGW18" s="193"/>
      <c r="QGX18" s="193"/>
      <c r="QGY18" s="193"/>
      <c r="QGZ18" s="193"/>
      <c r="QHA18" s="193"/>
      <c r="QHB18" s="193"/>
      <c r="QHC18" s="193"/>
      <c r="QHD18" s="193"/>
      <c r="QHE18" s="193"/>
      <c r="QHF18" s="193"/>
      <c r="QHG18" s="193"/>
      <c r="QHH18" s="193"/>
      <c r="QHI18" s="193"/>
      <c r="QHJ18" s="193"/>
      <c r="QHK18" s="193"/>
      <c r="QHL18" s="193"/>
      <c r="QHM18" s="193"/>
      <c r="QHN18" s="193"/>
      <c r="QHO18" s="193"/>
      <c r="QHP18" s="193"/>
      <c r="QHQ18" s="193"/>
      <c r="QHR18" s="193"/>
      <c r="QHS18" s="193"/>
      <c r="QHT18" s="193"/>
      <c r="QHU18" s="193"/>
      <c r="QHV18" s="193"/>
      <c r="QHW18" s="193"/>
      <c r="QHX18" s="193"/>
      <c r="QHY18" s="193"/>
      <c r="QHZ18" s="193"/>
      <c r="QIA18" s="193"/>
      <c r="QIB18" s="193"/>
      <c r="QIC18" s="193"/>
      <c r="QID18" s="193"/>
      <c r="QIE18" s="193"/>
      <c r="QIF18" s="193"/>
      <c r="QIG18" s="193"/>
      <c r="QIH18" s="193"/>
      <c r="QII18" s="193"/>
      <c r="QIJ18" s="193"/>
      <c r="QIK18" s="193"/>
      <c r="QIL18" s="193"/>
      <c r="QIM18" s="193"/>
      <c r="QIN18" s="193"/>
      <c r="QIO18" s="193"/>
      <c r="QIP18" s="193"/>
      <c r="QIQ18" s="193"/>
      <c r="QIR18" s="193"/>
      <c r="QIS18" s="193"/>
      <c r="QIT18" s="193"/>
      <c r="QIU18" s="193"/>
      <c r="QIV18" s="193"/>
      <c r="QIW18" s="193"/>
      <c r="QIX18" s="193"/>
      <c r="QIY18" s="193"/>
      <c r="QIZ18" s="193"/>
      <c r="QJA18" s="193"/>
      <c r="QJB18" s="193"/>
      <c r="QJC18" s="193"/>
      <c r="QJD18" s="193"/>
      <c r="QJE18" s="193"/>
      <c r="QJF18" s="193"/>
      <c r="QJG18" s="193"/>
      <c r="QJH18" s="193"/>
      <c r="QJI18" s="193"/>
      <c r="QJJ18" s="193"/>
      <c r="QJK18" s="193"/>
      <c r="QJL18" s="193"/>
      <c r="QJM18" s="193"/>
      <c r="QJN18" s="193"/>
      <c r="QJO18" s="193"/>
      <c r="QJP18" s="193"/>
      <c r="QJQ18" s="193"/>
      <c r="QJR18" s="193"/>
      <c r="QJS18" s="193"/>
      <c r="QJT18" s="193"/>
      <c r="QJU18" s="193"/>
      <c r="QJV18" s="193"/>
      <c r="QJW18" s="193"/>
      <c r="QJX18" s="193"/>
      <c r="QJY18" s="193"/>
      <c r="QJZ18" s="193"/>
      <c r="QKA18" s="193"/>
      <c r="QKB18" s="193"/>
      <c r="QKC18" s="193"/>
      <c r="QKD18" s="193"/>
      <c r="QKE18" s="193"/>
      <c r="QKF18" s="193"/>
      <c r="QKG18" s="193"/>
      <c r="QKH18" s="193"/>
      <c r="QKI18" s="193"/>
      <c r="QKJ18" s="193"/>
      <c r="QKK18" s="193"/>
      <c r="QKL18" s="193"/>
      <c r="QKM18" s="193"/>
      <c r="QKN18" s="193"/>
      <c r="QKO18" s="193"/>
      <c r="QKP18" s="193"/>
      <c r="QKQ18" s="193"/>
      <c r="QKR18" s="193"/>
      <c r="QKS18" s="193"/>
      <c r="QKT18" s="193"/>
      <c r="QKU18" s="193"/>
      <c r="QKV18" s="193"/>
      <c r="QKW18" s="193"/>
      <c r="QKX18" s="193"/>
      <c r="QKY18" s="193"/>
      <c r="QKZ18" s="193"/>
      <c r="QLA18" s="193"/>
      <c r="QLB18" s="193"/>
      <c r="QLC18" s="193"/>
      <c r="QLD18" s="193"/>
      <c r="QLE18" s="193"/>
      <c r="QLF18" s="193"/>
      <c r="QLG18" s="193"/>
      <c r="QLH18" s="193"/>
      <c r="QLI18" s="193"/>
      <c r="QLJ18" s="193"/>
      <c r="QLK18" s="193"/>
      <c r="QLL18" s="193"/>
      <c r="QLM18" s="193"/>
      <c r="QLN18" s="193"/>
      <c r="QLO18" s="193"/>
      <c r="QLP18" s="193"/>
      <c r="QLQ18" s="193"/>
      <c r="QLR18" s="193"/>
      <c r="QLS18" s="193"/>
      <c r="QLT18" s="193"/>
      <c r="QLU18" s="193"/>
      <c r="QLV18" s="193"/>
      <c r="QLW18" s="193"/>
      <c r="QLX18" s="193"/>
      <c r="QLY18" s="193"/>
      <c r="QLZ18" s="193"/>
      <c r="QMA18" s="193"/>
      <c r="QMB18" s="193"/>
      <c r="QMC18" s="193"/>
      <c r="QMD18" s="193"/>
      <c r="QME18" s="193"/>
      <c r="QMF18" s="193"/>
      <c r="QMG18" s="193"/>
      <c r="QMH18" s="193"/>
      <c r="QMI18" s="193"/>
      <c r="QMJ18" s="193"/>
      <c r="QMK18" s="193"/>
      <c r="QML18" s="193"/>
      <c r="QMM18" s="193"/>
      <c r="QMN18" s="193"/>
      <c r="QMO18" s="193"/>
      <c r="QMP18" s="193"/>
      <c r="QMQ18" s="193"/>
      <c r="QMR18" s="193"/>
      <c r="QMS18" s="193"/>
      <c r="QMT18" s="193"/>
      <c r="QMU18" s="193"/>
      <c r="QMV18" s="193"/>
      <c r="QMW18" s="193"/>
      <c r="QMX18" s="193"/>
      <c r="QMY18" s="193"/>
      <c r="QMZ18" s="193"/>
      <c r="QNA18" s="193"/>
      <c r="QNB18" s="193"/>
      <c r="QNC18" s="193"/>
      <c r="QND18" s="193"/>
      <c r="QNE18" s="193"/>
      <c r="QNF18" s="193"/>
      <c r="QNG18" s="193"/>
      <c r="QNH18" s="193"/>
      <c r="QNI18" s="193"/>
      <c r="QNJ18" s="193"/>
      <c r="QNK18" s="193"/>
      <c r="QNL18" s="193"/>
      <c r="QNM18" s="193"/>
      <c r="QNN18" s="193"/>
      <c r="QNO18" s="193"/>
      <c r="QNP18" s="193"/>
      <c r="QNQ18" s="193"/>
      <c r="QNR18" s="193"/>
      <c r="QNS18" s="193"/>
      <c r="QNT18" s="193"/>
      <c r="QNU18" s="193"/>
      <c r="QNV18" s="193"/>
      <c r="QNW18" s="193"/>
      <c r="QNX18" s="193"/>
      <c r="QNY18" s="193"/>
      <c r="QNZ18" s="193"/>
      <c r="QOA18" s="193"/>
      <c r="QOB18" s="193"/>
      <c r="QOC18" s="193"/>
      <c r="QOD18" s="193"/>
      <c r="QOE18" s="193"/>
      <c r="QOF18" s="193"/>
      <c r="QOG18" s="193"/>
      <c r="QOH18" s="193"/>
      <c r="QOI18" s="193"/>
      <c r="QOJ18" s="193"/>
      <c r="QOK18" s="193"/>
      <c r="QOL18" s="193"/>
      <c r="QOM18" s="193"/>
      <c r="QON18" s="193"/>
      <c r="QOO18" s="193"/>
      <c r="QOP18" s="193"/>
      <c r="QOQ18" s="193"/>
      <c r="QOR18" s="193"/>
      <c r="QOS18" s="193"/>
      <c r="QOT18" s="193"/>
      <c r="QOU18" s="193"/>
      <c r="QOV18" s="193"/>
      <c r="QOW18" s="193"/>
      <c r="QOX18" s="193"/>
      <c r="QOY18" s="193"/>
      <c r="QOZ18" s="193"/>
      <c r="QPA18" s="193"/>
      <c r="QPB18" s="193"/>
      <c r="QPC18" s="193"/>
      <c r="QPD18" s="193"/>
      <c r="QPE18" s="193"/>
      <c r="QPF18" s="193"/>
      <c r="QPG18" s="193"/>
      <c r="QPH18" s="193"/>
      <c r="QPI18" s="193"/>
      <c r="QPJ18" s="193"/>
      <c r="QPK18" s="193"/>
      <c r="QPL18" s="193"/>
      <c r="QPM18" s="193"/>
      <c r="QPN18" s="193"/>
      <c r="QPO18" s="193"/>
      <c r="QPP18" s="193"/>
      <c r="QPQ18" s="193"/>
      <c r="QPR18" s="193"/>
      <c r="QPS18" s="193"/>
      <c r="QPT18" s="193"/>
      <c r="QPU18" s="193"/>
      <c r="QPV18" s="193"/>
      <c r="QPW18" s="193"/>
      <c r="QPX18" s="193"/>
      <c r="QPY18" s="193"/>
      <c r="QPZ18" s="193"/>
      <c r="QQA18" s="193"/>
      <c r="QQB18" s="193"/>
      <c r="QQC18" s="193"/>
      <c r="QQD18" s="193"/>
      <c r="QQE18" s="193"/>
      <c r="QQF18" s="193"/>
      <c r="QQG18" s="193"/>
      <c r="QQH18" s="193"/>
      <c r="QQI18" s="193"/>
      <c r="QQJ18" s="193"/>
      <c r="QQK18" s="193"/>
      <c r="QQL18" s="193"/>
      <c r="QQM18" s="193"/>
      <c r="QQN18" s="193"/>
      <c r="QQO18" s="193"/>
      <c r="QQP18" s="193"/>
      <c r="QQQ18" s="193"/>
      <c r="QQR18" s="193"/>
      <c r="QQS18" s="193"/>
      <c r="QQT18" s="193"/>
      <c r="QQU18" s="193"/>
      <c r="QQV18" s="193"/>
      <c r="QQW18" s="193"/>
      <c r="QQX18" s="193"/>
      <c r="QQY18" s="193"/>
      <c r="QQZ18" s="193"/>
      <c r="QRA18" s="193"/>
      <c r="QRB18" s="193"/>
      <c r="QRC18" s="193"/>
      <c r="QRD18" s="193"/>
      <c r="QRE18" s="193"/>
      <c r="QRF18" s="193"/>
      <c r="QRG18" s="193"/>
      <c r="QRH18" s="193"/>
      <c r="QRI18" s="193"/>
      <c r="QRJ18" s="193"/>
      <c r="QRK18" s="193"/>
      <c r="QRL18" s="193"/>
      <c r="QRM18" s="193"/>
      <c r="QRN18" s="193"/>
      <c r="QRO18" s="193"/>
      <c r="QRP18" s="193"/>
      <c r="QRQ18" s="193"/>
      <c r="QRR18" s="193"/>
      <c r="QRS18" s="193"/>
      <c r="QRT18" s="193"/>
      <c r="QRU18" s="193"/>
      <c r="QRV18" s="193"/>
      <c r="QRW18" s="193"/>
      <c r="QRX18" s="193"/>
      <c r="QRY18" s="193"/>
      <c r="QRZ18" s="193"/>
      <c r="QSA18" s="193"/>
      <c r="QSB18" s="193"/>
      <c r="QSC18" s="193"/>
      <c r="QSD18" s="193"/>
      <c r="QSE18" s="193"/>
      <c r="QSF18" s="193"/>
      <c r="QSG18" s="193"/>
      <c r="QSH18" s="193"/>
      <c r="QSI18" s="193"/>
      <c r="QSJ18" s="193"/>
      <c r="QSK18" s="193"/>
      <c r="QSL18" s="193"/>
      <c r="QSM18" s="193"/>
      <c r="QSN18" s="193"/>
      <c r="QSO18" s="193"/>
      <c r="QSP18" s="193"/>
      <c r="QSQ18" s="193"/>
      <c r="QSR18" s="193"/>
      <c r="QSS18" s="193"/>
      <c r="QST18" s="193"/>
      <c r="QSU18" s="193"/>
      <c r="QSV18" s="193"/>
      <c r="QSW18" s="193"/>
      <c r="QSX18" s="193"/>
      <c r="QSY18" s="193"/>
      <c r="QSZ18" s="193"/>
      <c r="QTA18" s="193"/>
      <c r="QTB18" s="193"/>
      <c r="QTC18" s="193"/>
      <c r="QTD18" s="193"/>
      <c r="QTE18" s="193"/>
      <c r="QTF18" s="193"/>
      <c r="QTG18" s="193"/>
      <c r="QTH18" s="193"/>
      <c r="QTI18" s="193"/>
      <c r="QTJ18" s="193"/>
      <c r="QTK18" s="193"/>
      <c r="QTL18" s="193"/>
      <c r="QTM18" s="193"/>
      <c r="QTN18" s="193"/>
      <c r="QTO18" s="193"/>
      <c r="QTP18" s="193"/>
      <c r="QTQ18" s="193"/>
      <c r="QTR18" s="193"/>
      <c r="QTS18" s="193"/>
      <c r="QTT18" s="193"/>
      <c r="QTU18" s="193"/>
      <c r="QTV18" s="193"/>
      <c r="QTW18" s="193"/>
      <c r="QTX18" s="193"/>
      <c r="QTY18" s="193"/>
      <c r="QTZ18" s="193"/>
      <c r="QUA18" s="193"/>
      <c r="QUB18" s="193"/>
      <c r="QUC18" s="193"/>
      <c r="QUD18" s="193"/>
      <c r="QUE18" s="193"/>
      <c r="QUF18" s="193"/>
      <c r="QUG18" s="193"/>
      <c r="QUH18" s="193"/>
      <c r="QUI18" s="193"/>
      <c r="QUJ18" s="193"/>
      <c r="QUK18" s="193"/>
      <c r="QUL18" s="193"/>
      <c r="QUM18" s="193"/>
      <c r="QUN18" s="193"/>
      <c r="QUO18" s="193"/>
      <c r="QUP18" s="193"/>
      <c r="QUQ18" s="193"/>
      <c r="QUR18" s="193"/>
      <c r="QUS18" s="193"/>
      <c r="QUT18" s="193"/>
      <c r="QUU18" s="193"/>
      <c r="QUV18" s="193"/>
      <c r="QUW18" s="193"/>
      <c r="QUX18" s="193"/>
      <c r="QUY18" s="193"/>
      <c r="QUZ18" s="193"/>
      <c r="QVA18" s="193"/>
      <c r="QVB18" s="193"/>
      <c r="QVC18" s="193"/>
      <c r="QVD18" s="193"/>
      <c r="QVE18" s="193"/>
      <c r="QVF18" s="193"/>
      <c r="QVG18" s="193"/>
      <c r="QVH18" s="193"/>
      <c r="QVI18" s="193"/>
      <c r="QVJ18" s="193"/>
      <c r="QVK18" s="193"/>
      <c r="QVL18" s="193"/>
      <c r="QVM18" s="193"/>
      <c r="QVN18" s="193"/>
      <c r="QVO18" s="193"/>
      <c r="QVP18" s="193"/>
      <c r="QVQ18" s="193"/>
      <c r="QVR18" s="193"/>
      <c r="QVS18" s="193"/>
      <c r="QVT18" s="193"/>
      <c r="QVU18" s="193"/>
      <c r="QVV18" s="193"/>
      <c r="QVW18" s="193"/>
      <c r="QVX18" s="193"/>
      <c r="QVY18" s="193"/>
      <c r="QVZ18" s="193"/>
      <c r="QWA18" s="193"/>
      <c r="QWB18" s="193"/>
      <c r="QWC18" s="193"/>
      <c r="QWD18" s="193"/>
      <c r="QWE18" s="193"/>
      <c r="QWF18" s="193"/>
      <c r="QWG18" s="193"/>
      <c r="QWH18" s="193"/>
      <c r="QWI18" s="193"/>
      <c r="QWJ18" s="193"/>
      <c r="QWK18" s="193"/>
      <c r="QWL18" s="193"/>
      <c r="QWM18" s="193"/>
      <c r="QWN18" s="193"/>
      <c r="QWO18" s="193"/>
      <c r="QWP18" s="193"/>
      <c r="QWQ18" s="193"/>
      <c r="QWR18" s="193"/>
      <c r="QWS18" s="193"/>
      <c r="QWT18" s="193"/>
      <c r="QWU18" s="193"/>
      <c r="QWV18" s="193"/>
      <c r="QWW18" s="193"/>
      <c r="QWX18" s="193"/>
      <c r="QWY18" s="193"/>
      <c r="QWZ18" s="193"/>
      <c r="QXA18" s="193"/>
      <c r="QXB18" s="193"/>
      <c r="QXC18" s="193"/>
      <c r="QXD18" s="193"/>
      <c r="QXE18" s="193"/>
      <c r="QXF18" s="193"/>
      <c r="QXG18" s="193"/>
      <c r="QXH18" s="193"/>
      <c r="QXI18" s="193"/>
      <c r="QXJ18" s="193"/>
      <c r="QXK18" s="193"/>
      <c r="QXL18" s="193"/>
      <c r="QXM18" s="193"/>
      <c r="QXN18" s="193"/>
      <c r="QXO18" s="193"/>
      <c r="QXP18" s="193"/>
      <c r="QXQ18" s="193"/>
      <c r="QXR18" s="193"/>
      <c r="QXS18" s="193"/>
      <c r="QXT18" s="193"/>
      <c r="QXU18" s="193"/>
      <c r="QXV18" s="193"/>
      <c r="QXW18" s="193"/>
      <c r="QXX18" s="193"/>
      <c r="QXY18" s="193"/>
      <c r="QXZ18" s="193"/>
      <c r="QYA18" s="193"/>
      <c r="QYB18" s="193"/>
      <c r="QYC18" s="193"/>
      <c r="QYD18" s="193"/>
      <c r="QYE18" s="193"/>
      <c r="QYF18" s="193"/>
      <c r="QYG18" s="193"/>
      <c r="QYH18" s="193"/>
      <c r="QYI18" s="193"/>
      <c r="QYJ18" s="193"/>
      <c r="QYK18" s="193"/>
      <c r="QYL18" s="193"/>
      <c r="QYM18" s="193"/>
      <c r="QYN18" s="193"/>
      <c r="QYO18" s="193"/>
      <c r="QYP18" s="193"/>
      <c r="QYQ18" s="193"/>
      <c r="QYR18" s="193"/>
      <c r="QYS18" s="193"/>
      <c r="QYT18" s="193"/>
      <c r="QYU18" s="193"/>
      <c r="QYV18" s="193"/>
      <c r="QYW18" s="193"/>
      <c r="QYX18" s="193"/>
      <c r="QYY18" s="193"/>
      <c r="QYZ18" s="193"/>
      <c r="QZA18" s="193"/>
      <c r="QZB18" s="193"/>
      <c r="QZC18" s="193"/>
      <c r="QZD18" s="193"/>
      <c r="QZE18" s="193"/>
      <c r="QZF18" s="193"/>
      <c r="QZG18" s="193"/>
      <c r="QZH18" s="193"/>
      <c r="QZI18" s="193"/>
      <c r="QZJ18" s="193"/>
      <c r="QZK18" s="193"/>
      <c r="QZL18" s="193"/>
      <c r="QZM18" s="193"/>
      <c r="QZN18" s="193"/>
      <c r="QZO18" s="193"/>
      <c r="QZP18" s="193"/>
      <c r="QZQ18" s="193"/>
      <c r="QZR18" s="193"/>
      <c r="QZS18" s="193"/>
      <c r="QZT18" s="193"/>
      <c r="QZU18" s="193"/>
      <c r="QZV18" s="193"/>
      <c r="QZW18" s="193"/>
      <c r="QZX18" s="193"/>
      <c r="QZY18" s="193"/>
      <c r="QZZ18" s="193"/>
      <c r="RAA18" s="193"/>
      <c r="RAB18" s="193"/>
      <c r="RAC18" s="193"/>
      <c r="RAD18" s="193"/>
      <c r="RAE18" s="193"/>
      <c r="RAF18" s="193"/>
      <c r="RAG18" s="193"/>
      <c r="RAH18" s="193"/>
      <c r="RAI18" s="193"/>
      <c r="RAJ18" s="193"/>
      <c r="RAK18" s="193"/>
      <c r="RAL18" s="193"/>
      <c r="RAM18" s="193"/>
      <c r="RAN18" s="193"/>
      <c r="RAO18" s="193"/>
      <c r="RAP18" s="193"/>
      <c r="RAQ18" s="193"/>
      <c r="RAR18" s="193"/>
      <c r="RAS18" s="193"/>
      <c r="RAT18" s="193"/>
      <c r="RAU18" s="193"/>
      <c r="RAV18" s="193"/>
      <c r="RAW18" s="193"/>
      <c r="RAX18" s="193"/>
      <c r="RAY18" s="193"/>
      <c r="RAZ18" s="193"/>
      <c r="RBA18" s="193"/>
      <c r="RBB18" s="193"/>
      <c r="RBC18" s="193"/>
      <c r="RBD18" s="193"/>
      <c r="RBE18" s="193"/>
      <c r="RBF18" s="193"/>
      <c r="RBG18" s="193"/>
      <c r="RBH18" s="193"/>
      <c r="RBI18" s="193"/>
      <c r="RBJ18" s="193"/>
      <c r="RBK18" s="193"/>
      <c r="RBL18" s="193"/>
      <c r="RBM18" s="193"/>
      <c r="RBN18" s="193"/>
      <c r="RBO18" s="193"/>
      <c r="RBP18" s="193"/>
      <c r="RBQ18" s="193"/>
      <c r="RBR18" s="193"/>
      <c r="RBS18" s="193"/>
      <c r="RBT18" s="193"/>
      <c r="RBU18" s="193"/>
      <c r="RBV18" s="193"/>
      <c r="RBW18" s="193"/>
      <c r="RBX18" s="193"/>
      <c r="RBY18" s="193"/>
      <c r="RBZ18" s="193"/>
      <c r="RCA18" s="193"/>
      <c r="RCB18" s="193"/>
      <c r="RCC18" s="193"/>
      <c r="RCD18" s="193"/>
      <c r="RCE18" s="193"/>
      <c r="RCF18" s="193"/>
      <c r="RCG18" s="193"/>
      <c r="RCH18" s="193"/>
      <c r="RCI18" s="193"/>
      <c r="RCJ18" s="193"/>
      <c r="RCK18" s="193"/>
      <c r="RCL18" s="193"/>
      <c r="RCM18" s="193"/>
      <c r="RCN18" s="193"/>
      <c r="RCO18" s="193"/>
      <c r="RCP18" s="193"/>
      <c r="RCQ18" s="193"/>
      <c r="RCR18" s="193"/>
      <c r="RCS18" s="193"/>
      <c r="RCT18" s="193"/>
      <c r="RCU18" s="193"/>
      <c r="RCV18" s="193"/>
      <c r="RCW18" s="193"/>
      <c r="RCX18" s="193"/>
      <c r="RCY18" s="193"/>
      <c r="RCZ18" s="193"/>
      <c r="RDA18" s="193"/>
      <c r="RDB18" s="193"/>
      <c r="RDC18" s="193"/>
      <c r="RDD18" s="193"/>
      <c r="RDE18" s="193"/>
      <c r="RDF18" s="193"/>
      <c r="RDG18" s="193"/>
      <c r="RDH18" s="193"/>
      <c r="RDI18" s="193"/>
      <c r="RDJ18" s="193"/>
      <c r="RDK18" s="193"/>
      <c r="RDL18" s="193"/>
      <c r="RDM18" s="193"/>
      <c r="RDN18" s="193"/>
      <c r="RDO18" s="193"/>
      <c r="RDP18" s="193"/>
      <c r="RDQ18" s="193"/>
      <c r="RDR18" s="193"/>
      <c r="RDS18" s="193"/>
      <c r="RDT18" s="193"/>
      <c r="RDU18" s="193"/>
      <c r="RDV18" s="193"/>
      <c r="RDW18" s="193"/>
      <c r="RDX18" s="193"/>
      <c r="RDY18" s="193"/>
      <c r="RDZ18" s="193"/>
      <c r="REA18" s="193"/>
      <c r="REB18" s="193"/>
      <c r="REC18" s="193"/>
      <c r="RED18" s="193"/>
      <c r="REE18" s="193"/>
      <c r="REF18" s="193"/>
      <c r="REG18" s="193"/>
      <c r="REH18" s="193"/>
      <c r="REI18" s="193"/>
      <c r="REJ18" s="193"/>
      <c r="REK18" s="193"/>
      <c r="REL18" s="193"/>
      <c r="REM18" s="193"/>
      <c r="REN18" s="193"/>
      <c r="REO18" s="193"/>
      <c r="REP18" s="193"/>
      <c r="REQ18" s="193"/>
      <c r="RER18" s="193"/>
      <c r="RES18" s="193"/>
      <c r="RET18" s="193"/>
      <c r="REU18" s="193"/>
      <c r="REV18" s="193"/>
      <c r="REW18" s="193"/>
      <c r="REX18" s="193"/>
      <c r="REY18" s="193"/>
      <c r="REZ18" s="193"/>
      <c r="RFA18" s="193"/>
      <c r="RFB18" s="193"/>
      <c r="RFC18" s="193"/>
      <c r="RFD18" s="193"/>
      <c r="RFE18" s="193"/>
      <c r="RFF18" s="193"/>
      <c r="RFG18" s="193"/>
      <c r="RFH18" s="193"/>
      <c r="RFI18" s="193"/>
      <c r="RFJ18" s="193"/>
      <c r="RFK18" s="193"/>
      <c r="RFL18" s="193"/>
      <c r="RFM18" s="193"/>
      <c r="RFN18" s="193"/>
      <c r="RFO18" s="193"/>
      <c r="RFP18" s="193"/>
      <c r="RFQ18" s="193"/>
      <c r="RFR18" s="193"/>
      <c r="RFS18" s="193"/>
      <c r="RFT18" s="193"/>
      <c r="RFU18" s="193"/>
      <c r="RFV18" s="193"/>
      <c r="RFW18" s="193"/>
      <c r="RFX18" s="193"/>
      <c r="RFY18" s="193"/>
      <c r="RFZ18" s="193"/>
      <c r="RGA18" s="193"/>
      <c r="RGB18" s="193"/>
      <c r="RGC18" s="193"/>
      <c r="RGD18" s="193"/>
      <c r="RGE18" s="193"/>
      <c r="RGF18" s="193"/>
      <c r="RGG18" s="193"/>
      <c r="RGH18" s="193"/>
      <c r="RGI18" s="193"/>
      <c r="RGJ18" s="193"/>
      <c r="RGK18" s="193"/>
      <c r="RGL18" s="193"/>
      <c r="RGM18" s="193"/>
      <c r="RGN18" s="193"/>
      <c r="RGO18" s="193"/>
      <c r="RGP18" s="193"/>
      <c r="RGQ18" s="193"/>
      <c r="RGR18" s="193"/>
      <c r="RGS18" s="193"/>
      <c r="RGT18" s="193"/>
      <c r="RGU18" s="193"/>
      <c r="RGV18" s="193"/>
      <c r="RGW18" s="193"/>
      <c r="RGX18" s="193"/>
      <c r="RGY18" s="193"/>
      <c r="RGZ18" s="193"/>
      <c r="RHA18" s="193"/>
      <c r="RHB18" s="193"/>
      <c r="RHC18" s="193"/>
      <c r="RHD18" s="193"/>
      <c r="RHE18" s="193"/>
      <c r="RHF18" s="193"/>
      <c r="RHG18" s="193"/>
      <c r="RHH18" s="193"/>
      <c r="RHI18" s="193"/>
      <c r="RHJ18" s="193"/>
      <c r="RHK18" s="193"/>
      <c r="RHL18" s="193"/>
      <c r="RHM18" s="193"/>
      <c r="RHN18" s="193"/>
      <c r="RHO18" s="193"/>
      <c r="RHP18" s="193"/>
      <c r="RHQ18" s="193"/>
      <c r="RHR18" s="193"/>
      <c r="RHS18" s="193"/>
      <c r="RHT18" s="193"/>
      <c r="RHU18" s="193"/>
      <c r="RHV18" s="193"/>
      <c r="RHW18" s="193"/>
      <c r="RHX18" s="193"/>
      <c r="RHY18" s="193"/>
      <c r="RHZ18" s="193"/>
      <c r="RIA18" s="193"/>
      <c r="RIB18" s="193"/>
      <c r="RIC18" s="193"/>
      <c r="RID18" s="193"/>
      <c r="RIE18" s="193"/>
      <c r="RIF18" s="193"/>
      <c r="RIG18" s="193"/>
      <c r="RIH18" s="193"/>
      <c r="RII18" s="193"/>
      <c r="RIJ18" s="193"/>
      <c r="RIK18" s="193"/>
      <c r="RIL18" s="193"/>
      <c r="RIM18" s="193"/>
      <c r="RIN18" s="193"/>
      <c r="RIO18" s="193"/>
      <c r="RIP18" s="193"/>
      <c r="RIQ18" s="193"/>
      <c r="RIR18" s="193"/>
      <c r="RIS18" s="193"/>
      <c r="RIT18" s="193"/>
      <c r="RIU18" s="193"/>
      <c r="RIV18" s="193"/>
      <c r="RIW18" s="193"/>
      <c r="RIX18" s="193"/>
      <c r="RIY18" s="193"/>
      <c r="RIZ18" s="193"/>
      <c r="RJA18" s="193"/>
      <c r="RJB18" s="193"/>
      <c r="RJC18" s="193"/>
      <c r="RJD18" s="193"/>
      <c r="RJE18" s="193"/>
      <c r="RJF18" s="193"/>
      <c r="RJG18" s="193"/>
      <c r="RJH18" s="193"/>
      <c r="RJI18" s="193"/>
      <c r="RJJ18" s="193"/>
      <c r="RJK18" s="193"/>
      <c r="RJL18" s="193"/>
      <c r="RJM18" s="193"/>
      <c r="RJN18" s="193"/>
      <c r="RJO18" s="193"/>
      <c r="RJP18" s="193"/>
      <c r="RJQ18" s="193"/>
      <c r="RJR18" s="193"/>
      <c r="RJS18" s="193"/>
      <c r="RJT18" s="193"/>
      <c r="RJU18" s="193"/>
      <c r="RJV18" s="193"/>
      <c r="RJW18" s="193"/>
      <c r="RJX18" s="193"/>
      <c r="RJY18" s="193"/>
      <c r="RJZ18" s="193"/>
      <c r="RKA18" s="193"/>
      <c r="RKB18" s="193"/>
      <c r="RKC18" s="193"/>
      <c r="RKD18" s="193"/>
      <c r="RKE18" s="193"/>
      <c r="RKF18" s="193"/>
      <c r="RKG18" s="193"/>
      <c r="RKH18" s="193"/>
      <c r="RKI18" s="193"/>
      <c r="RKJ18" s="193"/>
      <c r="RKK18" s="193"/>
      <c r="RKL18" s="193"/>
      <c r="RKM18" s="193"/>
      <c r="RKN18" s="193"/>
      <c r="RKO18" s="193"/>
      <c r="RKP18" s="193"/>
      <c r="RKQ18" s="193"/>
      <c r="RKR18" s="193"/>
      <c r="RKS18" s="193"/>
      <c r="RKT18" s="193"/>
      <c r="RKU18" s="193"/>
      <c r="RKV18" s="193"/>
      <c r="RKW18" s="193"/>
      <c r="RKX18" s="193"/>
      <c r="RKY18" s="193"/>
      <c r="RKZ18" s="193"/>
      <c r="RLA18" s="193"/>
      <c r="RLB18" s="193"/>
      <c r="RLC18" s="193"/>
      <c r="RLD18" s="193"/>
      <c r="RLE18" s="193"/>
      <c r="RLF18" s="193"/>
      <c r="RLG18" s="193"/>
      <c r="RLH18" s="193"/>
      <c r="RLI18" s="193"/>
      <c r="RLJ18" s="193"/>
      <c r="RLK18" s="193"/>
      <c r="RLL18" s="193"/>
      <c r="RLM18" s="193"/>
      <c r="RLN18" s="193"/>
      <c r="RLO18" s="193"/>
      <c r="RLP18" s="193"/>
      <c r="RLQ18" s="193"/>
      <c r="RLR18" s="193"/>
      <c r="RLS18" s="193"/>
      <c r="RLT18" s="193"/>
      <c r="RLU18" s="193"/>
      <c r="RLV18" s="193"/>
      <c r="RLW18" s="193"/>
      <c r="RLX18" s="193"/>
      <c r="RLY18" s="193"/>
      <c r="RLZ18" s="193"/>
      <c r="RMA18" s="193"/>
      <c r="RMB18" s="193"/>
      <c r="RMC18" s="193"/>
      <c r="RMD18" s="193"/>
      <c r="RME18" s="193"/>
      <c r="RMF18" s="193"/>
      <c r="RMG18" s="193"/>
      <c r="RMH18" s="193"/>
      <c r="RMI18" s="193"/>
      <c r="RMJ18" s="193"/>
      <c r="RMK18" s="193"/>
      <c r="RML18" s="193"/>
      <c r="RMM18" s="193"/>
      <c r="RMN18" s="193"/>
      <c r="RMO18" s="193"/>
      <c r="RMP18" s="193"/>
      <c r="RMQ18" s="193"/>
      <c r="RMR18" s="193"/>
      <c r="RMS18" s="193"/>
      <c r="RMT18" s="193"/>
      <c r="RMU18" s="193"/>
      <c r="RMV18" s="193"/>
      <c r="RMW18" s="193"/>
      <c r="RMX18" s="193"/>
      <c r="RMY18" s="193"/>
      <c r="RMZ18" s="193"/>
      <c r="RNA18" s="193"/>
      <c r="RNB18" s="193"/>
      <c r="RNC18" s="193"/>
      <c r="RND18" s="193"/>
      <c r="RNE18" s="193"/>
      <c r="RNF18" s="193"/>
      <c r="RNG18" s="193"/>
      <c r="RNH18" s="193"/>
      <c r="RNI18" s="193"/>
      <c r="RNJ18" s="193"/>
      <c r="RNK18" s="193"/>
      <c r="RNL18" s="193"/>
      <c r="RNM18" s="193"/>
      <c r="RNN18" s="193"/>
      <c r="RNO18" s="193"/>
      <c r="RNP18" s="193"/>
      <c r="RNQ18" s="193"/>
      <c r="RNR18" s="193"/>
      <c r="RNS18" s="193"/>
      <c r="RNT18" s="193"/>
      <c r="RNU18" s="193"/>
      <c r="RNV18" s="193"/>
      <c r="RNW18" s="193"/>
      <c r="RNX18" s="193"/>
      <c r="RNY18" s="193"/>
      <c r="RNZ18" s="193"/>
      <c r="ROA18" s="193"/>
      <c r="ROB18" s="193"/>
      <c r="ROC18" s="193"/>
      <c r="ROD18" s="193"/>
      <c r="ROE18" s="193"/>
      <c r="ROF18" s="193"/>
      <c r="ROG18" s="193"/>
      <c r="ROH18" s="193"/>
      <c r="ROI18" s="193"/>
      <c r="ROJ18" s="193"/>
      <c r="ROK18" s="193"/>
      <c r="ROL18" s="193"/>
      <c r="ROM18" s="193"/>
      <c r="RON18" s="193"/>
      <c r="ROO18" s="193"/>
      <c r="ROP18" s="193"/>
      <c r="ROQ18" s="193"/>
      <c r="ROR18" s="193"/>
      <c r="ROS18" s="193"/>
      <c r="ROT18" s="193"/>
      <c r="ROU18" s="193"/>
      <c r="ROV18" s="193"/>
      <c r="ROW18" s="193"/>
      <c r="ROX18" s="193"/>
      <c r="ROY18" s="193"/>
      <c r="ROZ18" s="193"/>
      <c r="RPA18" s="193"/>
      <c r="RPB18" s="193"/>
      <c r="RPC18" s="193"/>
      <c r="RPD18" s="193"/>
      <c r="RPE18" s="193"/>
      <c r="RPF18" s="193"/>
      <c r="RPG18" s="193"/>
      <c r="RPH18" s="193"/>
      <c r="RPI18" s="193"/>
      <c r="RPJ18" s="193"/>
      <c r="RPK18" s="193"/>
      <c r="RPL18" s="193"/>
      <c r="RPM18" s="193"/>
      <c r="RPN18" s="193"/>
      <c r="RPO18" s="193"/>
      <c r="RPP18" s="193"/>
      <c r="RPQ18" s="193"/>
      <c r="RPR18" s="193"/>
      <c r="RPS18" s="193"/>
      <c r="RPT18" s="193"/>
      <c r="RPU18" s="193"/>
      <c r="RPV18" s="193"/>
      <c r="RPW18" s="193"/>
      <c r="RPX18" s="193"/>
      <c r="RPY18" s="193"/>
      <c r="RPZ18" s="193"/>
      <c r="RQA18" s="193"/>
      <c r="RQB18" s="193"/>
      <c r="RQC18" s="193"/>
      <c r="RQD18" s="193"/>
      <c r="RQE18" s="193"/>
      <c r="RQF18" s="193"/>
      <c r="RQG18" s="193"/>
      <c r="RQH18" s="193"/>
      <c r="RQI18" s="193"/>
      <c r="RQJ18" s="193"/>
      <c r="RQK18" s="193"/>
      <c r="RQL18" s="193"/>
      <c r="RQM18" s="193"/>
      <c r="RQN18" s="193"/>
      <c r="RQO18" s="193"/>
      <c r="RQP18" s="193"/>
      <c r="RQQ18" s="193"/>
      <c r="RQR18" s="193"/>
      <c r="RQS18" s="193"/>
      <c r="RQT18" s="193"/>
      <c r="RQU18" s="193"/>
      <c r="RQV18" s="193"/>
      <c r="RQW18" s="193"/>
      <c r="RQX18" s="193"/>
      <c r="RQY18" s="193"/>
      <c r="RQZ18" s="193"/>
      <c r="RRA18" s="193"/>
      <c r="RRB18" s="193"/>
      <c r="RRC18" s="193"/>
      <c r="RRD18" s="193"/>
      <c r="RRE18" s="193"/>
      <c r="RRF18" s="193"/>
      <c r="RRG18" s="193"/>
      <c r="RRH18" s="193"/>
      <c r="RRI18" s="193"/>
      <c r="RRJ18" s="193"/>
      <c r="RRK18" s="193"/>
      <c r="RRL18" s="193"/>
      <c r="RRM18" s="193"/>
      <c r="RRN18" s="193"/>
      <c r="RRO18" s="193"/>
      <c r="RRP18" s="193"/>
      <c r="RRQ18" s="193"/>
      <c r="RRR18" s="193"/>
      <c r="RRS18" s="193"/>
      <c r="RRT18" s="193"/>
      <c r="RRU18" s="193"/>
      <c r="RRV18" s="193"/>
      <c r="RRW18" s="193"/>
      <c r="RRX18" s="193"/>
      <c r="RRY18" s="193"/>
      <c r="RRZ18" s="193"/>
      <c r="RSA18" s="193"/>
      <c r="RSB18" s="193"/>
      <c r="RSC18" s="193"/>
      <c r="RSD18" s="193"/>
      <c r="RSE18" s="193"/>
      <c r="RSF18" s="193"/>
      <c r="RSG18" s="193"/>
      <c r="RSH18" s="193"/>
      <c r="RSI18" s="193"/>
      <c r="RSJ18" s="193"/>
      <c r="RSK18" s="193"/>
      <c r="RSL18" s="193"/>
      <c r="RSM18" s="193"/>
      <c r="RSN18" s="193"/>
      <c r="RSO18" s="193"/>
      <c r="RSP18" s="193"/>
      <c r="RSQ18" s="193"/>
      <c r="RSR18" s="193"/>
      <c r="RSS18" s="193"/>
      <c r="RST18" s="193"/>
      <c r="RSU18" s="193"/>
      <c r="RSV18" s="193"/>
      <c r="RSW18" s="193"/>
      <c r="RSX18" s="193"/>
      <c r="RSY18" s="193"/>
      <c r="RSZ18" s="193"/>
      <c r="RTA18" s="193"/>
      <c r="RTB18" s="193"/>
      <c r="RTC18" s="193"/>
      <c r="RTD18" s="193"/>
      <c r="RTE18" s="193"/>
      <c r="RTF18" s="193"/>
      <c r="RTG18" s="193"/>
      <c r="RTH18" s="193"/>
      <c r="RTI18" s="193"/>
      <c r="RTJ18" s="193"/>
      <c r="RTK18" s="193"/>
      <c r="RTL18" s="193"/>
      <c r="RTM18" s="193"/>
      <c r="RTN18" s="193"/>
      <c r="RTO18" s="193"/>
      <c r="RTP18" s="193"/>
      <c r="RTQ18" s="193"/>
      <c r="RTR18" s="193"/>
      <c r="RTS18" s="193"/>
      <c r="RTT18" s="193"/>
      <c r="RTU18" s="193"/>
      <c r="RTV18" s="193"/>
      <c r="RTW18" s="193"/>
      <c r="RTX18" s="193"/>
      <c r="RTY18" s="193"/>
      <c r="RTZ18" s="193"/>
      <c r="RUA18" s="193"/>
      <c r="RUB18" s="193"/>
      <c r="RUC18" s="193"/>
      <c r="RUD18" s="193"/>
      <c r="RUE18" s="193"/>
      <c r="RUF18" s="193"/>
      <c r="RUG18" s="193"/>
      <c r="RUH18" s="193"/>
      <c r="RUI18" s="193"/>
      <c r="RUJ18" s="193"/>
      <c r="RUK18" s="193"/>
      <c r="RUL18" s="193"/>
      <c r="RUM18" s="193"/>
      <c r="RUN18" s="193"/>
      <c r="RUO18" s="193"/>
      <c r="RUP18" s="193"/>
      <c r="RUQ18" s="193"/>
      <c r="RUR18" s="193"/>
      <c r="RUS18" s="193"/>
      <c r="RUT18" s="193"/>
      <c r="RUU18" s="193"/>
      <c r="RUV18" s="193"/>
      <c r="RUW18" s="193"/>
      <c r="RUX18" s="193"/>
      <c r="RUY18" s="193"/>
      <c r="RUZ18" s="193"/>
      <c r="RVA18" s="193"/>
      <c r="RVB18" s="193"/>
      <c r="RVC18" s="193"/>
      <c r="RVD18" s="193"/>
      <c r="RVE18" s="193"/>
      <c r="RVF18" s="193"/>
      <c r="RVG18" s="193"/>
      <c r="RVH18" s="193"/>
      <c r="RVI18" s="193"/>
      <c r="RVJ18" s="193"/>
      <c r="RVK18" s="193"/>
      <c r="RVL18" s="193"/>
      <c r="RVM18" s="193"/>
      <c r="RVN18" s="193"/>
      <c r="RVO18" s="193"/>
      <c r="RVP18" s="193"/>
      <c r="RVQ18" s="193"/>
      <c r="RVR18" s="193"/>
      <c r="RVS18" s="193"/>
      <c r="RVT18" s="193"/>
      <c r="RVU18" s="193"/>
      <c r="RVV18" s="193"/>
      <c r="RVW18" s="193"/>
      <c r="RVX18" s="193"/>
      <c r="RVY18" s="193"/>
      <c r="RVZ18" s="193"/>
      <c r="RWA18" s="193"/>
      <c r="RWB18" s="193"/>
      <c r="RWC18" s="193"/>
      <c r="RWD18" s="193"/>
      <c r="RWE18" s="193"/>
      <c r="RWF18" s="193"/>
      <c r="RWG18" s="193"/>
      <c r="RWH18" s="193"/>
      <c r="RWI18" s="193"/>
      <c r="RWJ18" s="193"/>
      <c r="RWK18" s="193"/>
      <c r="RWL18" s="193"/>
      <c r="RWM18" s="193"/>
      <c r="RWN18" s="193"/>
      <c r="RWO18" s="193"/>
      <c r="RWP18" s="193"/>
      <c r="RWQ18" s="193"/>
      <c r="RWR18" s="193"/>
      <c r="RWS18" s="193"/>
      <c r="RWT18" s="193"/>
      <c r="RWU18" s="193"/>
      <c r="RWV18" s="193"/>
      <c r="RWW18" s="193"/>
      <c r="RWX18" s="193"/>
      <c r="RWY18" s="193"/>
      <c r="RWZ18" s="193"/>
      <c r="RXA18" s="193"/>
      <c r="RXB18" s="193"/>
      <c r="RXC18" s="193"/>
      <c r="RXD18" s="193"/>
      <c r="RXE18" s="193"/>
      <c r="RXF18" s="193"/>
      <c r="RXG18" s="193"/>
      <c r="RXH18" s="193"/>
      <c r="RXI18" s="193"/>
      <c r="RXJ18" s="193"/>
      <c r="RXK18" s="193"/>
      <c r="RXL18" s="193"/>
      <c r="RXM18" s="193"/>
      <c r="RXN18" s="193"/>
      <c r="RXO18" s="193"/>
      <c r="RXP18" s="193"/>
      <c r="RXQ18" s="193"/>
      <c r="RXR18" s="193"/>
      <c r="RXS18" s="193"/>
      <c r="RXT18" s="193"/>
      <c r="RXU18" s="193"/>
      <c r="RXV18" s="193"/>
      <c r="RXW18" s="193"/>
      <c r="RXX18" s="193"/>
      <c r="RXY18" s="193"/>
      <c r="RXZ18" s="193"/>
      <c r="RYA18" s="193"/>
      <c r="RYB18" s="193"/>
      <c r="RYC18" s="193"/>
      <c r="RYD18" s="193"/>
      <c r="RYE18" s="193"/>
      <c r="RYF18" s="193"/>
      <c r="RYG18" s="193"/>
      <c r="RYH18" s="193"/>
      <c r="RYI18" s="193"/>
      <c r="RYJ18" s="193"/>
      <c r="RYK18" s="193"/>
      <c r="RYL18" s="193"/>
      <c r="RYM18" s="193"/>
      <c r="RYN18" s="193"/>
      <c r="RYO18" s="193"/>
      <c r="RYP18" s="193"/>
      <c r="RYQ18" s="193"/>
      <c r="RYR18" s="193"/>
      <c r="RYS18" s="193"/>
      <c r="RYT18" s="193"/>
      <c r="RYU18" s="193"/>
      <c r="RYV18" s="193"/>
      <c r="RYW18" s="193"/>
      <c r="RYX18" s="193"/>
      <c r="RYY18" s="193"/>
      <c r="RYZ18" s="193"/>
      <c r="RZA18" s="193"/>
      <c r="RZB18" s="193"/>
      <c r="RZC18" s="193"/>
      <c r="RZD18" s="193"/>
      <c r="RZE18" s="193"/>
      <c r="RZF18" s="193"/>
      <c r="RZG18" s="193"/>
      <c r="RZH18" s="193"/>
      <c r="RZI18" s="193"/>
      <c r="RZJ18" s="193"/>
      <c r="RZK18" s="193"/>
      <c r="RZL18" s="193"/>
      <c r="RZM18" s="193"/>
      <c r="RZN18" s="193"/>
      <c r="RZO18" s="193"/>
      <c r="RZP18" s="193"/>
      <c r="RZQ18" s="193"/>
      <c r="RZR18" s="193"/>
      <c r="RZS18" s="193"/>
      <c r="RZT18" s="193"/>
      <c r="RZU18" s="193"/>
      <c r="RZV18" s="193"/>
      <c r="RZW18" s="193"/>
      <c r="RZX18" s="193"/>
      <c r="RZY18" s="193"/>
      <c r="RZZ18" s="193"/>
      <c r="SAA18" s="193"/>
      <c r="SAB18" s="193"/>
      <c r="SAC18" s="193"/>
      <c r="SAD18" s="193"/>
      <c r="SAE18" s="193"/>
      <c r="SAF18" s="193"/>
      <c r="SAG18" s="193"/>
      <c r="SAH18" s="193"/>
      <c r="SAI18" s="193"/>
      <c r="SAJ18" s="193"/>
      <c r="SAK18" s="193"/>
      <c r="SAL18" s="193"/>
      <c r="SAM18" s="193"/>
      <c r="SAN18" s="193"/>
      <c r="SAO18" s="193"/>
      <c r="SAP18" s="193"/>
      <c r="SAQ18" s="193"/>
      <c r="SAR18" s="193"/>
      <c r="SAS18" s="193"/>
      <c r="SAT18" s="193"/>
      <c r="SAU18" s="193"/>
      <c r="SAV18" s="193"/>
      <c r="SAW18" s="193"/>
      <c r="SAX18" s="193"/>
      <c r="SAY18" s="193"/>
      <c r="SAZ18" s="193"/>
      <c r="SBA18" s="193"/>
      <c r="SBB18" s="193"/>
      <c r="SBC18" s="193"/>
      <c r="SBD18" s="193"/>
      <c r="SBE18" s="193"/>
      <c r="SBF18" s="193"/>
      <c r="SBG18" s="193"/>
      <c r="SBH18" s="193"/>
      <c r="SBI18" s="193"/>
      <c r="SBJ18" s="193"/>
      <c r="SBK18" s="193"/>
      <c r="SBL18" s="193"/>
      <c r="SBM18" s="193"/>
      <c r="SBN18" s="193"/>
      <c r="SBO18" s="193"/>
      <c r="SBP18" s="193"/>
      <c r="SBQ18" s="193"/>
      <c r="SBR18" s="193"/>
      <c r="SBS18" s="193"/>
      <c r="SBT18" s="193"/>
      <c r="SBU18" s="193"/>
      <c r="SBV18" s="193"/>
      <c r="SBW18" s="193"/>
      <c r="SBX18" s="193"/>
      <c r="SBY18" s="193"/>
      <c r="SBZ18" s="193"/>
      <c r="SCA18" s="193"/>
      <c r="SCB18" s="193"/>
      <c r="SCC18" s="193"/>
      <c r="SCD18" s="193"/>
      <c r="SCE18" s="193"/>
      <c r="SCF18" s="193"/>
      <c r="SCG18" s="193"/>
      <c r="SCH18" s="193"/>
      <c r="SCI18" s="193"/>
      <c r="SCJ18" s="193"/>
      <c r="SCK18" s="193"/>
      <c r="SCL18" s="193"/>
      <c r="SCM18" s="193"/>
      <c r="SCN18" s="193"/>
      <c r="SCO18" s="193"/>
      <c r="SCP18" s="193"/>
      <c r="SCQ18" s="193"/>
      <c r="SCR18" s="193"/>
      <c r="SCS18" s="193"/>
      <c r="SCT18" s="193"/>
      <c r="SCU18" s="193"/>
      <c r="SCV18" s="193"/>
      <c r="SCW18" s="193"/>
      <c r="SCX18" s="193"/>
      <c r="SCY18" s="193"/>
      <c r="SCZ18" s="193"/>
      <c r="SDA18" s="193"/>
      <c r="SDB18" s="193"/>
      <c r="SDC18" s="193"/>
      <c r="SDD18" s="193"/>
      <c r="SDE18" s="193"/>
      <c r="SDF18" s="193"/>
      <c r="SDG18" s="193"/>
      <c r="SDH18" s="193"/>
      <c r="SDI18" s="193"/>
      <c r="SDJ18" s="193"/>
      <c r="SDK18" s="193"/>
      <c r="SDL18" s="193"/>
      <c r="SDM18" s="193"/>
      <c r="SDN18" s="193"/>
      <c r="SDO18" s="193"/>
      <c r="SDP18" s="193"/>
      <c r="SDQ18" s="193"/>
      <c r="SDR18" s="193"/>
      <c r="SDS18" s="193"/>
      <c r="SDT18" s="193"/>
      <c r="SDU18" s="193"/>
      <c r="SDV18" s="193"/>
      <c r="SDW18" s="193"/>
      <c r="SDX18" s="193"/>
      <c r="SDY18" s="193"/>
      <c r="SDZ18" s="193"/>
      <c r="SEA18" s="193"/>
      <c r="SEB18" s="193"/>
      <c r="SEC18" s="193"/>
      <c r="SED18" s="193"/>
      <c r="SEE18" s="193"/>
      <c r="SEF18" s="193"/>
      <c r="SEG18" s="193"/>
      <c r="SEH18" s="193"/>
      <c r="SEI18" s="193"/>
      <c r="SEJ18" s="193"/>
      <c r="SEK18" s="193"/>
      <c r="SEL18" s="193"/>
      <c r="SEM18" s="193"/>
      <c r="SEN18" s="193"/>
      <c r="SEO18" s="193"/>
      <c r="SEP18" s="193"/>
      <c r="SEQ18" s="193"/>
      <c r="SER18" s="193"/>
      <c r="SES18" s="193"/>
      <c r="SET18" s="193"/>
      <c r="SEU18" s="193"/>
      <c r="SEV18" s="193"/>
      <c r="SEW18" s="193"/>
      <c r="SEX18" s="193"/>
      <c r="SEY18" s="193"/>
      <c r="SEZ18" s="193"/>
      <c r="SFA18" s="193"/>
      <c r="SFB18" s="193"/>
      <c r="SFC18" s="193"/>
      <c r="SFD18" s="193"/>
      <c r="SFE18" s="193"/>
      <c r="SFF18" s="193"/>
      <c r="SFG18" s="193"/>
      <c r="SFH18" s="193"/>
      <c r="SFI18" s="193"/>
      <c r="SFJ18" s="193"/>
      <c r="SFK18" s="193"/>
      <c r="SFL18" s="193"/>
      <c r="SFM18" s="193"/>
      <c r="SFN18" s="193"/>
      <c r="SFO18" s="193"/>
      <c r="SFP18" s="193"/>
      <c r="SFQ18" s="193"/>
      <c r="SFR18" s="193"/>
      <c r="SFS18" s="193"/>
      <c r="SFT18" s="193"/>
      <c r="SFU18" s="193"/>
      <c r="SFV18" s="193"/>
      <c r="SFW18" s="193"/>
      <c r="SFX18" s="193"/>
      <c r="SFY18" s="193"/>
      <c r="SFZ18" s="193"/>
      <c r="SGA18" s="193"/>
      <c r="SGB18" s="193"/>
      <c r="SGC18" s="193"/>
      <c r="SGD18" s="193"/>
      <c r="SGE18" s="193"/>
      <c r="SGF18" s="193"/>
      <c r="SGG18" s="193"/>
      <c r="SGH18" s="193"/>
      <c r="SGI18" s="193"/>
      <c r="SGJ18" s="193"/>
      <c r="SGK18" s="193"/>
      <c r="SGL18" s="193"/>
      <c r="SGM18" s="193"/>
      <c r="SGN18" s="193"/>
      <c r="SGO18" s="193"/>
      <c r="SGP18" s="193"/>
      <c r="SGQ18" s="193"/>
      <c r="SGR18" s="193"/>
      <c r="SGS18" s="193"/>
      <c r="SGT18" s="193"/>
      <c r="SGU18" s="193"/>
      <c r="SGV18" s="193"/>
      <c r="SGW18" s="193"/>
      <c r="SGX18" s="193"/>
      <c r="SGY18" s="193"/>
      <c r="SGZ18" s="193"/>
      <c r="SHA18" s="193"/>
      <c r="SHB18" s="193"/>
      <c r="SHC18" s="193"/>
      <c r="SHD18" s="193"/>
      <c r="SHE18" s="193"/>
      <c r="SHF18" s="193"/>
      <c r="SHG18" s="193"/>
      <c r="SHH18" s="193"/>
      <c r="SHI18" s="193"/>
      <c r="SHJ18" s="193"/>
      <c r="SHK18" s="193"/>
      <c r="SHL18" s="193"/>
      <c r="SHM18" s="193"/>
      <c r="SHN18" s="193"/>
      <c r="SHO18" s="193"/>
      <c r="SHP18" s="193"/>
      <c r="SHQ18" s="193"/>
      <c r="SHR18" s="193"/>
      <c r="SHS18" s="193"/>
      <c r="SHT18" s="193"/>
      <c r="SHU18" s="193"/>
      <c r="SHV18" s="193"/>
      <c r="SHW18" s="193"/>
      <c r="SHX18" s="193"/>
      <c r="SHY18" s="193"/>
      <c r="SHZ18" s="193"/>
      <c r="SIA18" s="193"/>
      <c r="SIB18" s="193"/>
      <c r="SIC18" s="193"/>
      <c r="SID18" s="193"/>
      <c r="SIE18" s="193"/>
      <c r="SIF18" s="193"/>
      <c r="SIG18" s="193"/>
      <c r="SIH18" s="193"/>
      <c r="SII18" s="193"/>
      <c r="SIJ18" s="193"/>
      <c r="SIK18" s="193"/>
      <c r="SIL18" s="193"/>
      <c r="SIM18" s="193"/>
      <c r="SIN18" s="193"/>
      <c r="SIO18" s="193"/>
      <c r="SIP18" s="193"/>
      <c r="SIQ18" s="193"/>
      <c r="SIR18" s="193"/>
      <c r="SIS18" s="193"/>
      <c r="SIT18" s="193"/>
      <c r="SIU18" s="193"/>
      <c r="SIV18" s="193"/>
      <c r="SIW18" s="193"/>
      <c r="SIX18" s="193"/>
      <c r="SIY18" s="193"/>
      <c r="SIZ18" s="193"/>
      <c r="SJA18" s="193"/>
      <c r="SJB18" s="193"/>
      <c r="SJC18" s="193"/>
      <c r="SJD18" s="193"/>
      <c r="SJE18" s="193"/>
      <c r="SJF18" s="193"/>
      <c r="SJG18" s="193"/>
      <c r="SJH18" s="193"/>
      <c r="SJI18" s="193"/>
      <c r="SJJ18" s="193"/>
      <c r="SJK18" s="193"/>
      <c r="SJL18" s="193"/>
      <c r="SJM18" s="193"/>
      <c r="SJN18" s="193"/>
      <c r="SJO18" s="193"/>
      <c r="SJP18" s="193"/>
      <c r="SJQ18" s="193"/>
      <c r="SJR18" s="193"/>
      <c r="SJS18" s="193"/>
      <c r="SJT18" s="193"/>
      <c r="SJU18" s="193"/>
      <c r="SJV18" s="193"/>
      <c r="SJW18" s="193"/>
      <c r="SJX18" s="193"/>
      <c r="SJY18" s="193"/>
      <c r="SJZ18" s="193"/>
      <c r="SKA18" s="193"/>
      <c r="SKB18" s="193"/>
      <c r="SKC18" s="193"/>
      <c r="SKD18" s="193"/>
      <c r="SKE18" s="193"/>
      <c r="SKF18" s="193"/>
      <c r="SKG18" s="193"/>
      <c r="SKH18" s="193"/>
      <c r="SKI18" s="193"/>
      <c r="SKJ18" s="193"/>
      <c r="SKK18" s="193"/>
      <c r="SKL18" s="193"/>
      <c r="SKM18" s="193"/>
      <c r="SKN18" s="193"/>
      <c r="SKO18" s="193"/>
      <c r="SKP18" s="193"/>
      <c r="SKQ18" s="193"/>
      <c r="SKR18" s="193"/>
      <c r="SKS18" s="193"/>
      <c r="SKT18" s="193"/>
      <c r="SKU18" s="193"/>
      <c r="SKV18" s="193"/>
      <c r="SKW18" s="193"/>
      <c r="SKX18" s="193"/>
      <c r="SKY18" s="193"/>
      <c r="SKZ18" s="193"/>
      <c r="SLA18" s="193"/>
      <c r="SLB18" s="193"/>
      <c r="SLC18" s="193"/>
      <c r="SLD18" s="193"/>
      <c r="SLE18" s="193"/>
      <c r="SLF18" s="193"/>
      <c r="SLG18" s="193"/>
      <c r="SLH18" s="193"/>
      <c r="SLI18" s="193"/>
      <c r="SLJ18" s="193"/>
      <c r="SLK18" s="193"/>
      <c r="SLL18" s="193"/>
      <c r="SLM18" s="193"/>
      <c r="SLN18" s="193"/>
      <c r="SLO18" s="193"/>
      <c r="SLP18" s="193"/>
      <c r="SLQ18" s="193"/>
      <c r="SLR18" s="193"/>
      <c r="SLS18" s="193"/>
      <c r="SLT18" s="193"/>
      <c r="SLU18" s="193"/>
      <c r="SLV18" s="193"/>
      <c r="SLW18" s="193"/>
      <c r="SLX18" s="193"/>
      <c r="SLY18" s="193"/>
      <c r="SLZ18" s="193"/>
      <c r="SMA18" s="193"/>
      <c r="SMB18" s="193"/>
      <c r="SMC18" s="193"/>
      <c r="SMD18" s="193"/>
      <c r="SME18" s="193"/>
      <c r="SMF18" s="193"/>
      <c r="SMG18" s="193"/>
      <c r="SMH18" s="193"/>
      <c r="SMI18" s="193"/>
      <c r="SMJ18" s="193"/>
      <c r="SMK18" s="193"/>
      <c r="SML18" s="193"/>
      <c r="SMM18" s="193"/>
      <c r="SMN18" s="193"/>
      <c r="SMO18" s="193"/>
      <c r="SMP18" s="193"/>
      <c r="SMQ18" s="193"/>
      <c r="SMR18" s="193"/>
      <c r="SMS18" s="193"/>
      <c r="SMT18" s="193"/>
      <c r="SMU18" s="193"/>
      <c r="SMV18" s="193"/>
      <c r="SMW18" s="193"/>
      <c r="SMX18" s="193"/>
      <c r="SMY18" s="193"/>
      <c r="SMZ18" s="193"/>
      <c r="SNA18" s="193"/>
      <c r="SNB18" s="193"/>
      <c r="SNC18" s="193"/>
      <c r="SND18" s="193"/>
      <c r="SNE18" s="193"/>
      <c r="SNF18" s="193"/>
      <c r="SNG18" s="193"/>
      <c r="SNH18" s="193"/>
      <c r="SNI18" s="193"/>
      <c r="SNJ18" s="193"/>
      <c r="SNK18" s="193"/>
      <c r="SNL18" s="193"/>
      <c r="SNM18" s="193"/>
      <c r="SNN18" s="193"/>
      <c r="SNO18" s="193"/>
      <c r="SNP18" s="193"/>
      <c r="SNQ18" s="193"/>
      <c r="SNR18" s="193"/>
      <c r="SNS18" s="193"/>
      <c r="SNT18" s="193"/>
      <c r="SNU18" s="193"/>
      <c r="SNV18" s="193"/>
      <c r="SNW18" s="193"/>
      <c r="SNX18" s="193"/>
      <c r="SNY18" s="193"/>
      <c r="SNZ18" s="193"/>
      <c r="SOA18" s="193"/>
      <c r="SOB18" s="193"/>
      <c r="SOC18" s="193"/>
      <c r="SOD18" s="193"/>
      <c r="SOE18" s="193"/>
      <c r="SOF18" s="193"/>
      <c r="SOG18" s="193"/>
      <c r="SOH18" s="193"/>
      <c r="SOI18" s="193"/>
      <c r="SOJ18" s="193"/>
      <c r="SOK18" s="193"/>
      <c r="SOL18" s="193"/>
      <c r="SOM18" s="193"/>
      <c r="SON18" s="193"/>
      <c r="SOO18" s="193"/>
      <c r="SOP18" s="193"/>
      <c r="SOQ18" s="193"/>
      <c r="SOR18" s="193"/>
      <c r="SOS18" s="193"/>
      <c r="SOT18" s="193"/>
      <c r="SOU18" s="193"/>
      <c r="SOV18" s="193"/>
      <c r="SOW18" s="193"/>
      <c r="SOX18" s="193"/>
      <c r="SOY18" s="193"/>
      <c r="SOZ18" s="193"/>
      <c r="SPA18" s="193"/>
      <c r="SPB18" s="193"/>
      <c r="SPC18" s="193"/>
      <c r="SPD18" s="193"/>
      <c r="SPE18" s="193"/>
      <c r="SPF18" s="193"/>
      <c r="SPG18" s="193"/>
      <c r="SPH18" s="193"/>
      <c r="SPI18" s="193"/>
      <c r="SPJ18" s="193"/>
      <c r="SPK18" s="193"/>
      <c r="SPL18" s="193"/>
      <c r="SPM18" s="193"/>
      <c r="SPN18" s="193"/>
      <c r="SPO18" s="193"/>
      <c r="SPP18" s="193"/>
      <c r="SPQ18" s="193"/>
      <c r="SPR18" s="193"/>
      <c r="SPS18" s="193"/>
      <c r="SPT18" s="193"/>
      <c r="SPU18" s="193"/>
      <c r="SPV18" s="193"/>
      <c r="SPW18" s="193"/>
      <c r="SPX18" s="193"/>
      <c r="SPY18" s="193"/>
      <c r="SPZ18" s="193"/>
      <c r="SQA18" s="193"/>
      <c r="SQB18" s="193"/>
      <c r="SQC18" s="193"/>
      <c r="SQD18" s="193"/>
      <c r="SQE18" s="193"/>
      <c r="SQF18" s="193"/>
      <c r="SQG18" s="193"/>
      <c r="SQH18" s="193"/>
      <c r="SQI18" s="193"/>
      <c r="SQJ18" s="193"/>
      <c r="SQK18" s="193"/>
      <c r="SQL18" s="193"/>
      <c r="SQM18" s="193"/>
      <c r="SQN18" s="193"/>
      <c r="SQO18" s="193"/>
      <c r="SQP18" s="193"/>
      <c r="SQQ18" s="193"/>
      <c r="SQR18" s="193"/>
      <c r="SQS18" s="193"/>
      <c r="SQT18" s="193"/>
      <c r="SQU18" s="193"/>
      <c r="SQV18" s="193"/>
      <c r="SQW18" s="193"/>
      <c r="SQX18" s="193"/>
      <c r="SQY18" s="193"/>
      <c r="SQZ18" s="193"/>
      <c r="SRA18" s="193"/>
      <c r="SRB18" s="193"/>
      <c r="SRC18" s="193"/>
      <c r="SRD18" s="193"/>
      <c r="SRE18" s="193"/>
      <c r="SRF18" s="193"/>
      <c r="SRG18" s="193"/>
      <c r="SRH18" s="193"/>
      <c r="SRI18" s="193"/>
      <c r="SRJ18" s="193"/>
      <c r="SRK18" s="193"/>
      <c r="SRL18" s="193"/>
      <c r="SRM18" s="193"/>
      <c r="SRN18" s="193"/>
      <c r="SRO18" s="193"/>
      <c r="SRP18" s="193"/>
      <c r="SRQ18" s="193"/>
      <c r="SRR18" s="193"/>
      <c r="SRS18" s="193"/>
      <c r="SRT18" s="193"/>
      <c r="SRU18" s="193"/>
      <c r="SRV18" s="193"/>
      <c r="SRW18" s="193"/>
      <c r="SRX18" s="193"/>
      <c r="SRY18" s="193"/>
      <c r="SRZ18" s="193"/>
      <c r="SSA18" s="193"/>
      <c r="SSB18" s="193"/>
      <c r="SSC18" s="193"/>
      <c r="SSD18" s="193"/>
      <c r="SSE18" s="193"/>
      <c r="SSF18" s="193"/>
      <c r="SSG18" s="193"/>
      <c r="SSH18" s="193"/>
      <c r="SSI18" s="193"/>
      <c r="SSJ18" s="193"/>
      <c r="SSK18" s="193"/>
      <c r="SSL18" s="193"/>
      <c r="SSM18" s="193"/>
      <c r="SSN18" s="193"/>
      <c r="SSO18" s="193"/>
      <c r="SSP18" s="193"/>
      <c r="SSQ18" s="193"/>
      <c r="SSR18" s="193"/>
      <c r="SSS18" s="193"/>
      <c r="SST18" s="193"/>
      <c r="SSU18" s="193"/>
      <c r="SSV18" s="193"/>
      <c r="SSW18" s="193"/>
      <c r="SSX18" s="193"/>
      <c r="SSY18" s="193"/>
      <c r="SSZ18" s="193"/>
      <c r="STA18" s="193"/>
      <c r="STB18" s="193"/>
      <c r="STC18" s="193"/>
      <c r="STD18" s="193"/>
      <c r="STE18" s="193"/>
      <c r="STF18" s="193"/>
      <c r="STG18" s="193"/>
      <c r="STH18" s="193"/>
      <c r="STI18" s="193"/>
      <c r="STJ18" s="193"/>
      <c r="STK18" s="193"/>
      <c r="STL18" s="193"/>
      <c r="STM18" s="193"/>
      <c r="STN18" s="193"/>
      <c r="STO18" s="193"/>
      <c r="STP18" s="193"/>
      <c r="STQ18" s="193"/>
      <c r="STR18" s="193"/>
      <c r="STS18" s="193"/>
      <c r="STT18" s="193"/>
      <c r="STU18" s="193"/>
      <c r="STV18" s="193"/>
      <c r="STW18" s="193"/>
      <c r="STX18" s="193"/>
      <c r="STY18" s="193"/>
      <c r="STZ18" s="193"/>
      <c r="SUA18" s="193"/>
      <c r="SUB18" s="193"/>
      <c r="SUC18" s="193"/>
      <c r="SUD18" s="193"/>
      <c r="SUE18" s="193"/>
      <c r="SUF18" s="193"/>
      <c r="SUG18" s="193"/>
      <c r="SUH18" s="193"/>
      <c r="SUI18" s="193"/>
      <c r="SUJ18" s="193"/>
      <c r="SUK18" s="193"/>
      <c r="SUL18" s="193"/>
      <c r="SUM18" s="193"/>
      <c r="SUN18" s="193"/>
      <c r="SUO18" s="193"/>
      <c r="SUP18" s="193"/>
      <c r="SUQ18" s="193"/>
      <c r="SUR18" s="193"/>
      <c r="SUS18" s="193"/>
      <c r="SUT18" s="193"/>
      <c r="SUU18" s="193"/>
      <c r="SUV18" s="193"/>
      <c r="SUW18" s="193"/>
      <c r="SUX18" s="193"/>
      <c r="SUY18" s="193"/>
      <c r="SUZ18" s="193"/>
      <c r="SVA18" s="193"/>
      <c r="SVB18" s="193"/>
      <c r="SVC18" s="193"/>
      <c r="SVD18" s="193"/>
      <c r="SVE18" s="193"/>
      <c r="SVF18" s="193"/>
      <c r="SVG18" s="193"/>
      <c r="SVH18" s="193"/>
      <c r="SVI18" s="193"/>
      <c r="SVJ18" s="193"/>
      <c r="SVK18" s="193"/>
      <c r="SVL18" s="193"/>
      <c r="SVM18" s="193"/>
      <c r="SVN18" s="193"/>
      <c r="SVO18" s="193"/>
      <c r="SVP18" s="193"/>
      <c r="SVQ18" s="193"/>
      <c r="SVR18" s="193"/>
      <c r="SVS18" s="193"/>
      <c r="SVT18" s="193"/>
      <c r="SVU18" s="193"/>
      <c r="SVV18" s="193"/>
      <c r="SVW18" s="193"/>
      <c r="SVX18" s="193"/>
      <c r="SVY18" s="193"/>
      <c r="SVZ18" s="193"/>
      <c r="SWA18" s="193"/>
      <c r="SWB18" s="193"/>
      <c r="SWC18" s="193"/>
      <c r="SWD18" s="193"/>
      <c r="SWE18" s="193"/>
      <c r="SWF18" s="193"/>
      <c r="SWG18" s="193"/>
      <c r="SWH18" s="193"/>
      <c r="SWI18" s="193"/>
      <c r="SWJ18" s="193"/>
      <c r="SWK18" s="193"/>
      <c r="SWL18" s="193"/>
      <c r="SWM18" s="193"/>
      <c r="SWN18" s="193"/>
      <c r="SWO18" s="193"/>
      <c r="SWP18" s="193"/>
      <c r="SWQ18" s="193"/>
      <c r="SWR18" s="193"/>
      <c r="SWS18" s="193"/>
      <c r="SWT18" s="193"/>
      <c r="SWU18" s="193"/>
      <c r="SWV18" s="193"/>
      <c r="SWW18" s="193"/>
      <c r="SWX18" s="193"/>
      <c r="SWY18" s="193"/>
      <c r="SWZ18" s="193"/>
      <c r="SXA18" s="193"/>
      <c r="SXB18" s="193"/>
      <c r="SXC18" s="193"/>
      <c r="SXD18" s="193"/>
      <c r="SXE18" s="193"/>
      <c r="SXF18" s="193"/>
      <c r="SXG18" s="193"/>
      <c r="SXH18" s="193"/>
      <c r="SXI18" s="193"/>
      <c r="SXJ18" s="193"/>
      <c r="SXK18" s="193"/>
      <c r="SXL18" s="193"/>
      <c r="SXM18" s="193"/>
      <c r="SXN18" s="193"/>
      <c r="SXO18" s="193"/>
      <c r="SXP18" s="193"/>
      <c r="SXQ18" s="193"/>
      <c r="SXR18" s="193"/>
      <c r="SXS18" s="193"/>
      <c r="SXT18" s="193"/>
      <c r="SXU18" s="193"/>
      <c r="SXV18" s="193"/>
      <c r="SXW18" s="193"/>
      <c r="SXX18" s="193"/>
      <c r="SXY18" s="193"/>
      <c r="SXZ18" s="193"/>
      <c r="SYA18" s="193"/>
      <c r="SYB18" s="193"/>
      <c r="SYC18" s="193"/>
      <c r="SYD18" s="193"/>
      <c r="SYE18" s="193"/>
      <c r="SYF18" s="193"/>
      <c r="SYG18" s="193"/>
      <c r="SYH18" s="193"/>
      <c r="SYI18" s="193"/>
      <c r="SYJ18" s="193"/>
      <c r="SYK18" s="193"/>
      <c r="SYL18" s="193"/>
      <c r="SYM18" s="193"/>
      <c r="SYN18" s="193"/>
      <c r="SYO18" s="193"/>
      <c r="SYP18" s="193"/>
      <c r="SYQ18" s="193"/>
      <c r="SYR18" s="193"/>
      <c r="SYS18" s="193"/>
      <c r="SYT18" s="193"/>
      <c r="SYU18" s="193"/>
      <c r="SYV18" s="193"/>
      <c r="SYW18" s="193"/>
      <c r="SYX18" s="193"/>
      <c r="SYY18" s="193"/>
      <c r="SYZ18" s="193"/>
      <c r="SZA18" s="193"/>
      <c r="SZB18" s="193"/>
      <c r="SZC18" s="193"/>
      <c r="SZD18" s="193"/>
      <c r="SZE18" s="193"/>
      <c r="SZF18" s="193"/>
      <c r="SZG18" s="193"/>
      <c r="SZH18" s="193"/>
      <c r="SZI18" s="193"/>
      <c r="SZJ18" s="193"/>
      <c r="SZK18" s="193"/>
      <c r="SZL18" s="193"/>
      <c r="SZM18" s="193"/>
      <c r="SZN18" s="193"/>
      <c r="SZO18" s="193"/>
      <c r="SZP18" s="193"/>
      <c r="SZQ18" s="193"/>
      <c r="SZR18" s="193"/>
      <c r="SZS18" s="193"/>
      <c r="SZT18" s="193"/>
      <c r="SZU18" s="193"/>
      <c r="SZV18" s="193"/>
      <c r="SZW18" s="193"/>
      <c r="SZX18" s="193"/>
      <c r="SZY18" s="193"/>
      <c r="SZZ18" s="193"/>
      <c r="TAA18" s="193"/>
      <c r="TAB18" s="193"/>
      <c r="TAC18" s="193"/>
      <c r="TAD18" s="193"/>
      <c r="TAE18" s="193"/>
      <c r="TAF18" s="193"/>
      <c r="TAG18" s="193"/>
      <c r="TAH18" s="193"/>
      <c r="TAI18" s="193"/>
      <c r="TAJ18" s="193"/>
      <c r="TAK18" s="193"/>
      <c r="TAL18" s="193"/>
      <c r="TAM18" s="193"/>
      <c r="TAN18" s="193"/>
      <c r="TAO18" s="193"/>
      <c r="TAP18" s="193"/>
      <c r="TAQ18" s="193"/>
      <c r="TAR18" s="193"/>
      <c r="TAS18" s="193"/>
      <c r="TAT18" s="193"/>
      <c r="TAU18" s="193"/>
      <c r="TAV18" s="193"/>
      <c r="TAW18" s="193"/>
      <c r="TAX18" s="193"/>
      <c r="TAY18" s="193"/>
      <c r="TAZ18" s="193"/>
      <c r="TBA18" s="193"/>
      <c r="TBB18" s="193"/>
      <c r="TBC18" s="193"/>
      <c r="TBD18" s="193"/>
      <c r="TBE18" s="193"/>
      <c r="TBF18" s="193"/>
      <c r="TBG18" s="193"/>
      <c r="TBH18" s="193"/>
      <c r="TBI18" s="193"/>
      <c r="TBJ18" s="193"/>
      <c r="TBK18" s="193"/>
      <c r="TBL18" s="193"/>
      <c r="TBM18" s="193"/>
      <c r="TBN18" s="193"/>
      <c r="TBO18" s="193"/>
      <c r="TBP18" s="193"/>
      <c r="TBQ18" s="193"/>
      <c r="TBR18" s="193"/>
      <c r="TBS18" s="193"/>
      <c r="TBT18" s="193"/>
      <c r="TBU18" s="193"/>
      <c r="TBV18" s="193"/>
      <c r="TBW18" s="193"/>
      <c r="TBX18" s="193"/>
      <c r="TBY18" s="193"/>
      <c r="TBZ18" s="193"/>
      <c r="TCA18" s="193"/>
      <c r="TCB18" s="193"/>
      <c r="TCC18" s="193"/>
      <c r="TCD18" s="193"/>
      <c r="TCE18" s="193"/>
      <c r="TCF18" s="193"/>
      <c r="TCG18" s="193"/>
      <c r="TCH18" s="193"/>
      <c r="TCI18" s="193"/>
      <c r="TCJ18" s="193"/>
      <c r="TCK18" s="193"/>
      <c r="TCL18" s="193"/>
      <c r="TCM18" s="193"/>
      <c r="TCN18" s="193"/>
      <c r="TCO18" s="193"/>
      <c r="TCP18" s="193"/>
      <c r="TCQ18" s="193"/>
      <c r="TCR18" s="193"/>
      <c r="TCS18" s="193"/>
      <c r="TCT18" s="193"/>
      <c r="TCU18" s="193"/>
      <c r="TCV18" s="193"/>
      <c r="TCW18" s="193"/>
      <c r="TCX18" s="193"/>
      <c r="TCY18" s="193"/>
      <c r="TCZ18" s="193"/>
      <c r="TDA18" s="193"/>
      <c r="TDB18" s="193"/>
      <c r="TDC18" s="193"/>
      <c r="TDD18" s="193"/>
      <c r="TDE18" s="193"/>
      <c r="TDF18" s="193"/>
      <c r="TDG18" s="193"/>
      <c r="TDH18" s="193"/>
      <c r="TDI18" s="193"/>
      <c r="TDJ18" s="193"/>
      <c r="TDK18" s="193"/>
      <c r="TDL18" s="193"/>
      <c r="TDM18" s="193"/>
      <c r="TDN18" s="193"/>
      <c r="TDO18" s="193"/>
      <c r="TDP18" s="193"/>
      <c r="TDQ18" s="193"/>
      <c r="TDR18" s="193"/>
      <c r="TDS18" s="193"/>
      <c r="TDT18" s="193"/>
      <c r="TDU18" s="193"/>
      <c r="TDV18" s="193"/>
      <c r="TDW18" s="193"/>
      <c r="TDX18" s="193"/>
      <c r="TDY18" s="193"/>
      <c r="TDZ18" s="193"/>
      <c r="TEA18" s="193"/>
      <c r="TEB18" s="193"/>
      <c r="TEC18" s="193"/>
      <c r="TED18" s="193"/>
      <c r="TEE18" s="193"/>
      <c r="TEF18" s="193"/>
      <c r="TEG18" s="193"/>
      <c r="TEH18" s="193"/>
      <c r="TEI18" s="193"/>
      <c r="TEJ18" s="193"/>
      <c r="TEK18" s="193"/>
      <c r="TEL18" s="193"/>
      <c r="TEM18" s="193"/>
      <c r="TEN18" s="193"/>
      <c r="TEO18" s="193"/>
      <c r="TEP18" s="193"/>
      <c r="TEQ18" s="193"/>
      <c r="TER18" s="193"/>
      <c r="TES18" s="193"/>
      <c r="TET18" s="193"/>
      <c r="TEU18" s="193"/>
      <c r="TEV18" s="193"/>
      <c r="TEW18" s="193"/>
      <c r="TEX18" s="193"/>
      <c r="TEY18" s="193"/>
      <c r="TEZ18" s="193"/>
      <c r="TFA18" s="193"/>
      <c r="TFB18" s="193"/>
      <c r="TFC18" s="193"/>
      <c r="TFD18" s="193"/>
      <c r="TFE18" s="193"/>
      <c r="TFF18" s="193"/>
      <c r="TFG18" s="193"/>
      <c r="TFH18" s="193"/>
      <c r="TFI18" s="193"/>
      <c r="TFJ18" s="193"/>
      <c r="TFK18" s="193"/>
      <c r="TFL18" s="193"/>
      <c r="TFM18" s="193"/>
      <c r="TFN18" s="193"/>
      <c r="TFO18" s="193"/>
      <c r="TFP18" s="193"/>
      <c r="TFQ18" s="193"/>
      <c r="TFR18" s="193"/>
      <c r="TFS18" s="193"/>
      <c r="TFT18" s="193"/>
      <c r="TFU18" s="193"/>
      <c r="TFV18" s="193"/>
      <c r="TFW18" s="193"/>
      <c r="TFX18" s="193"/>
      <c r="TFY18" s="193"/>
      <c r="TFZ18" s="193"/>
      <c r="TGA18" s="193"/>
      <c r="TGB18" s="193"/>
      <c r="TGC18" s="193"/>
      <c r="TGD18" s="193"/>
      <c r="TGE18" s="193"/>
      <c r="TGF18" s="193"/>
      <c r="TGG18" s="193"/>
      <c r="TGH18" s="193"/>
      <c r="TGI18" s="193"/>
      <c r="TGJ18" s="193"/>
      <c r="TGK18" s="193"/>
      <c r="TGL18" s="193"/>
      <c r="TGM18" s="193"/>
      <c r="TGN18" s="193"/>
      <c r="TGO18" s="193"/>
      <c r="TGP18" s="193"/>
      <c r="TGQ18" s="193"/>
      <c r="TGR18" s="193"/>
      <c r="TGS18" s="193"/>
      <c r="TGT18" s="193"/>
      <c r="TGU18" s="193"/>
      <c r="TGV18" s="193"/>
      <c r="TGW18" s="193"/>
      <c r="TGX18" s="193"/>
      <c r="TGY18" s="193"/>
      <c r="TGZ18" s="193"/>
      <c r="THA18" s="193"/>
      <c r="THB18" s="193"/>
      <c r="THC18" s="193"/>
      <c r="THD18" s="193"/>
      <c r="THE18" s="193"/>
      <c r="THF18" s="193"/>
      <c r="THG18" s="193"/>
      <c r="THH18" s="193"/>
      <c r="THI18" s="193"/>
      <c r="THJ18" s="193"/>
      <c r="THK18" s="193"/>
      <c r="THL18" s="193"/>
      <c r="THM18" s="193"/>
      <c r="THN18" s="193"/>
      <c r="THO18" s="193"/>
      <c r="THP18" s="193"/>
      <c r="THQ18" s="193"/>
      <c r="THR18" s="193"/>
      <c r="THS18" s="193"/>
      <c r="THT18" s="193"/>
      <c r="THU18" s="193"/>
      <c r="THV18" s="193"/>
      <c r="THW18" s="193"/>
      <c r="THX18" s="193"/>
      <c r="THY18" s="193"/>
      <c r="THZ18" s="193"/>
      <c r="TIA18" s="193"/>
      <c r="TIB18" s="193"/>
      <c r="TIC18" s="193"/>
      <c r="TID18" s="193"/>
      <c r="TIE18" s="193"/>
      <c r="TIF18" s="193"/>
      <c r="TIG18" s="193"/>
      <c r="TIH18" s="193"/>
      <c r="TII18" s="193"/>
      <c r="TIJ18" s="193"/>
      <c r="TIK18" s="193"/>
      <c r="TIL18" s="193"/>
      <c r="TIM18" s="193"/>
      <c r="TIN18" s="193"/>
      <c r="TIO18" s="193"/>
      <c r="TIP18" s="193"/>
      <c r="TIQ18" s="193"/>
      <c r="TIR18" s="193"/>
      <c r="TIS18" s="193"/>
      <c r="TIT18" s="193"/>
      <c r="TIU18" s="193"/>
      <c r="TIV18" s="193"/>
      <c r="TIW18" s="193"/>
      <c r="TIX18" s="193"/>
      <c r="TIY18" s="193"/>
      <c r="TIZ18" s="193"/>
      <c r="TJA18" s="193"/>
      <c r="TJB18" s="193"/>
      <c r="TJC18" s="193"/>
      <c r="TJD18" s="193"/>
      <c r="TJE18" s="193"/>
      <c r="TJF18" s="193"/>
      <c r="TJG18" s="193"/>
      <c r="TJH18" s="193"/>
      <c r="TJI18" s="193"/>
      <c r="TJJ18" s="193"/>
      <c r="TJK18" s="193"/>
      <c r="TJL18" s="193"/>
      <c r="TJM18" s="193"/>
      <c r="TJN18" s="193"/>
      <c r="TJO18" s="193"/>
      <c r="TJP18" s="193"/>
      <c r="TJQ18" s="193"/>
      <c r="TJR18" s="193"/>
      <c r="TJS18" s="193"/>
      <c r="TJT18" s="193"/>
      <c r="TJU18" s="193"/>
      <c r="TJV18" s="193"/>
      <c r="TJW18" s="193"/>
      <c r="TJX18" s="193"/>
      <c r="TJY18" s="193"/>
      <c r="TJZ18" s="193"/>
      <c r="TKA18" s="193"/>
      <c r="TKB18" s="193"/>
      <c r="TKC18" s="193"/>
      <c r="TKD18" s="193"/>
      <c r="TKE18" s="193"/>
      <c r="TKF18" s="193"/>
      <c r="TKG18" s="193"/>
      <c r="TKH18" s="193"/>
      <c r="TKI18" s="193"/>
      <c r="TKJ18" s="193"/>
      <c r="TKK18" s="193"/>
      <c r="TKL18" s="193"/>
      <c r="TKM18" s="193"/>
      <c r="TKN18" s="193"/>
      <c r="TKO18" s="193"/>
      <c r="TKP18" s="193"/>
      <c r="TKQ18" s="193"/>
      <c r="TKR18" s="193"/>
      <c r="TKS18" s="193"/>
      <c r="TKT18" s="193"/>
      <c r="TKU18" s="193"/>
      <c r="TKV18" s="193"/>
      <c r="TKW18" s="193"/>
      <c r="TKX18" s="193"/>
      <c r="TKY18" s="193"/>
      <c r="TKZ18" s="193"/>
      <c r="TLA18" s="193"/>
      <c r="TLB18" s="193"/>
      <c r="TLC18" s="193"/>
      <c r="TLD18" s="193"/>
      <c r="TLE18" s="193"/>
      <c r="TLF18" s="193"/>
      <c r="TLG18" s="193"/>
      <c r="TLH18" s="193"/>
      <c r="TLI18" s="193"/>
      <c r="TLJ18" s="193"/>
      <c r="TLK18" s="193"/>
      <c r="TLL18" s="193"/>
      <c r="TLM18" s="193"/>
      <c r="TLN18" s="193"/>
      <c r="TLO18" s="193"/>
      <c r="TLP18" s="193"/>
      <c r="TLQ18" s="193"/>
      <c r="TLR18" s="193"/>
      <c r="TLS18" s="193"/>
      <c r="TLT18" s="193"/>
      <c r="TLU18" s="193"/>
      <c r="TLV18" s="193"/>
      <c r="TLW18" s="193"/>
      <c r="TLX18" s="193"/>
      <c r="TLY18" s="193"/>
      <c r="TLZ18" s="193"/>
      <c r="TMA18" s="193"/>
      <c r="TMB18" s="193"/>
      <c r="TMC18" s="193"/>
      <c r="TMD18" s="193"/>
      <c r="TME18" s="193"/>
      <c r="TMF18" s="193"/>
      <c r="TMG18" s="193"/>
      <c r="TMH18" s="193"/>
      <c r="TMI18" s="193"/>
      <c r="TMJ18" s="193"/>
      <c r="TMK18" s="193"/>
      <c r="TML18" s="193"/>
      <c r="TMM18" s="193"/>
      <c r="TMN18" s="193"/>
      <c r="TMO18" s="193"/>
      <c r="TMP18" s="193"/>
      <c r="TMQ18" s="193"/>
      <c r="TMR18" s="193"/>
      <c r="TMS18" s="193"/>
      <c r="TMT18" s="193"/>
      <c r="TMU18" s="193"/>
      <c r="TMV18" s="193"/>
      <c r="TMW18" s="193"/>
      <c r="TMX18" s="193"/>
      <c r="TMY18" s="193"/>
      <c r="TMZ18" s="193"/>
      <c r="TNA18" s="193"/>
      <c r="TNB18" s="193"/>
      <c r="TNC18" s="193"/>
      <c r="TND18" s="193"/>
      <c r="TNE18" s="193"/>
      <c r="TNF18" s="193"/>
      <c r="TNG18" s="193"/>
      <c r="TNH18" s="193"/>
      <c r="TNI18" s="193"/>
      <c r="TNJ18" s="193"/>
      <c r="TNK18" s="193"/>
      <c r="TNL18" s="193"/>
      <c r="TNM18" s="193"/>
      <c r="TNN18" s="193"/>
      <c r="TNO18" s="193"/>
      <c r="TNP18" s="193"/>
      <c r="TNQ18" s="193"/>
      <c r="TNR18" s="193"/>
      <c r="TNS18" s="193"/>
      <c r="TNT18" s="193"/>
      <c r="TNU18" s="193"/>
      <c r="TNV18" s="193"/>
      <c r="TNW18" s="193"/>
      <c r="TNX18" s="193"/>
      <c r="TNY18" s="193"/>
      <c r="TNZ18" s="193"/>
      <c r="TOA18" s="193"/>
      <c r="TOB18" s="193"/>
      <c r="TOC18" s="193"/>
      <c r="TOD18" s="193"/>
      <c r="TOE18" s="193"/>
      <c r="TOF18" s="193"/>
      <c r="TOG18" s="193"/>
      <c r="TOH18" s="193"/>
      <c r="TOI18" s="193"/>
      <c r="TOJ18" s="193"/>
      <c r="TOK18" s="193"/>
      <c r="TOL18" s="193"/>
      <c r="TOM18" s="193"/>
      <c r="TON18" s="193"/>
      <c r="TOO18" s="193"/>
      <c r="TOP18" s="193"/>
      <c r="TOQ18" s="193"/>
      <c r="TOR18" s="193"/>
      <c r="TOS18" s="193"/>
      <c r="TOT18" s="193"/>
      <c r="TOU18" s="193"/>
      <c r="TOV18" s="193"/>
      <c r="TOW18" s="193"/>
      <c r="TOX18" s="193"/>
      <c r="TOY18" s="193"/>
      <c r="TOZ18" s="193"/>
      <c r="TPA18" s="193"/>
      <c r="TPB18" s="193"/>
      <c r="TPC18" s="193"/>
      <c r="TPD18" s="193"/>
      <c r="TPE18" s="193"/>
      <c r="TPF18" s="193"/>
      <c r="TPG18" s="193"/>
      <c r="TPH18" s="193"/>
      <c r="TPI18" s="193"/>
      <c r="TPJ18" s="193"/>
      <c r="TPK18" s="193"/>
      <c r="TPL18" s="193"/>
      <c r="TPM18" s="193"/>
      <c r="TPN18" s="193"/>
      <c r="TPO18" s="193"/>
      <c r="TPP18" s="193"/>
      <c r="TPQ18" s="193"/>
      <c r="TPR18" s="193"/>
      <c r="TPS18" s="193"/>
      <c r="TPT18" s="193"/>
      <c r="TPU18" s="193"/>
      <c r="TPV18" s="193"/>
      <c r="TPW18" s="193"/>
      <c r="TPX18" s="193"/>
      <c r="TPY18" s="193"/>
      <c r="TPZ18" s="193"/>
      <c r="TQA18" s="193"/>
      <c r="TQB18" s="193"/>
      <c r="TQC18" s="193"/>
      <c r="TQD18" s="193"/>
      <c r="TQE18" s="193"/>
      <c r="TQF18" s="193"/>
      <c r="TQG18" s="193"/>
      <c r="TQH18" s="193"/>
      <c r="TQI18" s="193"/>
      <c r="TQJ18" s="193"/>
      <c r="TQK18" s="193"/>
      <c r="TQL18" s="193"/>
      <c r="TQM18" s="193"/>
      <c r="TQN18" s="193"/>
      <c r="TQO18" s="193"/>
      <c r="TQP18" s="193"/>
      <c r="TQQ18" s="193"/>
      <c r="TQR18" s="193"/>
      <c r="TQS18" s="193"/>
      <c r="TQT18" s="193"/>
      <c r="TQU18" s="193"/>
      <c r="TQV18" s="193"/>
      <c r="TQW18" s="193"/>
      <c r="TQX18" s="193"/>
      <c r="TQY18" s="193"/>
      <c r="TQZ18" s="193"/>
      <c r="TRA18" s="193"/>
      <c r="TRB18" s="193"/>
      <c r="TRC18" s="193"/>
      <c r="TRD18" s="193"/>
      <c r="TRE18" s="193"/>
      <c r="TRF18" s="193"/>
      <c r="TRG18" s="193"/>
      <c r="TRH18" s="193"/>
      <c r="TRI18" s="193"/>
      <c r="TRJ18" s="193"/>
      <c r="TRK18" s="193"/>
      <c r="TRL18" s="193"/>
      <c r="TRM18" s="193"/>
      <c r="TRN18" s="193"/>
      <c r="TRO18" s="193"/>
      <c r="TRP18" s="193"/>
      <c r="TRQ18" s="193"/>
      <c r="TRR18" s="193"/>
      <c r="TRS18" s="193"/>
      <c r="TRT18" s="193"/>
      <c r="TRU18" s="193"/>
      <c r="TRV18" s="193"/>
      <c r="TRW18" s="193"/>
      <c r="TRX18" s="193"/>
      <c r="TRY18" s="193"/>
      <c r="TRZ18" s="193"/>
      <c r="TSA18" s="193"/>
      <c r="TSB18" s="193"/>
      <c r="TSC18" s="193"/>
      <c r="TSD18" s="193"/>
      <c r="TSE18" s="193"/>
      <c r="TSF18" s="193"/>
      <c r="TSG18" s="193"/>
      <c r="TSH18" s="193"/>
      <c r="TSI18" s="193"/>
      <c r="TSJ18" s="193"/>
      <c r="TSK18" s="193"/>
      <c r="TSL18" s="193"/>
      <c r="TSM18" s="193"/>
      <c r="TSN18" s="193"/>
      <c r="TSO18" s="193"/>
      <c r="TSP18" s="193"/>
      <c r="TSQ18" s="193"/>
      <c r="TSR18" s="193"/>
      <c r="TSS18" s="193"/>
      <c r="TST18" s="193"/>
      <c r="TSU18" s="193"/>
      <c r="TSV18" s="193"/>
      <c r="TSW18" s="193"/>
      <c r="TSX18" s="193"/>
      <c r="TSY18" s="193"/>
      <c r="TSZ18" s="193"/>
      <c r="TTA18" s="193"/>
      <c r="TTB18" s="193"/>
      <c r="TTC18" s="193"/>
      <c r="TTD18" s="193"/>
      <c r="TTE18" s="193"/>
      <c r="TTF18" s="193"/>
      <c r="TTG18" s="193"/>
      <c r="TTH18" s="193"/>
      <c r="TTI18" s="193"/>
      <c r="TTJ18" s="193"/>
      <c r="TTK18" s="193"/>
      <c r="TTL18" s="193"/>
      <c r="TTM18" s="193"/>
      <c r="TTN18" s="193"/>
      <c r="TTO18" s="193"/>
      <c r="TTP18" s="193"/>
      <c r="TTQ18" s="193"/>
      <c r="TTR18" s="193"/>
      <c r="TTS18" s="193"/>
      <c r="TTT18" s="193"/>
      <c r="TTU18" s="193"/>
      <c r="TTV18" s="193"/>
      <c r="TTW18" s="193"/>
      <c r="TTX18" s="193"/>
      <c r="TTY18" s="193"/>
      <c r="TTZ18" s="193"/>
      <c r="TUA18" s="193"/>
      <c r="TUB18" s="193"/>
      <c r="TUC18" s="193"/>
      <c r="TUD18" s="193"/>
      <c r="TUE18" s="193"/>
      <c r="TUF18" s="193"/>
      <c r="TUG18" s="193"/>
      <c r="TUH18" s="193"/>
      <c r="TUI18" s="193"/>
      <c r="TUJ18" s="193"/>
      <c r="TUK18" s="193"/>
      <c r="TUL18" s="193"/>
      <c r="TUM18" s="193"/>
      <c r="TUN18" s="193"/>
      <c r="TUO18" s="193"/>
      <c r="TUP18" s="193"/>
      <c r="TUQ18" s="193"/>
      <c r="TUR18" s="193"/>
      <c r="TUS18" s="193"/>
      <c r="TUT18" s="193"/>
      <c r="TUU18" s="193"/>
      <c r="TUV18" s="193"/>
      <c r="TUW18" s="193"/>
      <c r="TUX18" s="193"/>
      <c r="TUY18" s="193"/>
      <c r="TUZ18" s="193"/>
      <c r="TVA18" s="193"/>
      <c r="TVB18" s="193"/>
      <c r="TVC18" s="193"/>
      <c r="TVD18" s="193"/>
      <c r="TVE18" s="193"/>
      <c r="TVF18" s="193"/>
      <c r="TVG18" s="193"/>
      <c r="TVH18" s="193"/>
      <c r="TVI18" s="193"/>
      <c r="TVJ18" s="193"/>
      <c r="TVK18" s="193"/>
      <c r="TVL18" s="193"/>
      <c r="TVM18" s="193"/>
      <c r="TVN18" s="193"/>
      <c r="TVO18" s="193"/>
      <c r="TVP18" s="193"/>
      <c r="TVQ18" s="193"/>
      <c r="TVR18" s="193"/>
      <c r="TVS18" s="193"/>
      <c r="TVT18" s="193"/>
      <c r="TVU18" s="193"/>
      <c r="TVV18" s="193"/>
      <c r="TVW18" s="193"/>
      <c r="TVX18" s="193"/>
      <c r="TVY18" s="193"/>
      <c r="TVZ18" s="193"/>
      <c r="TWA18" s="193"/>
      <c r="TWB18" s="193"/>
      <c r="TWC18" s="193"/>
      <c r="TWD18" s="193"/>
      <c r="TWE18" s="193"/>
      <c r="TWF18" s="193"/>
      <c r="TWG18" s="193"/>
      <c r="TWH18" s="193"/>
      <c r="TWI18" s="193"/>
      <c r="TWJ18" s="193"/>
      <c r="TWK18" s="193"/>
      <c r="TWL18" s="193"/>
      <c r="TWM18" s="193"/>
      <c r="TWN18" s="193"/>
      <c r="TWO18" s="193"/>
      <c r="TWP18" s="193"/>
      <c r="TWQ18" s="193"/>
      <c r="TWR18" s="193"/>
      <c r="TWS18" s="193"/>
      <c r="TWT18" s="193"/>
      <c r="TWU18" s="193"/>
      <c r="TWV18" s="193"/>
      <c r="TWW18" s="193"/>
      <c r="TWX18" s="193"/>
      <c r="TWY18" s="193"/>
      <c r="TWZ18" s="193"/>
      <c r="TXA18" s="193"/>
      <c r="TXB18" s="193"/>
      <c r="TXC18" s="193"/>
      <c r="TXD18" s="193"/>
      <c r="TXE18" s="193"/>
      <c r="TXF18" s="193"/>
      <c r="TXG18" s="193"/>
      <c r="TXH18" s="193"/>
      <c r="TXI18" s="193"/>
      <c r="TXJ18" s="193"/>
      <c r="TXK18" s="193"/>
      <c r="TXL18" s="193"/>
      <c r="TXM18" s="193"/>
      <c r="TXN18" s="193"/>
      <c r="TXO18" s="193"/>
      <c r="TXP18" s="193"/>
      <c r="TXQ18" s="193"/>
      <c r="TXR18" s="193"/>
      <c r="TXS18" s="193"/>
      <c r="TXT18" s="193"/>
      <c r="TXU18" s="193"/>
      <c r="TXV18" s="193"/>
      <c r="TXW18" s="193"/>
      <c r="TXX18" s="193"/>
      <c r="TXY18" s="193"/>
      <c r="TXZ18" s="193"/>
      <c r="TYA18" s="193"/>
      <c r="TYB18" s="193"/>
      <c r="TYC18" s="193"/>
      <c r="TYD18" s="193"/>
      <c r="TYE18" s="193"/>
      <c r="TYF18" s="193"/>
      <c r="TYG18" s="193"/>
      <c r="TYH18" s="193"/>
      <c r="TYI18" s="193"/>
      <c r="TYJ18" s="193"/>
      <c r="TYK18" s="193"/>
      <c r="TYL18" s="193"/>
      <c r="TYM18" s="193"/>
      <c r="TYN18" s="193"/>
      <c r="TYO18" s="193"/>
      <c r="TYP18" s="193"/>
      <c r="TYQ18" s="193"/>
      <c r="TYR18" s="193"/>
      <c r="TYS18" s="193"/>
      <c r="TYT18" s="193"/>
      <c r="TYU18" s="193"/>
      <c r="TYV18" s="193"/>
      <c r="TYW18" s="193"/>
      <c r="TYX18" s="193"/>
      <c r="TYY18" s="193"/>
      <c r="TYZ18" s="193"/>
      <c r="TZA18" s="193"/>
      <c r="TZB18" s="193"/>
      <c r="TZC18" s="193"/>
      <c r="TZD18" s="193"/>
      <c r="TZE18" s="193"/>
      <c r="TZF18" s="193"/>
      <c r="TZG18" s="193"/>
      <c r="TZH18" s="193"/>
      <c r="TZI18" s="193"/>
      <c r="TZJ18" s="193"/>
      <c r="TZK18" s="193"/>
      <c r="TZL18" s="193"/>
      <c r="TZM18" s="193"/>
      <c r="TZN18" s="193"/>
      <c r="TZO18" s="193"/>
      <c r="TZP18" s="193"/>
      <c r="TZQ18" s="193"/>
      <c r="TZR18" s="193"/>
      <c r="TZS18" s="193"/>
      <c r="TZT18" s="193"/>
      <c r="TZU18" s="193"/>
      <c r="TZV18" s="193"/>
      <c r="TZW18" s="193"/>
      <c r="TZX18" s="193"/>
      <c r="TZY18" s="193"/>
      <c r="TZZ18" s="193"/>
      <c r="UAA18" s="193"/>
      <c r="UAB18" s="193"/>
      <c r="UAC18" s="193"/>
      <c r="UAD18" s="193"/>
      <c r="UAE18" s="193"/>
      <c r="UAF18" s="193"/>
      <c r="UAG18" s="193"/>
      <c r="UAH18" s="193"/>
      <c r="UAI18" s="193"/>
      <c r="UAJ18" s="193"/>
      <c r="UAK18" s="193"/>
      <c r="UAL18" s="193"/>
      <c r="UAM18" s="193"/>
      <c r="UAN18" s="193"/>
      <c r="UAO18" s="193"/>
      <c r="UAP18" s="193"/>
      <c r="UAQ18" s="193"/>
      <c r="UAR18" s="193"/>
      <c r="UAS18" s="193"/>
      <c r="UAT18" s="193"/>
      <c r="UAU18" s="193"/>
      <c r="UAV18" s="193"/>
      <c r="UAW18" s="193"/>
      <c r="UAX18" s="193"/>
      <c r="UAY18" s="193"/>
      <c r="UAZ18" s="193"/>
      <c r="UBA18" s="193"/>
      <c r="UBB18" s="193"/>
      <c r="UBC18" s="193"/>
      <c r="UBD18" s="193"/>
      <c r="UBE18" s="193"/>
      <c r="UBF18" s="193"/>
      <c r="UBG18" s="193"/>
      <c r="UBH18" s="193"/>
      <c r="UBI18" s="193"/>
      <c r="UBJ18" s="193"/>
      <c r="UBK18" s="193"/>
      <c r="UBL18" s="193"/>
      <c r="UBM18" s="193"/>
      <c r="UBN18" s="193"/>
      <c r="UBO18" s="193"/>
      <c r="UBP18" s="193"/>
      <c r="UBQ18" s="193"/>
      <c r="UBR18" s="193"/>
      <c r="UBS18" s="193"/>
      <c r="UBT18" s="193"/>
      <c r="UBU18" s="193"/>
      <c r="UBV18" s="193"/>
      <c r="UBW18" s="193"/>
      <c r="UBX18" s="193"/>
      <c r="UBY18" s="193"/>
      <c r="UBZ18" s="193"/>
      <c r="UCA18" s="193"/>
      <c r="UCB18" s="193"/>
      <c r="UCC18" s="193"/>
      <c r="UCD18" s="193"/>
      <c r="UCE18" s="193"/>
      <c r="UCF18" s="193"/>
      <c r="UCG18" s="193"/>
      <c r="UCH18" s="193"/>
      <c r="UCI18" s="193"/>
      <c r="UCJ18" s="193"/>
      <c r="UCK18" s="193"/>
      <c r="UCL18" s="193"/>
      <c r="UCM18" s="193"/>
      <c r="UCN18" s="193"/>
      <c r="UCO18" s="193"/>
      <c r="UCP18" s="193"/>
      <c r="UCQ18" s="193"/>
      <c r="UCR18" s="193"/>
      <c r="UCS18" s="193"/>
      <c r="UCT18" s="193"/>
      <c r="UCU18" s="193"/>
      <c r="UCV18" s="193"/>
      <c r="UCW18" s="193"/>
      <c r="UCX18" s="193"/>
      <c r="UCY18" s="193"/>
      <c r="UCZ18" s="193"/>
      <c r="UDA18" s="193"/>
      <c r="UDB18" s="193"/>
      <c r="UDC18" s="193"/>
      <c r="UDD18" s="193"/>
      <c r="UDE18" s="193"/>
      <c r="UDF18" s="193"/>
      <c r="UDG18" s="193"/>
      <c r="UDH18" s="193"/>
      <c r="UDI18" s="193"/>
      <c r="UDJ18" s="193"/>
      <c r="UDK18" s="193"/>
      <c r="UDL18" s="193"/>
      <c r="UDM18" s="193"/>
      <c r="UDN18" s="193"/>
      <c r="UDO18" s="193"/>
      <c r="UDP18" s="193"/>
      <c r="UDQ18" s="193"/>
      <c r="UDR18" s="193"/>
      <c r="UDS18" s="193"/>
      <c r="UDT18" s="193"/>
      <c r="UDU18" s="193"/>
      <c r="UDV18" s="193"/>
      <c r="UDW18" s="193"/>
      <c r="UDX18" s="193"/>
      <c r="UDY18" s="193"/>
      <c r="UDZ18" s="193"/>
      <c r="UEA18" s="193"/>
      <c r="UEB18" s="193"/>
      <c r="UEC18" s="193"/>
      <c r="UED18" s="193"/>
      <c r="UEE18" s="193"/>
      <c r="UEF18" s="193"/>
      <c r="UEG18" s="193"/>
      <c r="UEH18" s="193"/>
      <c r="UEI18" s="193"/>
      <c r="UEJ18" s="193"/>
      <c r="UEK18" s="193"/>
      <c r="UEL18" s="193"/>
      <c r="UEM18" s="193"/>
      <c r="UEN18" s="193"/>
      <c r="UEO18" s="193"/>
      <c r="UEP18" s="193"/>
      <c r="UEQ18" s="193"/>
      <c r="UER18" s="193"/>
      <c r="UES18" s="193"/>
      <c r="UET18" s="193"/>
      <c r="UEU18" s="193"/>
      <c r="UEV18" s="193"/>
      <c r="UEW18" s="193"/>
      <c r="UEX18" s="193"/>
      <c r="UEY18" s="193"/>
      <c r="UEZ18" s="193"/>
      <c r="UFA18" s="193"/>
      <c r="UFB18" s="193"/>
      <c r="UFC18" s="193"/>
      <c r="UFD18" s="193"/>
      <c r="UFE18" s="193"/>
      <c r="UFF18" s="193"/>
      <c r="UFG18" s="193"/>
      <c r="UFH18" s="193"/>
      <c r="UFI18" s="193"/>
      <c r="UFJ18" s="193"/>
      <c r="UFK18" s="193"/>
      <c r="UFL18" s="193"/>
      <c r="UFM18" s="193"/>
      <c r="UFN18" s="193"/>
      <c r="UFO18" s="193"/>
      <c r="UFP18" s="193"/>
      <c r="UFQ18" s="193"/>
      <c r="UFR18" s="193"/>
      <c r="UFS18" s="193"/>
      <c r="UFT18" s="193"/>
      <c r="UFU18" s="193"/>
      <c r="UFV18" s="193"/>
      <c r="UFW18" s="193"/>
      <c r="UFX18" s="193"/>
      <c r="UFY18" s="193"/>
      <c r="UFZ18" s="193"/>
      <c r="UGA18" s="193"/>
      <c r="UGB18" s="193"/>
      <c r="UGC18" s="193"/>
      <c r="UGD18" s="193"/>
      <c r="UGE18" s="193"/>
      <c r="UGF18" s="193"/>
      <c r="UGG18" s="193"/>
      <c r="UGH18" s="193"/>
      <c r="UGI18" s="193"/>
      <c r="UGJ18" s="193"/>
      <c r="UGK18" s="193"/>
      <c r="UGL18" s="193"/>
      <c r="UGM18" s="193"/>
      <c r="UGN18" s="193"/>
      <c r="UGO18" s="193"/>
      <c r="UGP18" s="193"/>
      <c r="UGQ18" s="193"/>
      <c r="UGR18" s="193"/>
      <c r="UGS18" s="193"/>
      <c r="UGT18" s="193"/>
      <c r="UGU18" s="193"/>
      <c r="UGV18" s="193"/>
      <c r="UGW18" s="193"/>
      <c r="UGX18" s="193"/>
      <c r="UGY18" s="193"/>
      <c r="UGZ18" s="193"/>
      <c r="UHA18" s="193"/>
      <c r="UHB18" s="193"/>
      <c r="UHC18" s="193"/>
      <c r="UHD18" s="193"/>
      <c r="UHE18" s="193"/>
      <c r="UHF18" s="193"/>
      <c r="UHG18" s="193"/>
      <c r="UHH18" s="193"/>
      <c r="UHI18" s="193"/>
      <c r="UHJ18" s="193"/>
      <c r="UHK18" s="193"/>
      <c r="UHL18" s="193"/>
      <c r="UHM18" s="193"/>
      <c r="UHN18" s="193"/>
      <c r="UHO18" s="193"/>
      <c r="UHP18" s="193"/>
      <c r="UHQ18" s="193"/>
      <c r="UHR18" s="193"/>
      <c r="UHS18" s="193"/>
      <c r="UHT18" s="193"/>
      <c r="UHU18" s="193"/>
      <c r="UHV18" s="193"/>
      <c r="UHW18" s="193"/>
      <c r="UHX18" s="193"/>
      <c r="UHY18" s="193"/>
      <c r="UHZ18" s="193"/>
      <c r="UIA18" s="193"/>
      <c r="UIB18" s="193"/>
      <c r="UIC18" s="193"/>
      <c r="UID18" s="193"/>
      <c r="UIE18" s="193"/>
      <c r="UIF18" s="193"/>
      <c r="UIG18" s="193"/>
      <c r="UIH18" s="193"/>
      <c r="UII18" s="193"/>
      <c r="UIJ18" s="193"/>
      <c r="UIK18" s="193"/>
      <c r="UIL18" s="193"/>
      <c r="UIM18" s="193"/>
      <c r="UIN18" s="193"/>
      <c r="UIO18" s="193"/>
      <c r="UIP18" s="193"/>
      <c r="UIQ18" s="193"/>
      <c r="UIR18" s="193"/>
      <c r="UIS18" s="193"/>
      <c r="UIT18" s="193"/>
      <c r="UIU18" s="193"/>
      <c r="UIV18" s="193"/>
      <c r="UIW18" s="193"/>
      <c r="UIX18" s="193"/>
      <c r="UIY18" s="193"/>
      <c r="UIZ18" s="193"/>
      <c r="UJA18" s="193"/>
      <c r="UJB18" s="193"/>
      <c r="UJC18" s="193"/>
      <c r="UJD18" s="193"/>
      <c r="UJE18" s="193"/>
      <c r="UJF18" s="193"/>
      <c r="UJG18" s="193"/>
      <c r="UJH18" s="193"/>
      <c r="UJI18" s="193"/>
      <c r="UJJ18" s="193"/>
      <c r="UJK18" s="193"/>
      <c r="UJL18" s="193"/>
      <c r="UJM18" s="193"/>
      <c r="UJN18" s="193"/>
      <c r="UJO18" s="193"/>
      <c r="UJP18" s="193"/>
      <c r="UJQ18" s="193"/>
      <c r="UJR18" s="193"/>
      <c r="UJS18" s="193"/>
      <c r="UJT18" s="193"/>
      <c r="UJU18" s="193"/>
      <c r="UJV18" s="193"/>
      <c r="UJW18" s="193"/>
      <c r="UJX18" s="193"/>
      <c r="UJY18" s="193"/>
      <c r="UJZ18" s="193"/>
      <c r="UKA18" s="193"/>
      <c r="UKB18" s="193"/>
      <c r="UKC18" s="193"/>
      <c r="UKD18" s="193"/>
      <c r="UKE18" s="193"/>
      <c r="UKF18" s="193"/>
      <c r="UKG18" s="193"/>
      <c r="UKH18" s="193"/>
      <c r="UKI18" s="193"/>
      <c r="UKJ18" s="193"/>
      <c r="UKK18" s="193"/>
      <c r="UKL18" s="193"/>
      <c r="UKM18" s="193"/>
      <c r="UKN18" s="193"/>
      <c r="UKO18" s="193"/>
      <c r="UKP18" s="193"/>
      <c r="UKQ18" s="193"/>
      <c r="UKR18" s="193"/>
      <c r="UKS18" s="193"/>
      <c r="UKT18" s="193"/>
      <c r="UKU18" s="193"/>
      <c r="UKV18" s="193"/>
      <c r="UKW18" s="193"/>
      <c r="UKX18" s="193"/>
      <c r="UKY18" s="193"/>
      <c r="UKZ18" s="193"/>
      <c r="ULA18" s="193"/>
      <c r="ULB18" s="193"/>
      <c r="ULC18" s="193"/>
      <c r="ULD18" s="193"/>
      <c r="ULE18" s="193"/>
      <c r="ULF18" s="193"/>
      <c r="ULG18" s="193"/>
      <c r="ULH18" s="193"/>
      <c r="ULI18" s="193"/>
      <c r="ULJ18" s="193"/>
      <c r="ULK18" s="193"/>
      <c r="ULL18" s="193"/>
      <c r="ULM18" s="193"/>
      <c r="ULN18" s="193"/>
      <c r="ULO18" s="193"/>
      <c r="ULP18" s="193"/>
      <c r="ULQ18" s="193"/>
      <c r="ULR18" s="193"/>
      <c r="ULS18" s="193"/>
      <c r="ULT18" s="193"/>
      <c r="ULU18" s="193"/>
      <c r="ULV18" s="193"/>
      <c r="ULW18" s="193"/>
      <c r="ULX18" s="193"/>
      <c r="ULY18" s="193"/>
      <c r="ULZ18" s="193"/>
      <c r="UMA18" s="193"/>
      <c r="UMB18" s="193"/>
      <c r="UMC18" s="193"/>
      <c r="UMD18" s="193"/>
      <c r="UME18" s="193"/>
      <c r="UMF18" s="193"/>
      <c r="UMG18" s="193"/>
      <c r="UMH18" s="193"/>
      <c r="UMI18" s="193"/>
      <c r="UMJ18" s="193"/>
      <c r="UMK18" s="193"/>
      <c r="UML18" s="193"/>
      <c r="UMM18" s="193"/>
      <c r="UMN18" s="193"/>
      <c r="UMO18" s="193"/>
      <c r="UMP18" s="193"/>
      <c r="UMQ18" s="193"/>
      <c r="UMR18" s="193"/>
      <c r="UMS18" s="193"/>
      <c r="UMT18" s="193"/>
      <c r="UMU18" s="193"/>
      <c r="UMV18" s="193"/>
      <c r="UMW18" s="193"/>
      <c r="UMX18" s="193"/>
      <c r="UMY18" s="193"/>
      <c r="UMZ18" s="193"/>
      <c r="UNA18" s="193"/>
      <c r="UNB18" s="193"/>
      <c r="UNC18" s="193"/>
      <c r="UND18" s="193"/>
      <c r="UNE18" s="193"/>
      <c r="UNF18" s="193"/>
      <c r="UNG18" s="193"/>
      <c r="UNH18" s="193"/>
      <c r="UNI18" s="193"/>
      <c r="UNJ18" s="193"/>
      <c r="UNK18" s="193"/>
      <c r="UNL18" s="193"/>
      <c r="UNM18" s="193"/>
      <c r="UNN18" s="193"/>
      <c r="UNO18" s="193"/>
      <c r="UNP18" s="193"/>
      <c r="UNQ18" s="193"/>
      <c r="UNR18" s="193"/>
      <c r="UNS18" s="193"/>
      <c r="UNT18" s="193"/>
      <c r="UNU18" s="193"/>
      <c r="UNV18" s="193"/>
      <c r="UNW18" s="193"/>
      <c r="UNX18" s="193"/>
      <c r="UNY18" s="193"/>
      <c r="UNZ18" s="193"/>
      <c r="UOA18" s="193"/>
      <c r="UOB18" s="193"/>
      <c r="UOC18" s="193"/>
      <c r="UOD18" s="193"/>
      <c r="UOE18" s="193"/>
      <c r="UOF18" s="193"/>
      <c r="UOG18" s="193"/>
      <c r="UOH18" s="193"/>
      <c r="UOI18" s="193"/>
      <c r="UOJ18" s="193"/>
      <c r="UOK18" s="193"/>
      <c r="UOL18" s="193"/>
      <c r="UOM18" s="193"/>
      <c r="UON18" s="193"/>
      <c r="UOO18" s="193"/>
      <c r="UOP18" s="193"/>
      <c r="UOQ18" s="193"/>
      <c r="UOR18" s="193"/>
      <c r="UOS18" s="193"/>
      <c r="UOT18" s="193"/>
      <c r="UOU18" s="193"/>
      <c r="UOV18" s="193"/>
      <c r="UOW18" s="193"/>
      <c r="UOX18" s="193"/>
      <c r="UOY18" s="193"/>
      <c r="UOZ18" s="193"/>
      <c r="UPA18" s="193"/>
      <c r="UPB18" s="193"/>
      <c r="UPC18" s="193"/>
      <c r="UPD18" s="193"/>
      <c r="UPE18" s="193"/>
      <c r="UPF18" s="193"/>
      <c r="UPG18" s="193"/>
      <c r="UPH18" s="193"/>
      <c r="UPI18" s="193"/>
      <c r="UPJ18" s="193"/>
      <c r="UPK18" s="193"/>
      <c r="UPL18" s="193"/>
      <c r="UPM18" s="193"/>
      <c r="UPN18" s="193"/>
      <c r="UPO18" s="193"/>
      <c r="UPP18" s="193"/>
      <c r="UPQ18" s="193"/>
      <c r="UPR18" s="193"/>
      <c r="UPS18" s="193"/>
      <c r="UPT18" s="193"/>
      <c r="UPU18" s="193"/>
      <c r="UPV18" s="193"/>
      <c r="UPW18" s="193"/>
      <c r="UPX18" s="193"/>
      <c r="UPY18" s="193"/>
      <c r="UPZ18" s="193"/>
      <c r="UQA18" s="193"/>
      <c r="UQB18" s="193"/>
      <c r="UQC18" s="193"/>
      <c r="UQD18" s="193"/>
      <c r="UQE18" s="193"/>
      <c r="UQF18" s="193"/>
      <c r="UQG18" s="193"/>
      <c r="UQH18" s="193"/>
      <c r="UQI18" s="193"/>
      <c r="UQJ18" s="193"/>
      <c r="UQK18" s="193"/>
      <c r="UQL18" s="193"/>
      <c r="UQM18" s="193"/>
      <c r="UQN18" s="193"/>
      <c r="UQO18" s="193"/>
      <c r="UQP18" s="193"/>
      <c r="UQQ18" s="193"/>
      <c r="UQR18" s="193"/>
      <c r="UQS18" s="193"/>
      <c r="UQT18" s="193"/>
      <c r="UQU18" s="193"/>
      <c r="UQV18" s="193"/>
      <c r="UQW18" s="193"/>
      <c r="UQX18" s="193"/>
      <c r="UQY18" s="193"/>
      <c r="UQZ18" s="193"/>
      <c r="URA18" s="193"/>
      <c r="URB18" s="193"/>
      <c r="URC18" s="193"/>
      <c r="URD18" s="193"/>
      <c r="URE18" s="193"/>
      <c r="URF18" s="193"/>
      <c r="URG18" s="193"/>
      <c r="URH18" s="193"/>
      <c r="URI18" s="193"/>
      <c r="URJ18" s="193"/>
      <c r="URK18" s="193"/>
      <c r="URL18" s="193"/>
      <c r="URM18" s="193"/>
      <c r="URN18" s="193"/>
      <c r="URO18" s="193"/>
      <c r="URP18" s="193"/>
      <c r="URQ18" s="193"/>
      <c r="URR18" s="193"/>
      <c r="URS18" s="193"/>
      <c r="URT18" s="193"/>
      <c r="URU18" s="193"/>
      <c r="URV18" s="193"/>
      <c r="URW18" s="193"/>
      <c r="URX18" s="193"/>
      <c r="URY18" s="193"/>
      <c r="URZ18" s="193"/>
      <c r="USA18" s="193"/>
      <c r="USB18" s="193"/>
      <c r="USC18" s="193"/>
      <c r="USD18" s="193"/>
      <c r="USE18" s="193"/>
      <c r="USF18" s="193"/>
      <c r="USG18" s="193"/>
      <c r="USH18" s="193"/>
      <c r="USI18" s="193"/>
      <c r="USJ18" s="193"/>
      <c r="USK18" s="193"/>
      <c r="USL18" s="193"/>
      <c r="USM18" s="193"/>
      <c r="USN18" s="193"/>
      <c r="USO18" s="193"/>
      <c r="USP18" s="193"/>
      <c r="USQ18" s="193"/>
      <c r="USR18" s="193"/>
      <c r="USS18" s="193"/>
      <c r="UST18" s="193"/>
      <c r="USU18" s="193"/>
      <c r="USV18" s="193"/>
      <c r="USW18" s="193"/>
      <c r="USX18" s="193"/>
      <c r="USY18" s="193"/>
      <c r="USZ18" s="193"/>
      <c r="UTA18" s="193"/>
      <c r="UTB18" s="193"/>
      <c r="UTC18" s="193"/>
      <c r="UTD18" s="193"/>
      <c r="UTE18" s="193"/>
      <c r="UTF18" s="193"/>
      <c r="UTG18" s="193"/>
      <c r="UTH18" s="193"/>
      <c r="UTI18" s="193"/>
      <c r="UTJ18" s="193"/>
      <c r="UTK18" s="193"/>
      <c r="UTL18" s="193"/>
      <c r="UTM18" s="193"/>
      <c r="UTN18" s="193"/>
      <c r="UTO18" s="193"/>
      <c r="UTP18" s="193"/>
      <c r="UTQ18" s="193"/>
      <c r="UTR18" s="193"/>
      <c r="UTS18" s="193"/>
      <c r="UTT18" s="193"/>
      <c r="UTU18" s="193"/>
      <c r="UTV18" s="193"/>
      <c r="UTW18" s="193"/>
      <c r="UTX18" s="193"/>
      <c r="UTY18" s="193"/>
      <c r="UTZ18" s="193"/>
      <c r="UUA18" s="193"/>
      <c r="UUB18" s="193"/>
      <c r="UUC18" s="193"/>
      <c r="UUD18" s="193"/>
      <c r="UUE18" s="193"/>
      <c r="UUF18" s="193"/>
      <c r="UUG18" s="193"/>
      <c r="UUH18" s="193"/>
      <c r="UUI18" s="193"/>
      <c r="UUJ18" s="193"/>
      <c r="UUK18" s="193"/>
      <c r="UUL18" s="193"/>
      <c r="UUM18" s="193"/>
      <c r="UUN18" s="193"/>
      <c r="UUO18" s="193"/>
      <c r="UUP18" s="193"/>
      <c r="UUQ18" s="193"/>
      <c r="UUR18" s="193"/>
      <c r="UUS18" s="193"/>
      <c r="UUT18" s="193"/>
      <c r="UUU18" s="193"/>
      <c r="UUV18" s="193"/>
      <c r="UUW18" s="193"/>
      <c r="UUX18" s="193"/>
      <c r="UUY18" s="193"/>
      <c r="UUZ18" s="193"/>
      <c r="UVA18" s="193"/>
      <c r="UVB18" s="193"/>
      <c r="UVC18" s="193"/>
      <c r="UVD18" s="193"/>
      <c r="UVE18" s="193"/>
      <c r="UVF18" s="193"/>
      <c r="UVG18" s="193"/>
      <c r="UVH18" s="193"/>
      <c r="UVI18" s="193"/>
      <c r="UVJ18" s="193"/>
      <c r="UVK18" s="193"/>
      <c r="UVL18" s="193"/>
      <c r="UVM18" s="193"/>
      <c r="UVN18" s="193"/>
      <c r="UVO18" s="193"/>
      <c r="UVP18" s="193"/>
      <c r="UVQ18" s="193"/>
      <c r="UVR18" s="193"/>
      <c r="UVS18" s="193"/>
      <c r="UVT18" s="193"/>
      <c r="UVU18" s="193"/>
      <c r="UVV18" s="193"/>
      <c r="UVW18" s="193"/>
      <c r="UVX18" s="193"/>
      <c r="UVY18" s="193"/>
      <c r="UVZ18" s="193"/>
      <c r="UWA18" s="193"/>
      <c r="UWB18" s="193"/>
      <c r="UWC18" s="193"/>
      <c r="UWD18" s="193"/>
      <c r="UWE18" s="193"/>
      <c r="UWF18" s="193"/>
      <c r="UWG18" s="193"/>
      <c r="UWH18" s="193"/>
      <c r="UWI18" s="193"/>
      <c r="UWJ18" s="193"/>
      <c r="UWK18" s="193"/>
      <c r="UWL18" s="193"/>
      <c r="UWM18" s="193"/>
      <c r="UWN18" s="193"/>
      <c r="UWO18" s="193"/>
      <c r="UWP18" s="193"/>
      <c r="UWQ18" s="193"/>
      <c r="UWR18" s="193"/>
      <c r="UWS18" s="193"/>
      <c r="UWT18" s="193"/>
      <c r="UWU18" s="193"/>
      <c r="UWV18" s="193"/>
      <c r="UWW18" s="193"/>
      <c r="UWX18" s="193"/>
      <c r="UWY18" s="193"/>
      <c r="UWZ18" s="193"/>
      <c r="UXA18" s="193"/>
      <c r="UXB18" s="193"/>
      <c r="UXC18" s="193"/>
      <c r="UXD18" s="193"/>
      <c r="UXE18" s="193"/>
      <c r="UXF18" s="193"/>
      <c r="UXG18" s="193"/>
      <c r="UXH18" s="193"/>
      <c r="UXI18" s="193"/>
      <c r="UXJ18" s="193"/>
      <c r="UXK18" s="193"/>
      <c r="UXL18" s="193"/>
      <c r="UXM18" s="193"/>
      <c r="UXN18" s="193"/>
      <c r="UXO18" s="193"/>
      <c r="UXP18" s="193"/>
      <c r="UXQ18" s="193"/>
      <c r="UXR18" s="193"/>
      <c r="UXS18" s="193"/>
      <c r="UXT18" s="193"/>
      <c r="UXU18" s="193"/>
      <c r="UXV18" s="193"/>
      <c r="UXW18" s="193"/>
      <c r="UXX18" s="193"/>
      <c r="UXY18" s="193"/>
      <c r="UXZ18" s="193"/>
      <c r="UYA18" s="193"/>
      <c r="UYB18" s="193"/>
      <c r="UYC18" s="193"/>
      <c r="UYD18" s="193"/>
      <c r="UYE18" s="193"/>
      <c r="UYF18" s="193"/>
      <c r="UYG18" s="193"/>
      <c r="UYH18" s="193"/>
      <c r="UYI18" s="193"/>
      <c r="UYJ18" s="193"/>
      <c r="UYK18" s="193"/>
      <c r="UYL18" s="193"/>
      <c r="UYM18" s="193"/>
      <c r="UYN18" s="193"/>
      <c r="UYO18" s="193"/>
      <c r="UYP18" s="193"/>
      <c r="UYQ18" s="193"/>
      <c r="UYR18" s="193"/>
      <c r="UYS18" s="193"/>
      <c r="UYT18" s="193"/>
      <c r="UYU18" s="193"/>
      <c r="UYV18" s="193"/>
      <c r="UYW18" s="193"/>
      <c r="UYX18" s="193"/>
      <c r="UYY18" s="193"/>
      <c r="UYZ18" s="193"/>
      <c r="UZA18" s="193"/>
      <c r="UZB18" s="193"/>
      <c r="UZC18" s="193"/>
      <c r="UZD18" s="193"/>
      <c r="UZE18" s="193"/>
      <c r="UZF18" s="193"/>
      <c r="UZG18" s="193"/>
      <c r="UZH18" s="193"/>
      <c r="UZI18" s="193"/>
      <c r="UZJ18" s="193"/>
      <c r="UZK18" s="193"/>
      <c r="UZL18" s="193"/>
      <c r="UZM18" s="193"/>
      <c r="UZN18" s="193"/>
      <c r="UZO18" s="193"/>
      <c r="UZP18" s="193"/>
      <c r="UZQ18" s="193"/>
      <c r="UZR18" s="193"/>
      <c r="UZS18" s="193"/>
      <c r="UZT18" s="193"/>
      <c r="UZU18" s="193"/>
      <c r="UZV18" s="193"/>
      <c r="UZW18" s="193"/>
      <c r="UZX18" s="193"/>
      <c r="UZY18" s="193"/>
      <c r="UZZ18" s="193"/>
      <c r="VAA18" s="193"/>
      <c r="VAB18" s="193"/>
      <c r="VAC18" s="193"/>
      <c r="VAD18" s="193"/>
      <c r="VAE18" s="193"/>
      <c r="VAF18" s="193"/>
      <c r="VAG18" s="193"/>
      <c r="VAH18" s="193"/>
      <c r="VAI18" s="193"/>
      <c r="VAJ18" s="193"/>
      <c r="VAK18" s="193"/>
      <c r="VAL18" s="193"/>
      <c r="VAM18" s="193"/>
      <c r="VAN18" s="193"/>
      <c r="VAO18" s="193"/>
      <c r="VAP18" s="193"/>
      <c r="VAQ18" s="193"/>
      <c r="VAR18" s="193"/>
      <c r="VAS18" s="193"/>
      <c r="VAT18" s="193"/>
      <c r="VAU18" s="193"/>
      <c r="VAV18" s="193"/>
      <c r="VAW18" s="193"/>
      <c r="VAX18" s="193"/>
      <c r="VAY18" s="193"/>
      <c r="VAZ18" s="193"/>
      <c r="VBA18" s="193"/>
      <c r="VBB18" s="193"/>
      <c r="VBC18" s="193"/>
      <c r="VBD18" s="193"/>
      <c r="VBE18" s="193"/>
      <c r="VBF18" s="193"/>
      <c r="VBG18" s="193"/>
      <c r="VBH18" s="193"/>
      <c r="VBI18" s="193"/>
      <c r="VBJ18" s="193"/>
      <c r="VBK18" s="193"/>
      <c r="VBL18" s="193"/>
      <c r="VBM18" s="193"/>
      <c r="VBN18" s="193"/>
      <c r="VBO18" s="193"/>
      <c r="VBP18" s="193"/>
      <c r="VBQ18" s="193"/>
      <c r="VBR18" s="193"/>
      <c r="VBS18" s="193"/>
      <c r="VBT18" s="193"/>
      <c r="VBU18" s="193"/>
      <c r="VBV18" s="193"/>
      <c r="VBW18" s="193"/>
      <c r="VBX18" s="193"/>
      <c r="VBY18" s="193"/>
      <c r="VBZ18" s="193"/>
      <c r="VCA18" s="193"/>
      <c r="VCB18" s="193"/>
      <c r="VCC18" s="193"/>
      <c r="VCD18" s="193"/>
      <c r="VCE18" s="193"/>
      <c r="VCF18" s="193"/>
      <c r="VCG18" s="193"/>
      <c r="VCH18" s="193"/>
      <c r="VCI18" s="193"/>
      <c r="VCJ18" s="193"/>
      <c r="VCK18" s="193"/>
      <c r="VCL18" s="193"/>
      <c r="VCM18" s="193"/>
      <c r="VCN18" s="193"/>
      <c r="VCO18" s="193"/>
      <c r="VCP18" s="193"/>
      <c r="VCQ18" s="193"/>
      <c r="VCR18" s="193"/>
      <c r="VCS18" s="193"/>
      <c r="VCT18" s="193"/>
      <c r="VCU18" s="193"/>
      <c r="VCV18" s="193"/>
      <c r="VCW18" s="193"/>
      <c r="VCX18" s="193"/>
      <c r="VCY18" s="193"/>
      <c r="VCZ18" s="193"/>
      <c r="VDA18" s="193"/>
      <c r="VDB18" s="193"/>
      <c r="VDC18" s="193"/>
      <c r="VDD18" s="193"/>
      <c r="VDE18" s="193"/>
      <c r="VDF18" s="193"/>
      <c r="VDG18" s="193"/>
      <c r="VDH18" s="193"/>
      <c r="VDI18" s="193"/>
      <c r="VDJ18" s="193"/>
      <c r="VDK18" s="193"/>
      <c r="VDL18" s="193"/>
      <c r="VDM18" s="193"/>
      <c r="VDN18" s="193"/>
      <c r="VDO18" s="193"/>
      <c r="VDP18" s="193"/>
      <c r="VDQ18" s="193"/>
      <c r="VDR18" s="193"/>
      <c r="VDS18" s="193"/>
      <c r="VDT18" s="193"/>
      <c r="VDU18" s="193"/>
      <c r="VDV18" s="193"/>
      <c r="VDW18" s="193"/>
      <c r="VDX18" s="193"/>
      <c r="VDY18" s="193"/>
      <c r="VDZ18" s="193"/>
      <c r="VEA18" s="193"/>
      <c r="VEB18" s="193"/>
      <c r="VEC18" s="193"/>
      <c r="VED18" s="193"/>
      <c r="VEE18" s="193"/>
      <c r="VEF18" s="193"/>
      <c r="VEG18" s="193"/>
      <c r="VEH18" s="193"/>
      <c r="VEI18" s="193"/>
      <c r="VEJ18" s="193"/>
      <c r="VEK18" s="193"/>
      <c r="VEL18" s="193"/>
      <c r="VEM18" s="193"/>
      <c r="VEN18" s="193"/>
      <c r="VEO18" s="193"/>
      <c r="VEP18" s="193"/>
      <c r="VEQ18" s="193"/>
      <c r="VER18" s="193"/>
      <c r="VES18" s="193"/>
      <c r="VET18" s="193"/>
      <c r="VEU18" s="193"/>
      <c r="VEV18" s="193"/>
      <c r="VEW18" s="193"/>
      <c r="VEX18" s="193"/>
      <c r="VEY18" s="193"/>
      <c r="VEZ18" s="193"/>
      <c r="VFA18" s="193"/>
      <c r="VFB18" s="193"/>
      <c r="VFC18" s="193"/>
      <c r="VFD18" s="193"/>
      <c r="VFE18" s="193"/>
      <c r="VFF18" s="193"/>
      <c r="VFG18" s="193"/>
      <c r="VFH18" s="193"/>
      <c r="VFI18" s="193"/>
      <c r="VFJ18" s="193"/>
      <c r="VFK18" s="193"/>
      <c r="VFL18" s="193"/>
      <c r="VFM18" s="193"/>
      <c r="VFN18" s="193"/>
      <c r="VFO18" s="193"/>
      <c r="VFP18" s="193"/>
      <c r="VFQ18" s="193"/>
      <c r="VFR18" s="193"/>
      <c r="VFS18" s="193"/>
      <c r="VFT18" s="193"/>
      <c r="VFU18" s="193"/>
      <c r="VFV18" s="193"/>
      <c r="VFW18" s="193"/>
      <c r="VFX18" s="193"/>
      <c r="VFY18" s="193"/>
      <c r="VFZ18" s="193"/>
      <c r="VGA18" s="193"/>
      <c r="VGB18" s="193"/>
      <c r="VGC18" s="193"/>
      <c r="VGD18" s="193"/>
      <c r="VGE18" s="193"/>
      <c r="VGF18" s="193"/>
      <c r="VGG18" s="193"/>
      <c r="VGH18" s="193"/>
      <c r="VGI18" s="193"/>
      <c r="VGJ18" s="193"/>
      <c r="VGK18" s="193"/>
      <c r="VGL18" s="193"/>
      <c r="VGM18" s="193"/>
      <c r="VGN18" s="193"/>
      <c r="VGO18" s="193"/>
      <c r="VGP18" s="193"/>
      <c r="VGQ18" s="193"/>
      <c r="VGR18" s="193"/>
      <c r="VGS18" s="193"/>
      <c r="VGT18" s="193"/>
      <c r="VGU18" s="193"/>
      <c r="VGV18" s="193"/>
      <c r="VGW18" s="193"/>
      <c r="VGX18" s="193"/>
      <c r="VGY18" s="193"/>
      <c r="VGZ18" s="193"/>
      <c r="VHA18" s="193"/>
      <c r="VHB18" s="193"/>
      <c r="VHC18" s="193"/>
      <c r="VHD18" s="193"/>
      <c r="VHE18" s="193"/>
      <c r="VHF18" s="193"/>
      <c r="VHG18" s="193"/>
      <c r="VHH18" s="193"/>
      <c r="VHI18" s="193"/>
      <c r="VHJ18" s="193"/>
      <c r="VHK18" s="193"/>
      <c r="VHL18" s="193"/>
      <c r="VHM18" s="193"/>
      <c r="VHN18" s="193"/>
      <c r="VHO18" s="193"/>
      <c r="VHP18" s="193"/>
      <c r="VHQ18" s="193"/>
      <c r="VHR18" s="193"/>
      <c r="VHS18" s="193"/>
      <c r="VHT18" s="193"/>
      <c r="VHU18" s="193"/>
      <c r="VHV18" s="193"/>
      <c r="VHW18" s="193"/>
      <c r="VHX18" s="193"/>
      <c r="VHY18" s="193"/>
      <c r="VHZ18" s="193"/>
      <c r="VIA18" s="193"/>
      <c r="VIB18" s="193"/>
      <c r="VIC18" s="193"/>
      <c r="VID18" s="193"/>
      <c r="VIE18" s="193"/>
      <c r="VIF18" s="193"/>
      <c r="VIG18" s="193"/>
      <c r="VIH18" s="193"/>
      <c r="VII18" s="193"/>
      <c r="VIJ18" s="193"/>
      <c r="VIK18" s="193"/>
      <c r="VIL18" s="193"/>
      <c r="VIM18" s="193"/>
      <c r="VIN18" s="193"/>
      <c r="VIO18" s="193"/>
      <c r="VIP18" s="193"/>
      <c r="VIQ18" s="193"/>
      <c r="VIR18" s="193"/>
      <c r="VIS18" s="193"/>
      <c r="VIT18" s="193"/>
      <c r="VIU18" s="193"/>
      <c r="VIV18" s="193"/>
      <c r="VIW18" s="193"/>
      <c r="VIX18" s="193"/>
      <c r="VIY18" s="193"/>
      <c r="VIZ18" s="193"/>
      <c r="VJA18" s="193"/>
      <c r="VJB18" s="193"/>
      <c r="VJC18" s="193"/>
      <c r="VJD18" s="193"/>
      <c r="VJE18" s="193"/>
      <c r="VJF18" s="193"/>
      <c r="VJG18" s="193"/>
      <c r="VJH18" s="193"/>
      <c r="VJI18" s="193"/>
      <c r="VJJ18" s="193"/>
      <c r="VJK18" s="193"/>
      <c r="VJL18" s="193"/>
      <c r="VJM18" s="193"/>
      <c r="VJN18" s="193"/>
      <c r="VJO18" s="193"/>
      <c r="VJP18" s="193"/>
      <c r="VJQ18" s="193"/>
      <c r="VJR18" s="193"/>
      <c r="VJS18" s="193"/>
      <c r="VJT18" s="193"/>
      <c r="VJU18" s="193"/>
      <c r="VJV18" s="193"/>
      <c r="VJW18" s="193"/>
      <c r="VJX18" s="193"/>
      <c r="VJY18" s="193"/>
      <c r="VJZ18" s="193"/>
      <c r="VKA18" s="193"/>
      <c r="VKB18" s="193"/>
      <c r="VKC18" s="193"/>
      <c r="VKD18" s="193"/>
      <c r="VKE18" s="193"/>
      <c r="VKF18" s="193"/>
      <c r="VKG18" s="193"/>
      <c r="VKH18" s="193"/>
      <c r="VKI18" s="193"/>
      <c r="VKJ18" s="193"/>
      <c r="VKK18" s="193"/>
      <c r="VKL18" s="193"/>
      <c r="VKM18" s="193"/>
      <c r="VKN18" s="193"/>
      <c r="VKO18" s="193"/>
      <c r="VKP18" s="193"/>
      <c r="VKQ18" s="193"/>
      <c r="VKR18" s="193"/>
      <c r="VKS18" s="193"/>
      <c r="VKT18" s="193"/>
      <c r="VKU18" s="193"/>
      <c r="VKV18" s="193"/>
      <c r="VKW18" s="193"/>
      <c r="VKX18" s="193"/>
      <c r="VKY18" s="193"/>
      <c r="VKZ18" s="193"/>
      <c r="VLA18" s="193"/>
      <c r="VLB18" s="193"/>
      <c r="VLC18" s="193"/>
      <c r="VLD18" s="193"/>
      <c r="VLE18" s="193"/>
      <c r="VLF18" s="193"/>
      <c r="VLG18" s="193"/>
      <c r="VLH18" s="193"/>
      <c r="VLI18" s="193"/>
      <c r="VLJ18" s="193"/>
      <c r="VLK18" s="193"/>
      <c r="VLL18" s="193"/>
      <c r="VLM18" s="193"/>
      <c r="VLN18" s="193"/>
      <c r="VLO18" s="193"/>
      <c r="VLP18" s="193"/>
      <c r="VLQ18" s="193"/>
      <c r="VLR18" s="193"/>
      <c r="VLS18" s="193"/>
      <c r="VLT18" s="193"/>
      <c r="VLU18" s="193"/>
      <c r="VLV18" s="193"/>
      <c r="VLW18" s="193"/>
      <c r="VLX18" s="193"/>
      <c r="VLY18" s="193"/>
      <c r="VLZ18" s="193"/>
      <c r="VMA18" s="193"/>
      <c r="VMB18" s="193"/>
      <c r="VMC18" s="193"/>
      <c r="VMD18" s="193"/>
      <c r="VME18" s="193"/>
      <c r="VMF18" s="193"/>
      <c r="VMG18" s="193"/>
      <c r="VMH18" s="193"/>
      <c r="VMI18" s="193"/>
      <c r="VMJ18" s="193"/>
      <c r="VMK18" s="193"/>
      <c r="VML18" s="193"/>
      <c r="VMM18" s="193"/>
      <c r="VMN18" s="193"/>
      <c r="VMO18" s="193"/>
      <c r="VMP18" s="193"/>
      <c r="VMQ18" s="193"/>
      <c r="VMR18" s="193"/>
      <c r="VMS18" s="193"/>
      <c r="VMT18" s="193"/>
      <c r="VMU18" s="193"/>
      <c r="VMV18" s="193"/>
      <c r="VMW18" s="193"/>
      <c r="VMX18" s="193"/>
      <c r="VMY18" s="193"/>
      <c r="VMZ18" s="193"/>
      <c r="VNA18" s="193"/>
      <c r="VNB18" s="193"/>
      <c r="VNC18" s="193"/>
      <c r="VND18" s="193"/>
      <c r="VNE18" s="193"/>
      <c r="VNF18" s="193"/>
      <c r="VNG18" s="193"/>
      <c r="VNH18" s="193"/>
      <c r="VNI18" s="193"/>
      <c r="VNJ18" s="193"/>
      <c r="VNK18" s="193"/>
      <c r="VNL18" s="193"/>
      <c r="VNM18" s="193"/>
      <c r="VNN18" s="193"/>
      <c r="VNO18" s="193"/>
      <c r="VNP18" s="193"/>
      <c r="VNQ18" s="193"/>
      <c r="VNR18" s="193"/>
      <c r="VNS18" s="193"/>
      <c r="VNT18" s="193"/>
      <c r="VNU18" s="193"/>
      <c r="VNV18" s="193"/>
      <c r="VNW18" s="193"/>
      <c r="VNX18" s="193"/>
      <c r="VNY18" s="193"/>
      <c r="VNZ18" s="193"/>
      <c r="VOA18" s="193"/>
      <c r="VOB18" s="193"/>
      <c r="VOC18" s="193"/>
      <c r="VOD18" s="193"/>
      <c r="VOE18" s="193"/>
      <c r="VOF18" s="193"/>
      <c r="VOG18" s="193"/>
      <c r="VOH18" s="193"/>
      <c r="VOI18" s="193"/>
      <c r="VOJ18" s="193"/>
      <c r="VOK18" s="193"/>
      <c r="VOL18" s="193"/>
      <c r="VOM18" s="193"/>
      <c r="VON18" s="193"/>
      <c r="VOO18" s="193"/>
      <c r="VOP18" s="193"/>
      <c r="VOQ18" s="193"/>
      <c r="VOR18" s="193"/>
      <c r="VOS18" s="193"/>
      <c r="VOT18" s="193"/>
      <c r="VOU18" s="193"/>
      <c r="VOV18" s="193"/>
      <c r="VOW18" s="193"/>
      <c r="VOX18" s="193"/>
      <c r="VOY18" s="193"/>
      <c r="VOZ18" s="193"/>
      <c r="VPA18" s="193"/>
      <c r="VPB18" s="193"/>
      <c r="VPC18" s="193"/>
      <c r="VPD18" s="193"/>
      <c r="VPE18" s="193"/>
      <c r="VPF18" s="193"/>
      <c r="VPG18" s="193"/>
      <c r="VPH18" s="193"/>
      <c r="VPI18" s="193"/>
      <c r="VPJ18" s="193"/>
      <c r="VPK18" s="193"/>
      <c r="VPL18" s="193"/>
      <c r="VPM18" s="193"/>
      <c r="VPN18" s="193"/>
      <c r="VPO18" s="193"/>
      <c r="VPP18" s="193"/>
      <c r="VPQ18" s="193"/>
      <c r="VPR18" s="193"/>
      <c r="VPS18" s="193"/>
      <c r="VPT18" s="193"/>
      <c r="VPU18" s="193"/>
      <c r="VPV18" s="193"/>
      <c r="VPW18" s="193"/>
      <c r="VPX18" s="193"/>
      <c r="VPY18" s="193"/>
      <c r="VPZ18" s="193"/>
      <c r="VQA18" s="193"/>
      <c r="VQB18" s="193"/>
      <c r="VQC18" s="193"/>
      <c r="VQD18" s="193"/>
      <c r="VQE18" s="193"/>
      <c r="VQF18" s="193"/>
      <c r="VQG18" s="193"/>
      <c r="VQH18" s="193"/>
      <c r="VQI18" s="193"/>
      <c r="VQJ18" s="193"/>
      <c r="VQK18" s="193"/>
      <c r="VQL18" s="193"/>
      <c r="VQM18" s="193"/>
      <c r="VQN18" s="193"/>
      <c r="VQO18" s="193"/>
      <c r="VQP18" s="193"/>
      <c r="VQQ18" s="193"/>
      <c r="VQR18" s="193"/>
      <c r="VQS18" s="193"/>
      <c r="VQT18" s="193"/>
      <c r="VQU18" s="193"/>
      <c r="VQV18" s="193"/>
      <c r="VQW18" s="193"/>
      <c r="VQX18" s="193"/>
      <c r="VQY18" s="193"/>
      <c r="VQZ18" s="193"/>
      <c r="VRA18" s="193"/>
      <c r="VRB18" s="193"/>
      <c r="VRC18" s="193"/>
      <c r="VRD18" s="193"/>
      <c r="VRE18" s="193"/>
      <c r="VRF18" s="193"/>
      <c r="VRG18" s="193"/>
      <c r="VRH18" s="193"/>
      <c r="VRI18" s="193"/>
      <c r="VRJ18" s="193"/>
      <c r="VRK18" s="193"/>
      <c r="VRL18" s="193"/>
      <c r="VRM18" s="193"/>
      <c r="VRN18" s="193"/>
      <c r="VRO18" s="193"/>
      <c r="VRP18" s="193"/>
      <c r="VRQ18" s="193"/>
      <c r="VRR18" s="193"/>
      <c r="VRS18" s="193"/>
      <c r="VRT18" s="193"/>
      <c r="VRU18" s="193"/>
      <c r="VRV18" s="193"/>
      <c r="VRW18" s="193"/>
      <c r="VRX18" s="193"/>
      <c r="VRY18" s="193"/>
      <c r="VRZ18" s="193"/>
      <c r="VSA18" s="193"/>
      <c r="VSB18" s="193"/>
      <c r="VSC18" s="193"/>
      <c r="VSD18" s="193"/>
      <c r="VSE18" s="193"/>
      <c r="VSF18" s="193"/>
      <c r="VSG18" s="193"/>
      <c r="VSH18" s="193"/>
      <c r="VSI18" s="193"/>
      <c r="VSJ18" s="193"/>
      <c r="VSK18" s="193"/>
      <c r="VSL18" s="193"/>
      <c r="VSM18" s="193"/>
      <c r="VSN18" s="193"/>
      <c r="VSO18" s="193"/>
      <c r="VSP18" s="193"/>
      <c r="VSQ18" s="193"/>
      <c r="VSR18" s="193"/>
      <c r="VSS18" s="193"/>
      <c r="VST18" s="193"/>
      <c r="VSU18" s="193"/>
      <c r="VSV18" s="193"/>
      <c r="VSW18" s="193"/>
      <c r="VSX18" s="193"/>
      <c r="VSY18" s="193"/>
      <c r="VSZ18" s="193"/>
      <c r="VTA18" s="193"/>
      <c r="VTB18" s="193"/>
      <c r="VTC18" s="193"/>
      <c r="VTD18" s="193"/>
      <c r="VTE18" s="193"/>
      <c r="VTF18" s="193"/>
      <c r="VTG18" s="193"/>
      <c r="VTH18" s="193"/>
      <c r="VTI18" s="193"/>
      <c r="VTJ18" s="193"/>
      <c r="VTK18" s="193"/>
      <c r="VTL18" s="193"/>
      <c r="VTM18" s="193"/>
      <c r="VTN18" s="193"/>
      <c r="VTO18" s="193"/>
      <c r="VTP18" s="193"/>
      <c r="VTQ18" s="193"/>
      <c r="VTR18" s="193"/>
      <c r="VTS18" s="193"/>
      <c r="VTT18" s="193"/>
      <c r="VTU18" s="193"/>
      <c r="VTV18" s="193"/>
      <c r="VTW18" s="193"/>
      <c r="VTX18" s="193"/>
      <c r="VTY18" s="193"/>
      <c r="VTZ18" s="193"/>
      <c r="VUA18" s="193"/>
      <c r="VUB18" s="193"/>
      <c r="VUC18" s="193"/>
      <c r="VUD18" s="193"/>
      <c r="VUE18" s="193"/>
      <c r="VUF18" s="193"/>
      <c r="VUG18" s="193"/>
      <c r="VUH18" s="193"/>
      <c r="VUI18" s="193"/>
      <c r="VUJ18" s="193"/>
      <c r="VUK18" s="193"/>
      <c r="VUL18" s="193"/>
      <c r="VUM18" s="193"/>
      <c r="VUN18" s="193"/>
      <c r="VUO18" s="193"/>
      <c r="VUP18" s="193"/>
      <c r="VUQ18" s="193"/>
      <c r="VUR18" s="193"/>
      <c r="VUS18" s="193"/>
      <c r="VUT18" s="193"/>
      <c r="VUU18" s="193"/>
      <c r="VUV18" s="193"/>
      <c r="VUW18" s="193"/>
      <c r="VUX18" s="193"/>
      <c r="VUY18" s="193"/>
      <c r="VUZ18" s="193"/>
      <c r="VVA18" s="193"/>
      <c r="VVB18" s="193"/>
      <c r="VVC18" s="193"/>
      <c r="VVD18" s="193"/>
      <c r="VVE18" s="193"/>
      <c r="VVF18" s="193"/>
      <c r="VVG18" s="193"/>
      <c r="VVH18" s="193"/>
      <c r="VVI18" s="193"/>
      <c r="VVJ18" s="193"/>
      <c r="VVK18" s="193"/>
      <c r="VVL18" s="193"/>
      <c r="VVM18" s="193"/>
      <c r="VVN18" s="193"/>
      <c r="VVO18" s="193"/>
      <c r="VVP18" s="193"/>
      <c r="VVQ18" s="193"/>
      <c r="VVR18" s="193"/>
      <c r="VVS18" s="193"/>
      <c r="VVT18" s="193"/>
      <c r="VVU18" s="193"/>
      <c r="VVV18" s="193"/>
      <c r="VVW18" s="193"/>
      <c r="VVX18" s="193"/>
      <c r="VVY18" s="193"/>
      <c r="VVZ18" s="193"/>
      <c r="VWA18" s="193"/>
      <c r="VWB18" s="193"/>
      <c r="VWC18" s="193"/>
      <c r="VWD18" s="193"/>
      <c r="VWE18" s="193"/>
      <c r="VWF18" s="193"/>
      <c r="VWG18" s="193"/>
      <c r="VWH18" s="193"/>
      <c r="VWI18" s="193"/>
      <c r="VWJ18" s="193"/>
      <c r="VWK18" s="193"/>
      <c r="VWL18" s="193"/>
      <c r="VWM18" s="193"/>
      <c r="VWN18" s="193"/>
      <c r="VWO18" s="193"/>
      <c r="VWP18" s="193"/>
      <c r="VWQ18" s="193"/>
      <c r="VWR18" s="193"/>
      <c r="VWS18" s="193"/>
      <c r="VWT18" s="193"/>
      <c r="VWU18" s="193"/>
      <c r="VWV18" s="193"/>
      <c r="VWW18" s="193"/>
      <c r="VWX18" s="193"/>
      <c r="VWY18" s="193"/>
      <c r="VWZ18" s="193"/>
      <c r="VXA18" s="193"/>
      <c r="VXB18" s="193"/>
      <c r="VXC18" s="193"/>
      <c r="VXD18" s="193"/>
      <c r="VXE18" s="193"/>
      <c r="VXF18" s="193"/>
      <c r="VXG18" s="193"/>
      <c r="VXH18" s="193"/>
      <c r="VXI18" s="193"/>
      <c r="VXJ18" s="193"/>
      <c r="VXK18" s="193"/>
      <c r="VXL18" s="193"/>
      <c r="VXM18" s="193"/>
      <c r="VXN18" s="193"/>
      <c r="VXO18" s="193"/>
      <c r="VXP18" s="193"/>
      <c r="VXQ18" s="193"/>
      <c r="VXR18" s="193"/>
      <c r="VXS18" s="193"/>
      <c r="VXT18" s="193"/>
      <c r="VXU18" s="193"/>
      <c r="VXV18" s="193"/>
      <c r="VXW18" s="193"/>
      <c r="VXX18" s="193"/>
      <c r="VXY18" s="193"/>
      <c r="VXZ18" s="193"/>
      <c r="VYA18" s="193"/>
      <c r="VYB18" s="193"/>
      <c r="VYC18" s="193"/>
      <c r="VYD18" s="193"/>
      <c r="VYE18" s="193"/>
      <c r="VYF18" s="193"/>
      <c r="VYG18" s="193"/>
      <c r="VYH18" s="193"/>
      <c r="VYI18" s="193"/>
      <c r="VYJ18" s="193"/>
      <c r="VYK18" s="193"/>
      <c r="VYL18" s="193"/>
      <c r="VYM18" s="193"/>
      <c r="VYN18" s="193"/>
      <c r="VYO18" s="193"/>
      <c r="VYP18" s="193"/>
      <c r="VYQ18" s="193"/>
      <c r="VYR18" s="193"/>
      <c r="VYS18" s="193"/>
      <c r="VYT18" s="193"/>
      <c r="VYU18" s="193"/>
      <c r="VYV18" s="193"/>
      <c r="VYW18" s="193"/>
      <c r="VYX18" s="193"/>
      <c r="VYY18" s="193"/>
      <c r="VYZ18" s="193"/>
      <c r="VZA18" s="193"/>
      <c r="VZB18" s="193"/>
      <c r="VZC18" s="193"/>
      <c r="VZD18" s="193"/>
      <c r="VZE18" s="193"/>
      <c r="VZF18" s="193"/>
      <c r="VZG18" s="193"/>
      <c r="VZH18" s="193"/>
      <c r="VZI18" s="193"/>
      <c r="VZJ18" s="193"/>
      <c r="VZK18" s="193"/>
      <c r="VZL18" s="193"/>
      <c r="VZM18" s="193"/>
      <c r="VZN18" s="193"/>
      <c r="VZO18" s="193"/>
      <c r="VZP18" s="193"/>
      <c r="VZQ18" s="193"/>
      <c r="VZR18" s="193"/>
      <c r="VZS18" s="193"/>
      <c r="VZT18" s="193"/>
      <c r="VZU18" s="193"/>
      <c r="VZV18" s="193"/>
      <c r="VZW18" s="193"/>
      <c r="VZX18" s="193"/>
      <c r="VZY18" s="193"/>
      <c r="VZZ18" s="193"/>
      <c r="WAA18" s="193"/>
      <c r="WAB18" s="193"/>
      <c r="WAC18" s="193"/>
      <c r="WAD18" s="193"/>
      <c r="WAE18" s="193"/>
      <c r="WAF18" s="193"/>
      <c r="WAG18" s="193"/>
      <c r="WAH18" s="193"/>
      <c r="WAI18" s="193"/>
      <c r="WAJ18" s="193"/>
      <c r="WAK18" s="193"/>
      <c r="WAL18" s="193"/>
      <c r="WAM18" s="193"/>
      <c r="WAN18" s="193"/>
      <c r="WAO18" s="193"/>
      <c r="WAP18" s="193"/>
      <c r="WAQ18" s="193"/>
      <c r="WAR18" s="193"/>
      <c r="WAS18" s="193"/>
      <c r="WAT18" s="193"/>
      <c r="WAU18" s="193"/>
      <c r="WAV18" s="193"/>
      <c r="WAW18" s="193"/>
      <c r="WAX18" s="193"/>
      <c r="WAY18" s="193"/>
      <c r="WAZ18" s="193"/>
      <c r="WBA18" s="193"/>
      <c r="WBB18" s="193"/>
      <c r="WBC18" s="193"/>
      <c r="WBD18" s="193"/>
      <c r="WBE18" s="193"/>
      <c r="WBF18" s="193"/>
      <c r="WBG18" s="193"/>
      <c r="WBH18" s="193"/>
      <c r="WBI18" s="193"/>
      <c r="WBJ18" s="193"/>
      <c r="WBK18" s="193"/>
      <c r="WBL18" s="193"/>
      <c r="WBM18" s="193"/>
      <c r="WBN18" s="193"/>
      <c r="WBO18" s="193"/>
      <c r="WBP18" s="193"/>
      <c r="WBQ18" s="193"/>
      <c r="WBR18" s="193"/>
      <c r="WBS18" s="193"/>
      <c r="WBT18" s="193"/>
      <c r="WBU18" s="193"/>
      <c r="WBV18" s="193"/>
      <c r="WBW18" s="193"/>
      <c r="WBX18" s="193"/>
      <c r="WBY18" s="193"/>
      <c r="WBZ18" s="193"/>
      <c r="WCA18" s="193"/>
      <c r="WCB18" s="193"/>
      <c r="WCC18" s="193"/>
      <c r="WCD18" s="193"/>
      <c r="WCE18" s="193"/>
      <c r="WCF18" s="193"/>
      <c r="WCG18" s="193"/>
      <c r="WCH18" s="193"/>
      <c r="WCI18" s="193"/>
      <c r="WCJ18" s="193"/>
      <c r="WCK18" s="193"/>
      <c r="WCL18" s="193"/>
      <c r="WCM18" s="193"/>
      <c r="WCN18" s="193"/>
      <c r="WCO18" s="193"/>
      <c r="WCP18" s="193"/>
      <c r="WCQ18" s="193"/>
      <c r="WCR18" s="193"/>
      <c r="WCS18" s="193"/>
      <c r="WCT18" s="193"/>
      <c r="WCU18" s="193"/>
      <c r="WCV18" s="193"/>
      <c r="WCW18" s="193"/>
      <c r="WCX18" s="193"/>
      <c r="WCY18" s="193"/>
      <c r="WCZ18" s="193"/>
      <c r="WDA18" s="193"/>
      <c r="WDB18" s="193"/>
      <c r="WDC18" s="193"/>
      <c r="WDD18" s="193"/>
      <c r="WDE18" s="193"/>
      <c r="WDF18" s="193"/>
      <c r="WDG18" s="193"/>
      <c r="WDH18" s="193"/>
      <c r="WDI18" s="193"/>
      <c r="WDJ18" s="193"/>
      <c r="WDK18" s="193"/>
      <c r="WDL18" s="193"/>
      <c r="WDM18" s="193"/>
      <c r="WDN18" s="193"/>
      <c r="WDO18" s="193"/>
      <c r="WDP18" s="193"/>
      <c r="WDQ18" s="193"/>
      <c r="WDR18" s="193"/>
      <c r="WDS18" s="193"/>
      <c r="WDT18" s="193"/>
      <c r="WDU18" s="193"/>
      <c r="WDV18" s="193"/>
      <c r="WDW18" s="193"/>
      <c r="WDX18" s="193"/>
      <c r="WDY18" s="193"/>
      <c r="WDZ18" s="193"/>
      <c r="WEA18" s="193"/>
      <c r="WEB18" s="193"/>
      <c r="WEC18" s="193"/>
      <c r="WED18" s="193"/>
      <c r="WEE18" s="193"/>
      <c r="WEF18" s="193"/>
      <c r="WEG18" s="193"/>
      <c r="WEH18" s="193"/>
      <c r="WEI18" s="193"/>
      <c r="WEJ18" s="193"/>
      <c r="WEK18" s="193"/>
      <c r="WEL18" s="193"/>
      <c r="WEM18" s="193"/>
      <c r="WEN18" s="193"/>
      <c r="WEO18" s="193"/>
      <c r="WEP18" s="193"/>
      <c r="WEQ18" s="193"/>
      <c r="WER18" s="193"/>
      <c r="WES18" s="193"/>
      <c r="WET18" s="193"/>
      <c r="WEU18" s="193"/>
      <c r="WEV18" s="193"/>
      <c r="WEW18" s="193"/>
      <c r="WEX18" s="193"/>
      <c r="WEY18" s="193"/>
      <c r="WEZ18" s="193"/>
      <c r="WFA18" s="193"/>
      <c r="WFB18" s="193"/>
      <c r="WFC18" s="193"/>
      <c r="WFD18" s="193"/>
      <c r="WFE18" s="193"/>
      <c r="WFF18" s="193"/>
      <c r="WFG18" s="193"/>
      <c r="WFH18" s="193"/>
      <c r="WFI18" s="193"/>
      <c r="WFJ18" s="193"/>
      <c r="WFK18" s="193"/>
      <c r="WFL18" s="193"/>
      <c r="WFM18" s="193"/>
      <c r="WFN18" s="193"/>
      <c r="WFO18" s="193"/>
      <c r="WFP18" s="193"/>
      <c r="WFQ18" s="193"/>
      <c r="WFR18" s="193"/>
      <c r="WFS18" s="193"/>
      <c r="WFT18" s="193"/>
      <c r="WFU18" s="193"/>
      <c r="WFV18" s="193"/>
      <c r="WFW18" s="193"/>
      <c r="WFX18" s="193"/>
      <c r="WFY18" s="193"/>
      <c r="WFZ18" s="193"/>
      <c r="WGA18" s="193"/>
      <c r="WGB18" s="193"/>
      <c r="WGC18" s="193"/>
      <c r="WGD18" s="193"/>
      <c r="WGE18" s="193"/>
      <c r="WGF18" s="193"/>
      <c r="WGG18" s="193"/>
      <c r="WGH18" s="193"/>
      <c r="WGI18" s="193"/>
      <c r="WGJ18" s="193"/>
      <c r="WGK18" s="193"/>
      <c r="WGL18" s="193"/>
      <c r="WGM18" s="193"/>
      <c r="WGN18" s="193"/>
      <c r="WGO18" s="193"/>
      <c r="WGP18" s="193"/>
      <c r="WGQ18" s="193"/>
      <c r="WGR18" s="193"/>
      <c r="WGS18" s="193"/>
      <c r="WGT18" s="193"/>
      <c r="WGU18" s="193"/>
      <c r="WGV18" s="193"/>
      <c r="WGW18" s="193"/>
      <c r="WGX18" s="193"/>
      <c r="WGY18" s="193"/>
      <c r="WGZ18" s="193"/>
      <c r="WHA18" s="193"/>
      <c r="WHB18" s="193"/>
      <c r="WHC18" s="193"/>
      <c r="WHD18" s="193"/>
      <c r="WHE18" s="193"/>
      <c r="WHF18" s="193"/>
      <c r="WHG18" s="193"/>
      <c r="WHH18" s="193"/>
      <c r="WHI18" s="193"/>
      <c r="WHJ18" s="193"/>
      <c r="WHK18" s="193"/>
      <c r="WHL18" s="193"/>
      <c r="WHM18" s="193"/>
      <c r="WHN18" s="193"/>
      <c r="WHO18" s="193"/>
      <c r="WHP18" s="193"/>
      <c r="WHQ18" s="193"/>
      <c r="WHR18" s="193"/>
      <c r="WHS18" s="193"/>
      <c r="WHT18" s="193"/>
      <c r="WHU18" s="193"/>
      <c r="WHV18" s="193"/>
      <c r="WHW18" s="193"/>
      <c r="WHX18" s="193"/>
      <c r="WHY18" s="193"/>
      <c r="WHZ18" s="193"/>
      <c r="WIA18" s="193"/>
      <c r="WIB18" s="193"/>
      <c r="WIC18" s="193"/>
      <c r="WID18" s="193"/>
      <c r="WIE18" s="193"/>
      <c r="WIF18" s="193"/>
      <c r="WIG18" s="193"/>
      <c r="WIH18" s="193"/>
      <c r="WII18" s="193"/>
      <c r="WIJ18" s="193"/>
      <c r="WIK18" s="193"/>
      <c r="WIL18" s="193"/>
      <c r="WIM18" s="193"/>
      <c r="WIN18" s="193"/>
      <c r="WIO18" s="193"/>
      <c r="WIP18" s="193"/>
      <c r="WIQ18" s="193"/>
      <c r="WIR18" s="193"/>
      <c r="WIS18" s="193"/>
      <c r="WIT18" s="193"/>
      <c r="WIU18" s="193"/>
      <c r="WIV18" s="193"/>
      <c r="WIW18" s="193"/>
      <c r="WIX18" s="193"/>
      <c r="WIY18" s="193"/>
      <c r="WIZ18" s="193"/>
      <c r="WJA18" s="193"/>
      <c r="WJB18" s="193"/>
      <c r="WJC18" s="193"/>
      <c r="WJD18" s="193"/>
      <c r="WJE18" s="193"/>
      <c r="WJF18" s="193"/>
      <c r="WJG18" s="193"/>
      <c r="WJH18" s="193"/>
      <c r="WJI18" s="193"/>
      <c r="WJJ18" s="193"/>
      <c r="WJK18" s="193"/>
      <c r="WJL18" s="193"/>
      <c r="WJM18" s="193"/>
      <c r="WJN18" s="193"/>
      <c r="WJO18" s="193"/>
      <c r="WJP18" s="193"/>
      <c r="WJQ18" s="193"/>
      <c r="WJR18" s="193"/>
      <c r="WJS18" s="193"/>
      <c r="WJT18" s="193"/>
      <c r="WJU18" s="193"/>
      <c r="WJV18" s="193"/>
      <c r="WJW18" s="193"/>
      <c r="WJX18" s="193"/>
      <c r="WJY18" s="193"/>
      <c r="WJZ18" s="193"/>
      <c r="WKA18" s="193"/>
      <c r="WKB18" s="193"/>
      <c r="WKC18" s="193"/>
      <c r="WKD18" s="193"/>
      <c r="WKE18" s="193"/>
      <c r="WKF18" s="193"/>
      <c r="WKG18" s="193"/>
      <c r="WKH18" s="193"/>
      <c r="WKI18" s="193"/>
      <c r="WKJ18" s="193"/>
      <c r="WKK18" s="193"/>
      <c r="WKL18" s="193"/>
      <c r="WKM18" s="193"/>
      <c r="WKN18" s="193"/>
      <c r="WKO18" s="193"/>
      <c r="WKP18" s="193"/>
      <c r="WKQ18" s="193"/>
      <c r="WKR18" s="193"/>
      <c r="WKS18" s="193"/>
      <c r="WKT18" s="193"/>
      <c r="WKU18" s="193"/>
      <c r="WKV18" s="193"/>
      <c r="WKW18" s="193"/>
      <c r="WKX18" s="193"/>
      <c r="WKY18" s="193"/>
      <c r="WKZ18" s="193"/>
      <c r="WLA18" s="193"/>
      <c r="WLB18" s="193"/>
      <c r="WLC18" s="193"/>
      <c r="WLD18" s="193"/>
      <c r="WLE18" s="193"/>
      <c r="WLF18" s="193"/>
      <c r="WLG18" s="193"/>
      <c r="WLH18" s="193"/>
      <c r="WLI18" s="193"/>
      <c r="WLJ18" s="193"/>
      <c r="WLK18" s="193"/>
      <c r="WLL18" s="193"/>
      <c r="WLM18" s="193"/>
      <c r="WLN18" s="193"/>
      <c r="WLO18" s="193"/>
      <c r="WLP18" s="193"/>
      <c r="WLQ18" s="193"/>
      <c r="WLR18" s="193"/>
      <c r="WLS18" s="193"/>
      <c r="WLT18" s="193"/>
      <c r="WLU18" s="193"/>
      <c r="WLV18" s="193"/>
      <c r="WLW18" s="193"/>
      <c r="WLX18" s="193"/>
      <c r="WLY18" s="193"/>
      <c r="WLZ18" s="193"/>
      <c r="WMA18" s="193"/>
      <c r="WMB18" s="193"/>
      <c r="WMC18" s="193"/>
      <c r="WMD18" s="193"/>
      <c r="WME18" s="193"/>
      <c r="WMF18" s="193"/>
      <c r="WMG18" s="193"/>
      <c r="WMH18" s="193"/>
      <c r="WMI18" s="193"/>
      <c r="WMJ18" s="193"/>
      <c r="WMK18" s="193"/>
      <c r="WML18" s="193"/>
      <c r="WMM18" s="193"/>
      <c r="WMN18" s="193"/>
      <c r="WMO18" s="193"/>
      <c r="WMP18" s="193"/>
      <c r="WMQ18" s="193"/>
      <c r="WMR18" s="193"/>
      <c r="WMS18" s="193"/>
      <c r="WMT18" s="193"/>
      <c r="WMU18" s="193"/>
      <c r="WMV18" s="193"/>
      <c r="WMW18" s="193"/>
      <c r="WMX18" s="193"/>
      <c r="WMY18" s="193"/>
      <c r="WMZ18" s="193"/>
      <c r="WNA18" s="193"/>
      <c r="WNB18" s="193"/>
      <c r="WNC18" s="193"/>
      <c r="WND18" s="193"/>
      <c r="WNE18" s="193"/>
      <c r="WNF18" s="193"/>
      <c r="WNG18" s="193"/>
      <c r="WNH18" s="193"/>
      <c r="WNI18" s="193"/>
      <c r="WNJ18" s="193"/>
      <c r="WNK18" s="193"/>
      <c r="WNL18" s="193"/>
      <c r="WNM18" s="193"/>
      <c r="WNN18" s="193"/>
      <c r="WNO18" s="193"/>
      <c r="WNP18" s="193"/>
      <c r="WNQ18" s="193"/>
      <c r="WNR18" s="193"/>
      <c r="WNS18" s="193"/>
      <c r="WNT18" s="193"/>
      <c r="WNU18" s="193"/>
      <c r="WNV18" s="193"/>
      <c r="WNW18" s="193"/>
      <c r="WNX18" s="193"/>
      <c r="WNY18" s="193"/>
      <c r="WNZ18" s="193"/>
      <c r="WOA18" s="193"/>
      <c r="WOB18" s="193"/>
      <c r="WOC18" s="193"/>
      <c r="WOD18" s="193"/>
      <c r="WOE18" s="193"/>
      <c r="WOF18" s="193"/>
      <c r="WOG18" s="193"/>
      <c r="WOH18" s="193"/>
      <c r="WOI18" s="193"/>
      <c r="WOJ18" s="193"/>
      <c r="WOK18" s="193"/>
      <c r="WOL18" s="193"/>
      <c r="WOM18" s="193"/>
      <c r="WON18" s="193"/>
      <c r="WOO18" s="193"/>
      <c r="WOP18" s="193"/>
      <c r="WOQ18" s="193"/>
      <c r="WOR18" s="193"/>
      <c r="WOS18" s="193"/>
      <c r="WOT18" s="193"/>
      <c r="WOU18" s="193"/>
      <c r="WOV18" s="193"/>
      <c r="WOW18" s="193"/>
      <c r="WOX18" s="193"/>
      <c r="WOY18" s="193"/>
      <c r="WOZ18" s="193"/>
      <c r="WPA18" s="193"/>
      <c r="WPB18" s="193"/>
      <c r="WPC18" s="193"/>
      <c r="WPD18" s="193"/>
      <c r="WPE18" s="193"/>
      <c r="WPF18" s="193"/>
      <c r="WPG18" s="193"/>
      <c r="WPH18" s="193"/>
      <c r="WPI18" s="193"/>
      <c r="WPJ18" s="193"/>
      <c r="WPK18" s="193"/>
      <c r="WPL18" s="193"/>
      <c r="WPM18" s="193"/>
      <c r="WPN18" s="193"/>
      <c r="WPO18" s="193"/>
      <c r="WPP18" s="193"/>
      <c r="WPQ18" s="193"/>
      <c r="WPR18" s="193"/>
      <c r="WPS18" s="193"/>
      <c r="WPT18" s="193"/>
      <c r="WPU18" s="193"/>
      <c r="WPV18" s="193"/>
      <c r="WPW18" s="193"/>
      <c r="WPX18" s="193"/>
      <c r="WPY18" s="193"/>
      <c r="WPZ18" s="193"/>
      <c r="WQA18" s="193"/>
      <c r="WQB18" s="193"/>
      <c r="WQC18" s="193"/>
      <c r="WQD18" s="193"/>
      <c r="WQE18" s="193"/>
      <c r="WQF18" s="193"/>
      <c r="WQG18" s="193"/>
      <c r="WQH18" s="193"/>
      <c r="WQI18" s="193"/>
      <c r="WQJ18" s="193"/>
      <c r="WQK18" s="193"/>
      <c r="WQL18" s="193"/>
      <c r="WQM18" s="193"/>
      <c r="WQN18" s="193"/>
      <c r="WQO18" s="193"/>
      <c r="WQP18" s="193"/>
      <c r="WQQ18" s="193"/>
      <c r="WQR18" s="193"/>
      <c r="WQS18" s="193"/>
      <c r="WQT18" s="193"/>
      <c r="WQU18" s="193"/>
      <c r="WQV18" s="193"/>
      <c r="WQW18" s="193"/>
      <c r="WQX18" s="193"/>
      <c r="WQY18" s="193"/>
      <c r="WQZ18" s="193"/>
      <c r="WRA18" s="193"/>
      <c r="WRB18" s="193"/>
      <c r="WRC18" s="193"/>
      <c r="WRD18" s="193"/>
      <c r="WRE18" s="193"/>
      <c r="WRF18" s="193"/>
      <c r="WRG18" s="193"/>
      <c r="WRH18" s="193"/>
      <c r="WRI18" s="193"/>
      <c r="WRJ18" s="193"/>
      <c r="WRK18" s="193"/>
      <c r="WRL18" s="193"/>
      <c r="WRM18" s="193"/>
      <c r="WRN18" s="193"/>
      <c r="WRO18" s="193"/>
      <c r="WRP18" s="193"/>
      <c r="WRQ18" s="193"/>
      <c r="WRR18" s="193"/>
      <c r="WRS18" s="193"/>
      <c r="WRT18" s="193"/>
      <c r="WRU18" s="193"/>
      <c r="WRV18" s="193"/>
      <c r="WRW18" s="193"/>
      <c r="WRX18" s="193"/>
      <c r="WRY18" s="193"/>
      <c r="WRZ18" s="193"/>
      <c r="WSA18" s="193"/>
      <c r="WSB18" s="193"/>
      <c r="WSC18" s="193"/>
      <c r="WSD18" s="193"/>
      <c r="WSE18" s="193"/>
      <c r="WSF18" s="193"/>
      <c r="WSG18" s="193"/>
      <c r="WSH18" s="193"/>
      <c r="WSI18" s="193"/>
      <c r="WSJ18" s="193"/>
      <c r="WSK18" s="193"/>
      <c r="WSL18" s="193"/>
      <c r="WSM18" s="193"/>
      <c r="WSN18" s="193"/>
      <c r="WSO18" s="193"/>
      <c r="WSP18" s="193"/>
      <c r="WSQ18" s="193"/>
      <c r="WSR18" s="193"/>
      <c r="WSS18" s="193"/>
      <c r="WST18" s="193"/>
      <c r="WSU18" s="193"/>
      <c r="WSV18" s="193"/>
      <c r="WSW18" s="193"/>
      <c r="WSX18" s="193"/>
      <c r="WSY18" s="193"/>
      <c r="WSZ18" s="193"/>
      <c r="WTA18" s="193"/>
      <c r="WTB18" s="193"/>
      <c r="WTC18" s="193"/>
      <c r="WTD18" s="193"/>
      <c r="WTE18" s="193"/>
      <c r="WTF18" s="193"/>
      <c r="WTG18" s="193"/>
      <c r="WTH18" s="193"/>
      <c r="WTI18" s="193"/>
      <c r="WTJ18" s="193"/>
      <c r="WTK18" s="193"/>
      <c r="WTL18" s="193"/>
      <c r="WTM18" s="193"/>
      <c r="WTN18" s="193"/>
      <c r="WTO18" s="193"/>
      <c r="WTP18" s="193"/>
      <c r="WTQ18" s="193"/>
      <c r="WTR18" s="193"/>
      <c r="WTS18" s="193"/>
      <c r="WTT18" s="193"/>
      <c r="WTU18" s="193"/>
      <c r="WTV18" s="193"/>
      <c r="WTW18" s="193"/>
      <c r="WTX18" s="193"/>
      <c r="WTY18" s="193"/>
      <c r="WTZ18" s="193"/>
      <c r="WUA18" s="193"/>
      <c r="WUB18" s="193"/>
      <c r="WUC18" s="193"/>
      <c r="WUD18" s="193"/>
      <c r="WUE18" s="193"/>
      <c r="WUF18" s="193"/>
      <c r="WUG18" s="193"/>
      <c r="WUH18" s="193"/>
      <c r="WUI18" s="193"/>
      <c r="WUJ18" s="193"/>
      <c r="WUK18" s="193"/>
      <c r="WUL18" s="193"/>
      <c r="WUM18" s="193"/>
      <c r="WUN18" s="193"/>
      <c r="WUO18" s="193"/>
      <c r="WUP18" s="193"/>
      <c r="WUQ18" s="193"/>
      <c r="WUR18" s="193"/>
      <c r="WUS18" s="193"/>
      <c r="WUT18" s="193"/>
      <c r="WUU18" s="193"/>
      <c r="WUV18" s="193"/>
      <c r="WUW18" s="193"/>
      <c r="WUX18" s="193"/>
      <c r="WUY18" s="193"/>
      <c r="WUZ18" s="193"/>
      <c r="WVA18" s="193"/>
      <c r="WVB18" s="193"/>
      <c r="WVC18" s="193"/>
      <c r="WVD18" s="193"/>
      <c r="WVE18" s="193"/>
      <c r="WVF18" s="193"/>
      <c r="WVG18" s="193"/>
      <c r="WVH18" s="193"/>
      <c r="WVI18" s="193"/>
      <c r="WVJ18" s="193"/>
      <c r="WVK18" s="193"/>
      <c r="WVL18" s="193"/>
      <c r="WVM18" s="193"/>
      <c r="WVN18" s="193"/>
      <c r="WVO18" s="193"/>
      <c r="WVP18" s="193"/>
      <c r="WVQ18" s="193"/>
      <c r="WVR18" s="193"/>
      <c r="WVS18" s="193"/>
      <c r="WVT18" s="193"/>
      <c r="WVU18" s="193"/>
      <c r="WVV18" s="193"/>
      <c r="WVW18" s="193"/>
      <c r="WVX18" s="193"/>
      <c r="WVY18" s="193"/>
      <c r="WVZ18" s="193"/>
      <c r="WWA18" s="193"/>
      <c r="WWB18" s="193"/>
      <c r="WWC18" s="193"/>
      <c r="WWD18" s="193"/>
      <c r="WWE18" s="193"/>
      <c r="WWF18" s="193"/>
      <c r="WWG18" s="193"/>
      <c r="WWH18" s="193"/>
      <c r="WWI18" s="193"/>
      <c r="WWJ18" s="193"/>
      <c r="WWK18" s="193"/>
      <c r="WWL18" s="193"/>
      <c r="WWM18" s="193"/>
      <c r="WWN18" s="193"/>
      <c r="WWO18" s="193"/>
      <c r="WWP18" s="193"/>
      <c r="WWQ18" s="193"/>
      <c r="WWR18" s="193"/>
      <c r="WWS18" s="193"/>
      <c r="WWT18" s="193"/>
      <c r="WWU18" s="193"/>
      <c r="WWV18" s="193"/>
      <c r="WWW18" s="193"/>
      <c r="WWX18" s="193"/>
      <c r="WWY18" s="193"/>
      <c r="WWZ18" s="193"/>
      <c r="WXA18" s="193"/>
      <c r="WXB18" s="193"/>
      <c r="WXC18" s="193"/>
      <c r="WXD18" s="193"/>
      <c r="WXE18" s="193"/>
      <c r="WXF18" s="193"/>
      <c r="WXG18" s="193"/>
      <c r="WXH18" s="193"/>
      <c r="WXI18" s="193"/>
      <c r="WXJ18" s="193"/>
      <c r="WXK18" s="193"/>
      <c r="WXL18" s="193"/>
      <c r="WXM18" s="193"/>
      <c r="WXN18" s="193"/>
      <c r="WXO18" s="193"/>
      <c r="WXP18" s="193"/>
      <c r="WXQ18" s="193"/>
      <c r="WXR18" s="193"/>
      <c r="WXS18" s="193"/>
      <c r="WXT18" s="193"/>
      <c r="WXU18" s="193"/>
      <c r="WXV18" s="193"/>
      <c r="WXW18" s="193"/>
      <c r="WXX18" s="193"/>
      <c r="WXY18" s="193"/>
      <c r="WXZ18" s="193"/>
      <c r="WYA18" s="193"/>
      <c r="WYB18" s="193"/>
      <c r="WYC18" s="193"/>
      <c r="WYD18" s="193"/>
      <c r="WYE18" s="193"/>
      <c r="WYF18" s="193"/>
      <c r="WYG18" s="193"/>
      <c r="WYH18" s="193"/>
      <c r="WYI18" s="193"/>
      <c r="WYJ18" s="193"/>
      <c r="WYK18" s="193"/>
      <c r="WYL18" s="193"/>
      <c r="WYM18" s="193"/>
      <c r="WYN18" s="193"/>
      <c r="WYO18" s="193"/>
      <c r="WYP18" s="193"/>
      <c r="WYQ18" s="193"/>
      <c r="WYR18" s="193"/>
      <c r="WYS18" s="193"/>
      <c r="WYT18" s="193"/>
      <c r="WYU18" s="193"/>
      <c r="WYV18" s="193"/>
      <c r="WYW18" s="193"/>
      <c r="WYX18" s="193"/>
      <c r="WYY18" s="193"/>
      <c r="WYZ18" s="193"/>
      <c r="WZA18" s="193"/>
      <c r="WZB18" s="193"/>
      <c r="WZC18" s="193"/>
      <c r="WZD18" s="193"/>
      <c r="WZE18" s="193"/>
      <c r="WZF18" s="193"/>
      <c r="WZG18" s="193"/>
      <c r="WZH18" s="193"/>
      <c r="WZI18" s="193"/>
      <c r="WZJ18" s="193"/>
      <c r="WZK18" s="193"/>
      <c r="WZL18" s="193"/>
      <c r="WZM18" s="193"/>
      <c r="WZN18" s="193"/>
      <c r="WZO18" s="193"/>
      <c r="WZP18" s="193"/>
      <c r="WZQ18" s="193"/>
      <c r="WZR18" s="193"/>
      <c r="WZS18" s="193"/>
      <c r="WZT18" s="193"/>
      <c r="WZU18" s="193"/>
      <c r="WZV18" s="193"/>
      <c r="WZW18" s="193"/>
      <c r="WZX18" s="193"/>
      <c r="WZY18" s="193"/>
      <c r="WZZ18" s="193"/>
      <c r="XAA18" s="193"/>
      <c r="XAB18" s="193"/>
      <c r="XAC18" s="193"/>
      <c r="XAD18" s="193"/>
      <c r="XAE18" s="193"/>
      <c r="XAF18" s="193"/>
      <c r="XAG18" s="193"/>
      <c r="XAH18" s="193"/>
      <c r="XAI18" s="193"/>
      <c r="XAJ18" s="193"/>
      <c r="XAK18" s="193"/>
      <c r="XAL18" s="193"/>
      <c r="XAM18" s="193"/>
      <c r="XAN18" s="193"/>
      <c r="XAO18" s="193"/>
      <c r="XAP18" s="193"/>
      <c r="XAQ18" s="193"/>
      <c r="XAR18" s="193"/>
      <c r="XAS18" s="193"/>
      <c r="XAT18" s="193"/>
      <c r="XAU18" s="193"/>
      <c r="XAV18" s="193"/>
      <c r="XAW18" s="193"/>
      <c r="XAX18" s="193"/>
      <c r="XAY18" s="193"/>
      <c r="XAZ18" s="193"/>
      <c r="XBA18" s="193"/>
      <c r="XBB18" s="193"/>
      <c r="XBC18" s="193"/>
      <c r="XBD18" s="193"/>
      <c r="XBE18" s="193"/>
      <c r="XBF18" s="193"/>
      <c r="XBG18" s="193"/>
      <c r="XBH18" s="193"/>
      <c r="XBI18" s="193"/>
      <c r="XBJ18" s="193"/>
      <c r="XBK18" s="193"/>
      <c r="XBL18" s="193"/>
      <c r="XBM18" s="193"/>
      <c r="XBN18" s="193"/>
      <c r="XBO18" s="193"/>
      <c r="XBP18" s="193"/>
      <c r="XBQ18" s="193"/>
      <c r="XBR18" s="193"/>
      <c r="XBS18" s="193"/>
      <c r="XBT18" s="193"/>
      <c r="XBU18" s="193"/>
      <c r="XBV18" s="193"/>
      <c r="XBW18" s="193"/>
      <c r="XBX18" s="193"/>
      <c r="XBY18" s="193"/>
      <c r="XBZ18" s="193"/>
      <c r="XCA18" s="193"/>
      <c r="XCB18" s="193"/>
      <c r="XCC18" s="193"/>
      <c r="XCD18" s="193"/>
      <c r="XCE18" s="193"/>
      <c r="XCF18" s="193"/>
      <c r="XCG18" s="193"/>
      <c r="XCH18" s="193"/>
      <c r="XCI18" s="193"/>
      <c r="XCJ18" s="193"/>
      <c r="XCK18" s="193"/>
      <c r="XCL18" s="193"/>
      <c r="XCM18" s="193"/>
      <c r="XCN18" s="193"/>
      <c r="XCO18" s="193"/>
      <c r="XCP18" s="193"/>
      <c r="XCQ18" s="193"/>
      <c r="XCR18" s="193"/>
      <c r="XCS18" s="193"/>
      <c r="XCT18" s="193"/>
      <c r="XCU18" s="193"/>
      <c r="XCV18" s="193"/>
      <c r="XCW18" s="193"/>
      <c r="XCX18" s="193"/>
      <c r="XCY18" s="193"/>
      <c r="XCZ18" s="193"/>
      <c r="XDA18" s="193"/>
      <c r="XDB18" s="193"/>
      <c r="XDC18" s="193"/>
      <c r="XDD18" s="193"/>
      <c r="XDE18" s="193"/>
      <c r="XDF18" s="193"/>
      <c r="XDG18" s="193"/>
      <c r="XDH18" s="193"/>
      <c r="XDI18" s="193"/>
      <c r="XDJ18" s="193"/>
      <c r="XDK18" s="193"/>
      <c r="XDL18" s="193"/>
      <c r="XDM18" s="193"/>
      <c r="XDN18" s="193"/>
      <c r="XDO18" s="193"/>
      <c r="XDP18" s="193"/>
      <c r="XDQ18" s="193"/>
      <c r="XDR18" s="193"/>
      <c r="XDS18" s="193"/>
      <c r="XDT18" s="193"/>
      <c r="XDU18" s="193"/>
      <c r="XDV18" s="193"/>
      <c r="XDW18" s="193"/>
      <c r="XDX18" s="193"/>
      <c r="XDY18" s="193"/>
      <c r="XDZ18" s="193"/>
      <c r="XEA18" s="193"/>
      <c r="XEB18" s="193"/>
      <c r="XEC18" s="193"/>
      <c r="XED18" s="193"/>
      <c r="XEE18" s="193"/>
      <c r="XEF18" s="193"/>
      <c r="XEG18" s="193"/>
      <c r="XEH18" s="193"/>
      <c r="XEI18" s="193"/>
      <c r="XEJ18" s="193"/>
      <c r="XEK18" s="193"/>
      <c r="XEL18" s="193"/>
      <c r="XEM18" s="193"/>
      <c r="XEN18" s="193"/>
      <c r="XEO18" s="193"/>
      <c r="XEP18" s="193"/>
      <c r="XEQ18" s="193"/>
      <c r="XER18" s="193"/>
      <c r="XES18" s="193"/>
      <c r="XET18" s="193"/>
      <c r="XEU18" s="193"/>
      <c r="XEV18" s="193"/>
      <c r="XEW18" s="193"/>
      <c r="XEX18" s="193"/>
      <c r="XEY18" s="193"/>
      <c r="XEZ18" s="193"/>
      <c r="XFA18" s="193"/>
      <c r="XFB18" s="193"/>
    </row>
    <row r="19" ht="18" customHeight="1" spans="1:13">
      <c r="A19" s="165">
        <v>11</v>
      </c>
      <c r="B19" s="165" t="s">
        <v>34</v>
      </c>
      <c r="C19" s="179">
        <v>34.3</v>
      </c>
      <c r="D19" s="180" t="s">
        <v>30</v>
      </c>
      <c r="E19" s="181">
        <f>VLOOKUP(B19,[4]透视表!$A$5:$B$114,2,FALSE)/10000</f>
        <v>27.9761</v>
      </c>
      <c r="F19" s="182">
        <f t="shared" si="0"/>
        <v>0.815629737609329</v>
      </c>
      <c r="G19" s="180" t="s">
        <v>30</v>
      </c>
      <c r="H19" s="180" t="s">
        <v>30</v>
      </c>
      <c r="I19" s="180" t="s">
        <v>30</v>
      </c>
      <c r="J19" s="180" t="s">
        <v>30</v>
      </c>
      <c r="K19" s="180" t="s">
        <v>30</v>
      </c>
      <c r="L19" s="180" t="s">
        <v>30</v>
      </c>
      <c r="M19" s="190"/>
    </row>
    <row r="20" ht="18" customHeight="1" spans="1:13">
      <c r="A20" s="165">
        <v>12</v>
      </c>
      <c r="B20" s="178" t="s">
        <v>35</v>
      </c>
      <c r="C20" s="179">
        <v>10.4</v>
      </c>
      <c r="D20" s="180" t="s">
        <v>30</v>
      </c>
      <c r="E20" s="181">
        <f>VLOOKUP(B20,[4]透视表!$A$5:$B$114,2,FALSE)/10000</f>
        <v>10.3656</v>
      </c>
      <c r="F20" s="182">
        <f t="shared" si="0"/>
        <v>0.996692307692308</v>
      </c>
      <c r="G20" s="180" t="s">
        <v>30</v>
      </c>
      <c r="H20" s="180" t="s">
        <v>30</v>
      </c>
      <c r="I20" s="180" t="s">
        <v>30</v>
      </c>
      <c r="J20" s="180" t="s">
        <v>30</v>
      </c>
      <c r="K20" s="180" t="s">
        <v>30</v>
      </c>
      <c r="L20" s="180" t="s">
        <v>30</v>
      </c>
      <c r="M20" s="190"/>
    </row>
    <row r="21" ht="18" customHeight="1" spans="1:13">
      <c r="A21" s="165">
        <v>13</v>
      </c>
      <c r="B21" s="178" t="s">
        <v>36</v>
      </c>
      <c r="C21" s="179">
        <v>3.5</v>
      </c>
      <c r="D21" s="180" t="s">
        <v>30</v>
      </c>
      <c r="E21" s="181">
        <f>VLOOKUP(B21,[4]透视表!$A$5:$B$114,2,FALSE)/10000</f>
        <v>3.0082</v>
      </c>
      <c r="F21" s="182">
        <f t="shared" si="0"/>
        <v>0.859485714285714</v>
      </c>
      <c r="G21" s="180" t="s">
        <v>30</v>
      </c>
      <c r="H21" s="180" t="s">
        <v>30</v>
      </c>
      <c r="I21" s="180" t="s">
        <v>30</v>
      </c>
      <c r="J21" s="180" t="s">
        <v>30</v>
      </c>
      <c r="K21" s="180" t="s">
        <v>30</v>
      </c>
      <c r="L21" s="180" t="s">
        <v>30</v>
      </c>
      <c r="M21" s="190"/>
    </row>
    <row r="22" ht="18" customHeight="1" spans="1:13">
      <c r="A22" s="165">
        <v>14</v>
      </c>
      <c r="B22" s="178" t="s">
        <v>37</v>
      </c>
      <c r="C22" s="179">
        <v>5.9</v>
      </c>
      <c r="D22" s="180" t="s">
        <v>30</v>
      </c>
      <c r="E22" s="181">
        <f>VLOOKUP(B22,[4]透视表!$A$5:$B$114,2,FALSE)/10000</f>
        <v>6.14105</v>
      </c>
      <c r="F22" s="182">
        <f t="shared" si="0"/>
        <v>1.04085593220339</v>
      </c>
      <c r="G22" s="180" t="s">
        <v>30</v>
      </c>
      <c r="H22" s="180" t="s">
        <v>30</v>
      </c>
      <c r="I22" s="180" t="s">
        <v>30</v>
      </c>
      <c r="J22" s="180" t="s">
        <v>30</v>
      </c>
      <c r="K22" s="180" t="s">
        <v>30</v>
      </c>
      <c r="L22" s="180" t="s">
        <v>30</v>
      </c>
      <c r="M22" s="190"/>
    </row>
    <row r="23" ht="18" customHeight="1" spans="1:13">
      <c r="A23" s="165">
        <v>15</v>
      </c>
      <c r="B23" s="178" t="s">
        <v>38</v>
      </c>
      <c r="C23" s="179">
        <v>8.3</v>
      </c>
      <c r="D23" s="180" t="s">
        <v>30</v>
      </c>
      <c r="E23" s="181">
        <f>VLOOKUP(B23,[4]透视表!$A$5:$B$114,2,FALSE)/10000</f>
        <v>9.0266</v>
      </c>
      <c r="F23" s="182">
        <f t="shared" si="0"/>
        <v>1.0875421686747</v>
      </c>
      <c r="G23" s="180" t="s">
        <v>30</v>
      </c>
      <c r="H23" s="180" t="s">
        <v>30</v>
      </c>
      <c r="I23" s="180" t="s">
        <v>30</v>
      </c>
      <c r="J23" s="180" t="s">
        <v>30</v>
      </c>
      <c r="K23" s="180" t="s">
        <v>30</v>
      </c>
      <c r="L23" s="180" t="s">
        <v>30</v>
      </c>
      <c r="M23" s="190"/>
    </row>
    <row r="24" ht="18" customHeight="1" spans="1:13">
      <c r="A24" s="165">
        <v>16</v>
      </c>
      <c r="B24" s="178" t="s">
        <v>39</v>
      </c>
      <c r="C24" s="179">
        <v>6.7</v>
      </c>
      <c r="D24" s="180" t="s">
        <v>30</v>
      </c>
      <c r="E24" s="181">
        <f>VLOOKUP(B24,[4]透视表!$A$5:$B$114,2,FALSE)/10000</f>
        <v>6.356747</v>
      </c>
      <c r="F24" s="182">
        <f t="shared" si="0"/>
        <v>0.948768208955224</v>
      </c>
      <c r="G24" s="180" t="s">
        <v>30</v>
      </c>
      <c r="H24" s="180" t="s">
        <v>30</v>
      </c>
      <c r="I24" s="180" t="s">
        <v>30</v>
      </c>
      <c r="J24" s="180" t="s">
        <v>30</v>
      </c>
      <c r="K24" s="180" t="s">
        <v>30</v>
      </c>
      <c r="L24" s="180" t="s">
        <v>30</v>
      </c>
      <c r="M24" s="190"/>
    </row>
    <row r="25" ht="18" customHeight="1" spans="1:13">
      <c r="A25" s="165">
        <v>17</v>
      </c>
      <c r="B25" s="178" t="s">
        <v>40</v>
      </c>
      <c r="C25" s="179">
        <v>17.7</v>
      </c>
      <c r="D25" s="180" t="s">
        <v>30</v>
      </c>
      <c r="E25" s="181">
        <f>VLOOKUP(B25,[4]透视表!$A$5:$B$114,2,FALSE)/10000</f>
        <v>18.018</v>
      </c>
      <c r="F25" s="182">
        <f t="shared" si="0"/>
        <v>1.01796610169492</v>
      </c>
      <c r="G25" s="180" t="s">
        <v>30</v>
      </c>
      <c r="H25" s="180" t="s">
        <v>30</v>
      </c>
      <c r="I25" s="180" t="s">
        <v>30</v>
      </c>
      <c r="J25" s="180" t="s">
        <v>30</v>
      </c>
      <c r="K25" s="180" t="s">
        <v>30</v>
      </c>
      <c r="L25" s="180" t="s">
        <v>30</v>
      </c>
      <c r="M25" s="190"/>
    </row>
    <row r="26" ht="18" customHeight="1" spans="1:13">
      <c r="A26" s="165">
        <v>18</v>
      </c>
      <c r="B26" s="165" t="s">
        <v>41</v>
      </c>
      <c r="C26" s="179">
        <v>10.6</v>
      </c>
      <c r="D26" s="180" t="s">
        <v>30</v>
      </c>
      <c r="E26" s="181">
        <f>VLOOKUP(B26,[4]透视表!$A$5:$B$114,2,FALSE)/10000</f>
        <v>9.894934</v>
      </c>
      <c r="F26" s="182">
        <f t="shared" si="0"/>
        <v>0.933484339622641</v>
      </c>
      <c r="G26" s="180" t="s">
        <v>30</v>
      </c>
      <c r="H26" s="180" t="s">
        <v>30</v>
      </c>
      <c r="I26" s="180" t="s">
        <v>30</v>
      </c>
      <c r="J26" s="180" t="s">
        <v>30</v>
      </c>
      <c r="K26" s="180" t="s">
        <v>30</v>
      </c>
      <c r="L26" s="180" t="s">
        <v>30</v>
      </c>
      <c r="M26" s="190"/>
    </row>
    <row r="27" ht="18" customHeight="1" spans="1:13">
      <c r="A27" s="165">
        <v>19</v>
      </c>
      <c r="B27" s="165" t="s">
        <v>42</v>
      </c>
      <c r="C27" s="179">
        <v>14.2</v>
      </c>
      <c r="D27" s="180" t="s">
        <v>30</v>
      </c>
      <c r="E27" s="181">
        <f>VLOOKUP(B27,[4]透视表!$A$5:$B$114,2,FALSE)/10000</f>
        <v>16.7946</v>
      </c>
      <c r="F27" s="182">
        <f t="shared" si="0"/>
        <v>1.18271830985915</v>
      </c>
      <c r="G27" s="180" t="s">
        <v>30</v>
      </c>
      <c r="H27" s="180" t="s">
        <v>30</v>
      </c>
      <c r="I27" s="180" t="s">
        <v>30</v>
      </c>
      <c r="J27" s="180" t="s">
        <v>30</v>
      </c>
      <c r="K27" s="180" t="s">
        <v>30</v>
      </c>
      <c r="L27" s="180" t="s">
        <v>30</v>
      </c>
      <c r="M27" s="190"/>
    </row>
    <row r="28" ht="18" customHeight="1" spans="1:13">
      <c r="A28" s="165">
        <v>20</v>
      </c>
      <c r="B28" s="165" t="s">
        <v>43</v>
      </c>
      <c r="C28" s="179">
        <v>14.2</v>
      </c>
      <c r="D28" s="180" t="s">
        <v>30</v>
      </c>
      <c r="E28" s="181">
        <f>VLOOKUP(B28,[4]透视表!$A$5:$B$114,2,FALSE)/10000</f>
        <v>13.8217</v>
      </c>
      <c r="F28" s="182">
        <f t="shared" si="0"/>
        <v>0.973359154929577</v>
      </c>
      <c r="G28" s="180" t="s">
        <v>30</v>
      </c>
      <c r="H28" s="180" t="s">
        <v>30</v>
      </c>
      <c r="I28" s="180" t="s">
        <v>30</v>
      </c>
      <c r="J28" s="180" t="s">
        <v>30</v>
      </c>
      <c r="K28" s="180" t="s">
        <v>30</v>
      </c>
      <c r="L28" s="180" t="s">
        <v>30</v>
      </c>
      <c r="M28" s="190"/>
    </row>
    <row r="29" ht="18" customHeight="1" spans="1:13">
      <c r="A29" s="165">
        <v>21</v>
      </c>
      <c r="B29" s="165" t="s">
        <v>44</v>
      </c>
      <c r="C29" s="179">
        <v>4.1</v>
      </c>
      <c r="D29" s="180" t="s">
        <v>30</v>
      </c>
      <c r="E29" s="181">
        <f>VLOOKUP(B29,[4]透视表!$A$5:$B$114,2,FALSE)/10000</f>
        <v>4.0641</v>
      </c>
      <c r="F29" s="182">
        <f t="shared" si="0"/>
        <v>0.991243902439024</v>
      </c>
      <c r="G29" s="180" t="s">
        <v>30</v>
      </c>
      <c r="H29" s="180" t="s">
        <v>30</v>
      </c>
      <c r="I29" s="180" t="s">
        <v>30</v>
      </c>
      <c r="J29" s="180" t="s">
        <v>30</v>
      </c>
      <c r="K29" s="180" t="s">
        <v>30</v>
      </c>
      <c r="L29" s="180" t="s">
        <v>30</v>
      </c>
      <c r="M29" s="190"/>
    </row>
    <row r="30" s="147" customFormat="1" ht="18" customHeight="1" spans="1:16382">
      <c r="A30" s="184" t="s">
        <v>45</v>
      </c>
      <c r="B30" s="172" t="s">
        <v>46</v>
      </c>
      <c r="C30" s="173">
        <v>86.7</v>
      </c>
      <c r="D30" s="174">
        <v>13.598167</v>
      </c>
      <c r="E30" s="175">
        <f>VLOOKUP(B30,[4]透视表!$A$5:$B$114,2,FALSE)/10000</f>
        <v>79.16131027</v>
      </c>
      <c r="F30" s="176">
        <f t="shared" si="0"/>
        <v>0.913048561361015</v>
      </c>
      <c r="G30" s="177">
        <f>VLOOKUP(B30,[5]透视表!$A$7:$G$92,2,FALSE)</f>
        <v>19278.452</v>
      </c>
      <c r="H30" s="177">
        <f>VLOOKUP(B30,[5]透视表!$A$7:$G$92,3,FALSE)</f>
        <v>9535</v>
      </c>
      <c r="I30" s="177">
        <f>VLOOKUP(B30,[5]透视表!$A$7:$G$92,4,FALSE)</f>
        <v>19067.452</v>
      </c>
      <c r="J30" s="177">
        <f>VLOOKUP(B30,[5]透视表!$A$7:$G$92,5,FALSE)</f>
        <v>9335</v>
      </c>
      <c r="K30" s="191">
        <f>VLOOKUP(B30,[5]透视表!$A$7:$G$92,6,FALSE)</f>
        <v>0.989055137829531</v>
      </c>
      <c r="L30" s="191">
        <f>VLOOKUP(B30,[5]透视表!$A$7:$G$92,7,FALSE)</f>
        <v>0.979024646040902</v>
      </c>
      <c r="M30" s="192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  <c r="IQ30" s="193"/>
      <c r="IR30" s="193"/>
      <c r="IS30" s="193"/>
      <c r="IT30" s="193"/>
      <c r="IU30" s="193"/>
      <c r="IV30" s="193"/>
      <c r="IW30" s="193"/>
      <c r="IX30" s="193"/>
      <c r="IY30" s="193"/>
      <c r="IZ30" s="193"/>
      <c r="JA30" s="193"/>
      <c r="JB30" s="193"/>
      <c r="JC30" s="193"/>
      <c r="JD30" s="193"/>
      <c r="JE30" s="193"/>
      <c r="JF30" s="193"/>
      <c r="JG30" s="193"/>
      <c r="JH30" s="193"/>
      <c r="JI30" s="193"/>
      <c r="JJ30" s="193"/>
      <c r="JK30" s="193"/>
      <c r="JL30" s="193"/>
      <c r="JM30" s="193"/>
      <c r="JN30" s="193"/>
      <c r="JO30" s="193"/>
      <c r="JP30" s="193"/>
      <c r="JQ30" s="193"/>
      <c r="JR30" s="193"/>
      <c r="JS30" s="193"/>
      <c r="JT30" s="193"/>
      <c r="JU30" s="193"/>
      <c r="JV30" s="193"/>
      <c r="JW30" s="193"/>
      <c r="JX30" s="193"/>
      <c r="JY30" s="193"/>
      <c r="JZ30" s="193"/>
      <c r="KA30" s="193"/>
      <c r="KB30" s="193"/>
      <c r="KC30" s="193"/>
      <c r="KD30" s="193"/>
      <c r="KE30" s="193"/>
      <c r="KF30" s="193"/>
      <c r="KG30" s="193"/>
      <c r="KH30" s="193"/>
      <c r="KI30" s="193"/>
      <c r="KJ30" s="193"/>
      <c r="KK30" s="193"/>
      <c r="KL30" s="193"/>
      <c r="KM30" s="193"/>
      <c r="KN30" s="193"/>
      <c r="KO30" s="193"/>
      <c r="KP30" s="193"/>
      <c r="KQ30" s="193"/>
      <c r="KR30" s="193"/>
      <c r="KS30" s="193"/>
      <c r="KT30" s="193"/>
      <c r="KU30" s="193"/>
      <c r="KV30" s="193"/>
      <c r="KW30" s="193"/>
      <c r="KX30" s="193"/>
      <c r="KY30" s="193"/>
      <c r="KZ30" s="193"/>
      <c r="LA30" s="193"/>
      <c r="LB30" s="193"/>
      <c r="LC30" s="193"/>
      <c r="LD30" s="193"/>
      <c r="LE30" s="193"/>
      <c r="LF30" s="193"/>
      <c r="LG30" s="193"/>
      <c r="LH30" s="193"/>
      <c r="LI30" s="193"/>
      <c r="LJ30" s="193"/>
      <c r="LK30" s="193"/>
      <c r="LL30" s="193"/>
      <c r="LM30" s="193"/>
      <c r="LN30" s="193"/>
      <c r="LO30" s="193"/>
      <c r="LP30" s="193"/>
      <c r="LQ30" s="193"/>
      <c r="LR30" s="193"/>
      <c r="LS30" s="193"/>
      <c r="LT30" s="193"/>
      <c r="LU30" s="193"/>
      <c r="LV30" s="193"/>
      <c r="LW30" s="193"/>
      <c r="LX30" s="193"/>
      <c r="LY30" s="193"/>
      <c r="LZ30" s="193"/>
      <c r="MA30" s="193"/>
      <c r="MB30" s="193"/>
      <c r="MC30" s="193"/>
      <c r="MD30" s="193"/>
      <c r="ME30" s="193"/>
      <c r="MF30" s="193"/>
      <c r="MG30" s="193"/>
      <c r="MH30" s="193"/>
      <c r="MI30" s="193"/>
      <c r="MJ30" s="193"/>
      <c r="MK30" s="193"/>
      <c r="ML30" s="193"/>
      <c r="MM30" s="193"/>
      <c r="MN30" s="193"/>
      <c r="MO30" s="193"/>
      <c r="MP30" s="193"/>
      <c r="MQ30" s="193"/>
      <c r="MR30" s="193"/>
      <c r="MS30" s="193"/>
      <c r="MT30" s="193"/>
      <c r="MU30" s="193"/>
      <c r="MV30" s="193"/>
      <c r="MW30" s="193"/>
      <c r="MX30" s="193"/>
      <c r="MY30" s="193"/>
      <c r="MZ30" s="193"/>
      <c r="NA30" s="193"/>
      <c r="NB30" s="193"/>
      <c r="NC30" s="193"/>
      <c r="ND30" s="193"/>
      <c r="NE30" s="193"/>
      <c r="NF30" s="193"/>
      <c r="NG30" s="193"/>
      <c r="NH30" s="193"/>
      <c r="NI30" s="193"/>
      <c r="NJ30" s="193"/>
      <c r="NK30" s="193"/>
      <c r="NL30" s="193"/>
      <c r="NM30" s="193"/>
      <c r="NN30" s="193"/>
      <c r="NO30" s="193"/>
      <c r="NP30" s="193"/>
      <c r="NQ30" s="193"/>
      <c r="NR30" s="193"/>
      <c r="NS30" s="193"/>
      <c r="NT30" s="193"/>
      <c r="NU30" s="193"/>
      <c r="NV30" s="193"/>
      <c r="NW30" s="193"/>
      <c r="NX30" s="193"/>
      <c r="NY30" s="193"/>
      <c r="NZ30" s="193"/>
      <c r="OA30" s="193"/>
      <c r="OB30" s="193"/>
      <c r="OC30" s="193"/>
      <c r="OD30" s="193"/>
      <c r="OE30" s="193"/>
      <c r="OF30" s="193"/>
      <c r="OG30" s="193"/>
      <c r="OH30" s="193"/>
      <c r="OI30" s="193"/>
      <c r="OJ30" s="193"/>
      <c r="OK30" s="193"/>
      <c r="OL30" s="193"/>
      <c r="OM30" s="193"/>
      <c r="ON30" s="193"/>
      <c r="OO30" s="193"/>
      <c r="OP30" s="193"/>
      <c r="OQ30" s="193"/>
      <c r="OR30" s="193"/>
      <c r="OS30" s="193"/>
      <c r="OT30" s="193"/>
      <c r="OU30" s="193"/>
      <c r="OV30" s="193"/>
      <c r="OW30" s="193"/>
      <c r="OX30" s="193"/>
      <c r="OY30" s="193"/>
      <c r="OZ30" s="193"/>
      <c r="PA30" s="193"/>
      <c r="PB30" s="193"/>
      <c r="PC30" s="193"/>
      <c r="PD30" s="193"/>
      <c r="PE30" s="193"/>
      <c r="PF30" s="193"/>
      <c r="PG30" s="193"/>
      <c r="PH30" s="193"/>
      <c r="PI30" s="193"/>
      <c r="PJ30" s="193"/>
      <c r="PK30" s="193"/>
      <c r="PL30" s="193"/>
      <c r="PM30" s="193"/>
      <c r="PN30" s="193"/>
      <c r="PO30" s="193"/>
      <c r="PP30" s="193"/>
      <c r="PQ30" s="193"/>
      <c r="PR30" s="193"/>
      <c r="PS30" s="193"/>
      <c r="PT30" s="193"/>
      <c r="PU30" s="193"/>
      <c r="PV30" s="193"/>
      <c r="PW30" s="193"/>
      <c r="PX30" s="193"/>
      <c r="PY30" s="193"/>
      <c r="PZ30" s="193"/>
      <c r="QA30" s="193"/>
      <c r="QB30" s="193"/>
      <c r="QC30" s="193"/>
      <c r="QD30" s="193"/>
      <c r="QE30" s="193"/>
      <c r="QF30" s="193"/>
      <c r="QG30" s="193"/>
      <c r="QH30" s="193"/>
      <c r="QI30" s="193"/>
      <c r="QJ30" s="193"/>
      <c r="QK30" s="193"/>
      <c r="QL30" s="193"/>
      <c r="QM30" s="193"/>
      <c r="QN30" s="193"/>
      <c r="QO30" s="193"/>
      <c r="QP30" s="193"/>
      <c r="QQ30" s="193"/>
      <c r="QR30" s="193"/>
      <c r="QS30" s="193"/>
      <c r="QT30" s="193"/>
      <c r="QU30" s="193"/>
      <c r="QV30" s="193"/>
      <c r="QW30" s="193"/>
      <c r="QX30" s="193"/>
      <c r="QY30" s="193"/>
      <c r="QZ30" s="193"/>
      <c r="RA30" s="193"/>
      <c r="RB30" s="193"/>
      <c r="RC30" s="193"/>
      <c r="RD30" s="193"/>
      <c r="RE30" s="193"/>
      <c r="RF30" s="193"/>
      <c r="RG30" s="193"/>
      <c r="RH30" s="193"/>
      <c r="RI30" s="193"/>
      <c r="RJ30" s="193"/>
      <c r="RK30" s="193"/>
      <c r="RL30" s="193"/>
      <c r="RM30" s="193"/>
      <c r="RN30" s="193"/>
      <c r="RO30" s="193"/>
      <c r="RP30" s="193"/>
      <c r="RQ30" s="193"/>
      <c r="RR30" s="193"/>
      <c r="RS30" s="193"/>
      <c r="RT30" s="193"/>
      <c r="RU30" s="193"/>
      <c r="RV30" s="193"/>
      <c r="RW30" s="193"/>
      <c r="RX30" s="193"/>
      <c r="RY30" s="193"/>
      <c r="RZ30" s="193"/>
      <c r="SA30" s="193"/>
      <c r="SB30" s="193"/>
      <c r="SC30" s="193"/>
      <c r="SD30" s="193"/>
      <c r="SE30" s="193"/>
      <c r="SF30" s="193"/>
      <c r="SG30" s="193"/>
      <c r="SH30" s="193"/>
      <c r="SI30" s="193"/>
      <c r="SJ30" s="193"/>
      <c r="SK30" s="193"/>
      <c r="SL30" s="193"/>
      <c r="SM30" s="193"/>
      <c r="SN30" s="193"/>
      <c r="SO30" s="193"/>
      <c r="SP30" s="193"/>
      <c r="SQ30" s="193"/>
      <c r="SR30" s="193"/>
      <c r="SS30" s="193"/>
      <c r="ST30" s="193"/>
      <c r="SU30" s="193"/>
      <c r="SV30" s="193"/>
      <c r="SW30" s="193"/>
      <c r="SX30" s="193"/>
      <c r="SY30" s="193"/>
      <c r="SZ30" s="193"/>
      <c r="TA30" s="193"/>
      <c r="TB30" s="193"/>
      <c r="TC30" s="193"/>
      <c r="TD30" s="193"/>
      <c r="TE30" s="193"/>
      <c r="TF30" s="193"/>
      <c r="TG30" s="193"/>
      <c r="TH30" s="193"/>
      <c r="TI30" s="193"/>
      <c r="TJ30" s="193"/>
      <c r="TK30" s="193"/>
      <c r="TL30" s="193"/>
      <c r="TM30" s="193"/>
      <c r="TN30" s="193"/>
      <c r="TO30" s="193"/>
      <c r="TP30" s="193"/>
      <c r="TQ30" s="193"/>
      <c r="TR30" s="193"/>
      <c r="TS30" s="193"/>
      <c r="TT30" s="193"/>
      <c r="TU30" s="193"/>
      <c r="TV30" s="193"/>
      <c r="TW30" s="193"/>
      <c r="TX30" s="193"/>
      <c r="TY30" s="193"/>
      <c r="TZ30" s="193"/>
      <c r="UA30" s="193"/>
      <c r="UB30" s="193"/>
      <c r="UC30" s="193"/>
      <c r="UD30" s="193"/>
      <c r="UE30" s="193"/>
      <c r="UF30" s="193"/>
      <c r="UG30" s="193"/>
      <c r="UH30" s="193"/>
      <c r="UI30" s="193"/>
      <c r="UJ30" s="193"/>
      <c r="UK30" s="193"/>
      <c r="UL30" s="193"/>
      <c r="UM30" s="193"/>
      <c r="UN30" s="193"/>
      <c r="UO30" s="193"/>
      <c r="UP30" s="193"/>
      <c r="UQ30" s="193"/>
      <c r="UR30" s="193"/>
      <c r="US30" s="193"/>
      <c r="UT30" s="193"/>
      <c r="UU30" s="193"/>
      <c r="UV30" s="193"/>
      <c r="UW30" s="193"/>
      <c r="UX30" s="193"/>
      <c r="UY30" s="193"/>
      <c r="UZ30" s="193"/>
      <c r="VA30" s="193"/>
      <c r="VB30" s="193"/>
      <c r="VC30" s="193"/>
      <c r="VD30" s="193"/>
      <c r="VE30" s="193"/>
      <c r="VF30" s="193"/>
      <c r="VG30" s="193"/>
      <c r="VH30" s="193"/>
      <c r="VI30" s="193"/>
      <c r="VJ30" s="193"/>
      <c r="VK30" s="193"/>
      <c r="VL30" s="193"/>
      <c r="VM30" s="193"/>
      <c r="VN30" s="193"/>
      <c r="VO30" s="193"/>
      <c r="VP30" s="193"/>
      <c r="VQ30" s="193"/>
      <c r="VR30" s="193"/>
      <c r="VS30" s="193"/>
      <c r="VT30" s="193"/>
      <c r="VU30" s="193"/>
      <c r="VV30" s="193"/>
      <c r="VW30" s="193"/>
      <c r="VX30" s="193"/>
      <c r="VY30" s="193"/>
      <c r="VZ30" s="193"/>
      <c r="WA30" s="193"/>
      <c r="WB30" s="193"/>
      <c r="WC30" s="193"/>
      <c r="WD30" s="193"/>
      <c r="WE30" s="193"/>
      <c r="WF30" s="193"/>
      <c r="WG30" s="193"/>
      <c r="WH30" s="193"/>
      <c r="WI30" s="193"/>
      <c r="WJ30" s="193"/>
      <c r="WK30" s="193"/>
      <c r="WL30" s="193"/>
      <c r="WM30" s="193"/>
      <c r="WN30" s="193"/>
      <c r="WO30" s="193"/>
      <c r="WP30" s="193"/>
      <c r="WQ30" s="193"/>
      <c r="WR30" s="193"/>
      <c r="WS30" s="193"/>
      <c r="WT30" s="193"/>
      <c r="WU30" s="193"/>
      <c r="WV30" s="193"/>
      <c r="WW30" s="193"/>
      <c r="WX30" s="193"/>
      <c r="WY30" s="193"/>
      <c r="WZ30" s="193"/>
      <c r="XA30" s="193"/>
      <c r="XB30" s="193"/>
      <c r="XC30" s="193"/>
      <c r="XD30" s="193"/>
      <c r="XE30" s="193"/>
      <c r="XF30" s="193"/>
      <c r="XG30" s="193"/>
      <c r="XH30" s="193"/>
      <c r="XI30" s="193"/>
      <c r="XJ30" s="193"/>
      <c r="XK30" s="193"/>
      <c r="XL30" s="193"/>
      <c r="XM30" s="193"/>
      <c r="XN30" s="193"/>
      <c r="XO30" s="193"/>
      <c r="XP30" s="193"/>
      <c r="XQ30" s="193"/>
      <c r="XR30" s="193"/>
      <c r="XS30" s="193"/>
      <c r="XT30" s="193"/>
      <c r="XU30" s="193"/>
      <c r="XV30" s="193"/>
      <c r="XW30" s="193"/>
      <c r="XX30" s="193"/>
      <c r="XY30" s="193"/>
      <c r="XZ30" s="193"/>
      <c r="YA30" s="193"/>
      <c r="YB30" s="193"/>
      <c r="YC30" s="193"/>
      <c r="YD30" s="193"/>
      <c r="YE30" s="193"/>
      <c r="YF30" s="193"/>
      <c r="YG30" s="193"/>
      <c r="YH30" s="193"/>
      <c r="YI30" s="193"/>
      <c r="YJ30" s="193"/>
      <c r="YK30" s="193"/>
      <c r="YL30" s="193"/>
      <c r="YM30" s="193"/>
      <c r="YN30" s="193"/>
      <c r="YO30" s="193"/>
      <c r="YP30" s="193"/>
      <c r="YQ30" s="193"/>
      <c r="YR30" s="193"/>
      <c r="YS30" s="193"/>
      <c r="YT30" s="193"/>
      <c r="YU30" s="193"/>
      <c r="YV30" s="193"/>
      <c r="YW30" s="193"/>
      <c r="YX30" s="193"/>
      <c r="YY30" s="193"/>
      <c r="YZ30" s="193"/>
      <c r="ZA30" s="193"/>
      <c r="ZB30" s="193"/>
      <c r="ZC30" s="193"/>
      <c r="ZD30" s="193"/>
      <c r="ZE30" s="193"/>
      <c r="ZF30" s="193"/>
      <c r="ZG30" s="193"/>
      <c r="ZH30" s="193"/>
      <c r="ZI30" s="193"/>
      <c r="ZJ30" s="193"/>
      <c r="ZK30" s="193"/>
      <c r="ZL30" s="193"/>
      <c r="ZM30" s="193"/>
      <c r="ZN30" s="193"/>
      <c r="ZO30" s="193"/>
      <c r="ZP30" s="193"/>
      <c r="ZQ30" s="193"/>
      <c r="ZR30" s="193"/>
      <c r="ZS30" s="193"/>
      <c r="ZT30" s="193"/>
      <c r="ZU30" s="193"/>
      <c r="ZV30" s="193"/>
      <c r="ZW30" s="193"/>
      <c r="ZX30" s="193"/>
      <c r="ZY30" s="193"/>
      <c r="ZZ30" s="193"/>
      <c r="AAA30" s="193"/>
      <c r="AAB30" s="193"/>
      <c r="AAC30" s="193"/>
      <c r="AAD30" s="193"/>
      <c r="AAE30" s="193"/>
      <c r="AAF30" s="193"/>
      <c r="AAG30" s="193"/>
      <c r="AAH30" s="193"/>
      <c r="AAI30" s="193"/>
      <c r="AAJ30" s="193"/>
      <c r="AAK30" s="193"/>
      <c r="AAL30" s="193"/>
      <c r="AAM30" s="193"/>
      <c r="AAN30" s="193"/>
      <c r="AAO30" s="193"/>
      <c r="AAP30" s="193"/>
      <c r="AAQ30" s="193"/>
      <c r="AAR30" s="193"/>
      <c r="AAS30" s="193"/>
      <c r="AAT30" s="193"/>
      <c r="AAU30" s="193"/>
      <c r="AAV30" s="193"/>
      <c r="AAW30" s="193"/>
      <c r="AAX30" s="193"/>
      <c r="AAY30" s="193"/>
      <c r="AAZ30" s="193"/>
      <c r="ABA30" s="193"/>
      <c r="ABB30" s="193"/>
      <c r="ABC30" s="193"/>
      <c r="ABD30" s="193"/>
      <c r="ABE30" s="193"/>
      <c r="ABF30" s="193"/>
      <c r="ABG30" s="193"/>
      <c r="ABH30" s="193"/>
      <c r="ABI30" s="193"/>
      <c r="ABJ30" s="193"/>
      <c r="ABK30" s="193"/>
      <c r="ABL30" s="193"/>
      <c r="ABM30" s="193"/>
      <c r="ABN30" s="193"/>
      <c r="ABO30" s="193"/>
      <c r="ABP30" s="193"/>
      <c r="ABQ30" s="193"/>
      <c r="ABR30" s="193"/>
      <c r="ABS30" s="193"/>
      <c r="ABT30" s="193"/>
      <c r="ABU30" s="193"/>
      <c r="ABV30" s="193"/>
      <c r="ABW30" s="193"/>
      <c r="ABX30" s="193"/>
      <c r="ABY30" s="193"/>
      <c r="ABZ30" s="193"/>
      <c r="ACA30" s="193"/>
      <c r="ACB30" s="193"/>
      <c r="ACC30" s="193"/>
      <c r="ACD30" s="193"/>
      <c r="ACE30" s="193"/>
      <c r="ACF30" s="193"/>
      <c r="ACG30" s="193"/>
      <c r="ACH30" s="193"/>
      <c r="ACI30" s="193"/>
      <c r="ACJ30" s="193"/>
      <c r="ACK30" s="193"/>
      <c r="ACL30" s="193"/>
      <c r="ACM30" s="193"/>
      <c r="ACN30" s="193"/>
      <c r="ACO30" s="193"/>
      <c r="ACP30" s="193"/>
      <c r="ACQ30" s="193"/>
      <c r="ACR30" s="193"/>
      <c r="ACS30" s="193"/>
      <c r="ACT30" s="193"/>
      <c r="ACU30" s="193"/>
      <c r="ACV30" s="193"/>
      <c r="ACW30" s="193"/>
      <c r="ACX30" s="193"/>
      <c r="ACY30" s="193"/>
      <c r="ACZ30" s="193"/>
      <c r="ADA30" s="193"/>
      <c r="ADB30" s="193"/>
      <c r="ADC30" s="193"/>
      <c r="ADD30" s="193"/>
      <c r="ADE30" s="193"/>
      <c r="ADF30" s="193"/>
      <c r="ADG30" s="193"/>
      <c r="ADH30" s="193"/>
      <c r="ADI30" s="193"/>
      <c r="ADJ30" s="193"/>
      <c r="ADK30" s="193"/>
      <c r="ADL30" s="193"/>
      <c r="ADM30" s="193"/>
      <c r="ADN30" s="193"/>
      <c r="ADO30" s="193"/>
      <c r="ADP30" s="193"/>
      <c r="ADQ30" s="193"/>
      <c r="ADR30" s="193"/>
      <c r="ADS30" s="193"/>
      <c r="ADT30" s="193"/>
      <c r="ADU30" s="193"/>
      <c r="ADV30" s="193"/>
      <c r="ADW30" s="193"/>
      <c r="ADX30" s="193"/>
      <c r="ADY30" s="193"/>
      <c r="ADZ30" s="193"/>
      <c r="AEA30" s="193"/>
      <c r="AEB30" s="193"/>
      <c r="AEC30" s="193"/>
      <c r="AED30" s="193"/>
      <c r="AEE30" s="193"/>
      <c r="AEF30" s="193"/>
      <c r="AEG30" s="193"/>
      <c r="AEH30" s="193"/>
      <c r="AEI30" s="193"/>
      <c r="AEJ30" s="193"/>
      <c r="AEK30" s="193"/>
      <c r="AEL30" s="193"/>
      <c r="AEM30" s="193"/>
      <c r="AEN30" s="193"/>
      <c r="AEO30" s="193"/>
      <c r="AEP30" s="193"/>
      <c r="AEQ30" s="193"/>
      <c r="AER30" s="193"/>
      <c r="AES30" s="193"/>
      <c r="AET30" s="193"/>
      <c r="AEU30" s="193"/>
      <c r="AEV30" s="193"/>
      <c r="AEW30" s="193"/>
      <c r="AEX30" s="193"/>
      <c r="AEY30" s="193"/>
      <c r="AEZ30" s="193"/>
      <c r="AFA30" s="193"/>
      <c r="AFB30" s="193"/>
      <c r="AFC30" s="193"/>
      <c r="AFD30" s="193"/>
      <c r="AFE30" s="193"/>
      <c r="AFF30" s="193"/>
      <c r="AFG30" s="193"/>
      <c r="AFH30" s="193"/>
      <c r="AFI30" s="193"/>
      <c r="AFJ30" s="193"/>
      <c r="AFK30" s="193"/>
      <c r="AFL30" s="193"/>
      <c r="AFM30" s="193"/>
      <c r="AFN30" s="193"/>
      <c r="AFO30" s="193"/>
      <c r="AFP30" s="193"/>
      <c r="AFQ30" s="193"/>
      <c r="AFR30" s="193"/>
      <c r="AFS30" s="193"/>
      <c r="AFT30" s="193"/>
      <c r="AFU30" s="193"/>
      <c r="AFV30" s="193"/>
      <c r="AFW30" s="193"/>
      <c r="AFX30" s="193"/>
      <c r="AFY30" s="193"/>
      <c r="AFZ30" s="193"/>
      <c r="AGA30" s="193"/>
      <c r="AGB30" s="193"/>
      <c r="AGC30" s="193"/>
      <c r="AGD30" s="193"/>
      <c r="AGE30" s="193"/>
      <c r="AGF30" s="193"/>
      <c r="AGG30" s="193"/>
      <c r="AGH30" s="193"/>
      <c r="AGI30" s="193"/>
      <c r="AGJ30" s="193"/>
      <c r="AGK30" s="193"/>
      <c r="AGL30" s="193"/>
      <c r="AGM30" s="193"/>
      <c r="AGN30" s="193"/>
      <c r="AGO30" s="193"/>
      <c r="AGP30" s="193"/>
      <c r="AGQ30" s="193"/>
      <c r="AGR30" s="193"/>
      <c r="AGS30" s="193"/>
      <c r="AGT30" s="193"/>
      <c r="AGU30" s="193"/>
      <c r="AGV30" s="193"/>
      <c r="AGW30" s="193"/>
      <c r="AGX30" s="193"/>
      <c r="AGY30" s="193"/>
      <c r="AGZ30" s="193"/>
      <c r="AHA30" s="193"/>
      <c r="AHB30" s="193"/>
      <c r="AHC30" s="193"/>
      <c r="AHD30" s="193"/>
      <c r="AHE30" s="193"/>
      <c r="AHF30" s="193"/>
      <c r="AHG30" s="193"/>
      <c r="AHH30" s="193"/>
      <c r="AHI30" s="193"/>
      <c r="AHJ30" s="193"/>
      <c r="AHK30" s="193"/>
      <c r="AHL30" s="193"/>
      <c r="AHM30" s="193"/>
      <c r="AHN30" s="193"/>
      <c r="AHO30" s="193"/>
      <c r="AHP30" s="193"/>
      <c r="AHQ30" s="193"/>
      <c r="AHR30" s="193"/>
      <c r="AHS30" s="193"/>
      <c r="AHT30" s="193"/>
      <c r="AHU30" s="193"/>
      <c r="AHV30" s="193"/>
      <c r="AHW30" s="193"/>
      <c r="AHX30" s="193"/>
      <c r="AHY30" s="193"/>
      <c r="AHZ30" s="193"/>
      <c r="AIA30" s="193"/>
      <c r="AIB30" s="193"/>
      <c r="AIC30" s="193"/>
      <c r="AID30" s="193"/>
      <c r="AIE30" s="193"/>
      <c r="AIF30" s="193"/>
      <c r="AIG30" s="193"/>
      <c r="AIH30" s="193"/>
      <c r="AII30" s="193"/>
      <c r="AIJ30" s="193"/>
      <c r="AIK30" s="193"/>
      <c r="AIL30" s="193"/>
      <c r="AIM30" s="193"/>
      <c r="AIN30" s="193"/>
      <c r="AIO30" s="193"/>
      <c r="AIP30" s="193"/>
      <c r="AIQ30" s="193"/>
      <c r="AIR30" s="193"/>
      <c r="AIS30" s="193"/>
      <c r="AIT30" s="193"/>
      <c r="AIU30" s="193"/>
      <c r="AIV30" s="193"/>
      <c r="AIW30" s="193"/>
      <c r="AIX30" s="193"/>
      <c r="AIY30" s="193"/>
      <c r="AIZ30" s="193"/>
      <c r="AJA30" s="193"/>
      <c r="AJB30" s="193"/>
      <c r="AJC30" s="193"/>
      <c r="AJD30" s="193"/>
      <c r="AJE30" s="193"/>
      <c r="AJF30" s="193"/>
      <c r="AJG30" s="193"/>
      <c r="AJH30" s="193"/>
      <c r="AJI30" s="193"/>
      <c r="AJJ30" s="193"/>
      <c r="AJK30" s="193"/>
      <c r="AJL30" s="193"/>
      <c r="AJM30" s="193"/>
      <c r="AJN30" s="193"/>
      <c r="AJO30" s="193"/>
      <c r="AJP30" s="193"/>
      <c r="AJQ30" s="193"/>
      <c r="AJR30" s="193"/>
      <c r="AJS30" s="193"/>
      <c r="AJT30" s="193"/>
      <c r="AJU30" s="193"/>
      <c r="AJV30" s="193"/>
      <c r="AJW30" s="193"/>
      <c r="AJX30" s="193"/>
      <c r="AJY30" s="193"/>
      <c r="AJZ30" s="193"/>
      <c r="AKA30" s="193"/>
      <c r="AKB30" s="193"/>
      <c r="AKC30" s="193"/>
      <c r="AKD30" s="193"/>
      <c r="AKE30" s="193"/>
      <c r="AKF30" s="193"/>
      <c r="AKG30" s="193"/>
      <c r="AKH30" s="193"/>
      <c r="AKI30" s="193"/>
      <c r="AKJ30" s="193"/>
      <c r="AKK30" s="193"/>
      <c r="AKL30" s="193"/>
      <c r="AKM30" s="193"/>
      <c r="AKN30" s="193"/>
      <c r="AKO30" s="193"/>
      <c r="AKP30" s="193"/>
      <c r="AKQ30" s="193"/>
      <c r="AKR30" s="193"/>
      <c r="AKS30" s="193"/>
      <c r="AKT30" s="193"/>
      <c r="AKU30" s="193"/>
      <c r="AKV30" s="193"/>
      <c r="AKW30" s="193"/>
      <c r="AKX30" s="193"/>
      <c r="AKY30" s="193"/>
      <c r="AKZ30" s="193"/>
      <c r="ALA30" s="193"/>
      <c r="ALB30" s="193"/>
      <c r="ALC30" s="193"/>
      <c r="ALD30" s="193"/>
      <c r="ALE30" s="193"/>
      <c r="ALF30" s="193"/>
      <c r="ALG30" s="193"/>
      <c r="ALH30" s="193"/>
      <c r="ALI30" s="193"/>
      <c r="ALJ30" s="193"/>
      <c r="ALK30" s="193"/>
      <c r="ALL30" s="193"/>
      <c r="ALM30" s="193"/>
      <c r="ALN30" s="193"/>
      <c r="ALO30" s="193"/>
      <c r="ALP30" s="193"/>
      <c r="ALQ30" s="193"/>
      <c r="ALR30" s="193"/>
      <c r="ALS30" s="193"/>
      <c r="ALT30" s="193"/>
      <c r="ALU30" s="193"/>
      <c r="ALV30" s="193"/>
      <c r="ALW30" s="193"/>
      <c r="ALX30" s="193"/>
      <c r="ALY30" s="193"/>
      <c r="ALZ30" s="193"/>
      <c r="AMA30" s="193"/>
      <c r="AMB30" s="193"/>
      <c r="AMC30" s="193"/>
      <c r="AMD30" s="193"/>
      <c r="AME30" s="193"/>
      <c r="AMF30" s="193"/>
      <c r="AMG30" s="193"/>
      <c r="AMH30" s="193"/>
      <c r="AMI30" s="193"/>
      <c r="AMJ30" s="193"/>
      <c r="AMK30" s="193"/>
      <c r="AML30" s="193"/>
      <c r="AMM30" s="193"/>
      <c r="AMN30" s="193"/>
      <c r="AMO30" s="193"/>
      <c r="AMP30" s="193"/>
      <c r="AMQ30" s="193"/>
      <c r="AMR30" s="193"/>
      <c r="AMS30" s="193"/>
      <c r="AMT30" s="193"/>
      <c r="AMU30" s="193"/>
      <c r="AMV30" s="193"/>
      <c r="AMW30" s="193"/>
      <c r="AMX30" s="193"/>
      <c r="AMY30" s="193"/>
      <c r="AMZ30" s="193"/>
      <c r="ANA30" s="193"/>
      <c r="ANB30" s="193"/>
      <c r="ANC30" s="193"/>
      <c r="AND30" s="193"/>
      <c r="ANE30" s="193"/>
      <c r="ANF30" s="193"/>
      <c r="ANG30" s="193"/>
      <c r="ANH30" s="193"/>
      <c r="ANI30" s="193"/>
      <c r="ANJ30" s="193"/>
      <c r="ANK30" s="193"/>
      <c r="ANL30" s="193"/>
      <c r="ANM30" s="193"/>
      <c r="ANN30" s="193"/>
      <c r="ANO30" s="193"/>
      <c r="ANP30" s="193"/>
      <c r="ANQ30" s="193"/>
      <c r="ANR30" s="193"/>
      <c r="ANS30" s="193"/>
      <c r="ANT30" s="193"/>
      <c r="ANU30" s="193"/>
      <c r="ANV30" s="193"/>
      <c r="ANW30" s="193"/>
      <c r="ANX30" s="193"/>
      <c r="ANY30" s="193"/>
      <c r="ANZ30" s="193"/>
      <c r="AOA30" s="193"/>
      <c r="AOB30" s="193"/>
      <c r="AOC30" s="193"/>
      <c r="AOD30" s="193"/>
      <c r="AOE30" s="193"/>
      <c r="AOF30" s="193"/>
      <c r="AOG30" s="193"/>
      <c r="AOH30" s="193"/>
      <c r="AOI30" s="193"/>
      <c r="AOJ30" s="193"/>
      <c r="AOK30" s="193"/>
      <c r="AOL30" s="193"/>
      <c r="AOM30" s="193"/>
      <c r="AON30" s="193"/>
      <c r="AOO30" s="193"/>
      <c r="AOP30" s="193"/>
      <c r="AOQ30" s="193"/>
      <c r="AOR30" s="193"/>
      <c r="AOS30" s="193"/>
      <c r="AOT30" s="193"/>
      <c r="AOU30" s="193"/>
      <c r="AOV30" s="193"/>
      <c r="AOW30" s="193"/>
      <c r="AOX30" s="193"/>
      <c r="AOY30" s="193"/>
      <c r="AOZ30" s="193"/>
      <c r="APA30" s="193"/>
      <c r="APB30" s="193"/>
      <c r="APC30" s="193"/>
      <c r="APD30" s="193"/>
      <c r="APE30" s="193"/>
      <c r="APF30" s="193"/>
      <c r="APG30" s="193"/>
      <c r="APH30" s="193"/>
      <c r="API30" s="193"/>
      <c r="APJ30" s="193"/>
      <c r="APK30" s="193"/>
      <c r="APL30" s="193"/>
      <c r="APM30" s="193"/>
      <c r="APN30" s="193"/>
      <c r="APO30" s="193"/>
      <c r="APP30" s="193"/>
      <c r="APQ30" s="193"/>
      <c r="APR30" s="193"/>
      <c r="APS30" s="193"/>
      <c r="APT30" s="193"/>
      <c r="APU30" s="193"/>
      <c r="APV30" s="193"/>
      <c r="APW30" s="193"/>
      <c r="APX30" s="193"/>
      <c r="APY30" s="193"/>
      <c r="APZ30" s="193"/>
      <c r="AQA30" s="193"/>
      <c r="AQB30" s="193"/>
      <c r="AQC30" s="193"/>
      <c r="AQD30" s="193"/>
      <c r="AQE30" s="193"/>
      <c r="AQF30" s="193"/>
      <c r="AQG30" s="193"/>
      <c r="AQH30" s="193"/>
      <c r="AQI30" s="193"/>
      <c r="AQJ30" s="193"/>
      <c r="AQK30" s="193"/>
      <c r="AQL30" s="193"/>
      <c r="AQM30" s="193"/>
      <c r="AQN30" s="193"/>
      <c r="AQO30" s="193"/>
      <c r="AQP30" s="193"/>
      <c r="AQQ30" s="193"/>
      <c r="AQR30" s="193"/>
      <c r="AQS30" s="193"/>
      <c r="AQT30" s="193"/>
      <c r="AQU30" s="193"/>
      <c r="AQV30" s="193"/>
      <c r="AQW30" s="193"/>
      <c r="AQX30" s="193"/>
      <c r="AQY30" s="193"/>
      <c r="AQZ30" s="193"/>
      <c r="ARA30" s="193"/>
      <c r="ARB30" s="193"/>
      <c r="ARC30" s="193"/>
      <c r="ARD30" s="193"/>
      <c r="ARE30" s="193"/>
      <c r="ARF30" s="193"/>
      <c r="ARG30" s="193"/>
      <c r="ARH30" s="193"/>
      <c r="ARI30" s="193"/>
      <c r="ARJ30" s="193"/>
      <c r="ARK30" s="193"/>
      <c r="ARL30" s="193"/>
      <c r="ARM30" s="193"/>
      <c r="ARN30" s="193"/>
      <c r="ARO30" s="193"/>
      <c r="ARP30" s="193"/>
      <c r="ARQ30" s="193"/>
      <c r="ARR30" s="193"/>
      <c r="ARS30" s="193"/>
      <c r="ART30" s="193"/>
      <c r="ARU30" s="193"/>
      <c r="ARV30" s="193"/>
      <c r="ARW30" s="193"/>
      <c r="ARX30" s="193"/>
      <c r="ARY30" s="193"/>
      <c r="ARZ30" s="193"/>
      <c r="ASA30" s="193"/>
      <c r="ASB30" s="193"/>
      <c r="ASC30" s="193"/>
      <c r="ASD30" s="193"/>
      <c r="ASE30" s="193"/>
      <c r="ASF30" s="193"/>
      <c r="ASG30" s="193"/>
      <c r="ASH30" s="193"/>
      <c r="ASI30" s="193"/>
      <c r="ASJ30" s="193"/>
      <c r="ASK30" s="193"/>
      <c r="ASL30" s="193"/>
      <c r="ASM30" s="193"/>
      <c r="ASN30" s="193"/>
      <c r="ASO30" s="193"/>
      <c r="ASP30" s="193"/>
      <c r="ASQ30" s="193"/>
      <c r="ASR30" s="193"/>
      <c r="ASS30" s="193"/>
      <c r="AST30" s="193"/>
      <c r="ASU30" s="193"/>
      <c r="ASV30" s="193"/>
      <c r="ASW30" s="193"/>
      <c r="ASX30" s="193"/>
      <c r="ASY30" s="193"/>
      <c r="ASZ30" s="193"/>
      <c r="ATA30" s="193"/>
      <c r="ATB30" s="193"/>
      <c r="ATC30" s="193"/>
      <c r="ATD30" s="193"/>
      <c r="ATE30" s="193"/>
      <c r="ATF30" s="193"/>
      <c r="ATG30" s="193"/>
      <c r="ATH30" s="193"/>
      <c r="ATI30" s="193"/>
      <c r="ATJ30" s="193"/>
      <c r="ATK30" s="193"/>
      <c r="ATL30" s="193"/>
      <c r="ATM30" s="193"/>
      <c r="ATN30" s="193"/>
      <c r="ATO30" s="193"/>
      <c r="ATP30" s="193"/>
      <c r="ATQ30" s="193"/>
      <c r="ATR30" s="193"/>
      <c r="ATS30" s="193"/>
      <c r="ATT30" s="193"/>
      <c r="ATU30" s="193"/>
      <c r="ATV30" s="193"/>
      <c r="ATW30" s="193"/>
      <c r="ATX30" s="193"/>
      <c r="ATY30" s="193"/>
      <c r="ATZ30" s="193"/>
      <c r="AUA30" s="193"/>
      <c r="AUB30" s="193"/>
      <c r="AUC30" s="193"/>
      <c r="AUD30" s="193"/>
      <c r="AUE30" s="193"/>
      <c r="AUF30" s="193"/>
      <c r="AUG30" s="193"/>
      <c r="AUH30" s="193"/>
      <c r="AUI30" s="193"/>
      <c r="AUJ30" s="193"/>
      <c r="AUK30" s="193"/>
      <c r="AUL30" s="193"/>
      <c r="AUM30" s="193"/>
      <c r="AUN30" s="193"/>
      <c r="AUO30" s="193"/>
      <c r="AUP30" s="193"/>
      <c r="AUQ30" s="193"/>
      <c r="AUR30" s="193"/>
      <c r="AUS30" s="193"/>
      <c r="AUT30" s="193"/>
      <c r="AUU30" s="193"/>
      <c r="AUV30" s="193"/>
      <c r="AUW30" s="193"/>
      <c r="AUX30" s="193"/>
      <c r="AUY30" s="193"/>
      <c r="AUZ30" s="193"/>
      <c r="AVA30" s="193"/>
      <c r="AVB30" s="193"/>
      <c r="AVC30" s="193"/>
      <c r="AVD30" s="193"/>
      <c r="AVE30" s="193"/>
      <c r="AVF30" s="193"/>
      <c r="AVG30" s="193"/>
      <c r="AVH30" s="193"/>
      <c r="AVI30" s="193"/>
      <c r="AVJ30" s="193"/>
      <c r="AVK30" s="193"/>
      <c r="AVL30" s="193"/>
      <c r="AVM30" s="193"/>
      <c r="AVN30" s="193"/>
      <c r="AVO30" s="193"/>
      <c r="AVP30" s="193"/>
      <c r="AVQ30" s="193"/>
      <c r="AVR30" s="193"/>
      <c r="AVS30" s="193"/>
      <c r="AVT30" s="193"/>
      <c r="AVU30" s="193"/>
      <c r="AVV30" s="193"/>
      <c r="AVW30" s="193"/>
      <c r="AVX30" s="193"/>
      <c r="AVY30" s="193"/>
      <c r="AVZ30" s="193"/>
      <c r="AWA30" s="193"/>
      <c r="AWB30" s="193"/>
      <c r="AWC30" s="193"/>
      <c r="AWD30" s="193"/>
      <c r="AWE30" s="193"/>
      <c r="AWF30" s="193"/>
      <c r="AWG30" s="193"/>
      <c r="AWH30" s="193"/>
      <c r="AWI30" s="193"/>
      <c r="AWJ30" s="193"/>
      <c r="AWK30" s="193"/>
      <c r="AWL30" s="193"/>
      <c r="AWM30" s="193"/>
      <c r="AWN30" s="193"/>
      <c r="AWO30" s="193"/>
      <c r="AWP30" s="193"/>
      <c r="AWQ30" s="193"/>
      <c r="AWR30" s="193"/>
      <c r="AWS30" s="193"/>
      <c r="AWT30" s="193"/>
      <c r="AWU30" s="193"/>
      <c r="AWV30" s="193"/>
      <c r="AWW30" s="193"/>
      <c r="AWX30" s="193"/>
      <c r="AWY30" s="193"/>
      <c r="AWZ30" s="193"/>
      <c r="AXA30" s="193"/>
      <c r="AXB30" s="193"/>
      <c r="AXC30" s="193"/>
      <c r="AXD30" s="193"/>
      <c r="AXE30" s="193"/>
      <c r="AXF30" s="193"/>
      <c r="AXG30" s="193"/>
      <c r="AXH30" s="193"/>
      <c r="AXI30" s="193"/>
      <c r="AXJ30" s="193"/>
      <c r="AXK30" s="193"/>
      <c r="AXL30" s="193"/>
      <c r="AXM30" s="193"/>
      <c r="AXN30" s="193"/>
      <c r="AXO30" s="193"/>
      <c r="AXP30" s="193"/>
      <c r="AXQ30" s="193"/>
      <c r="AXR30" s="193"/>
      <c r="AXS30" s="193"/>
      <c r="AXT30" s="193"/>
      <c r="AXU30" s="193"/>
      <c r="AXV30" s="193"/>
      <c r="AXW30" s="193"/>
      <c r="AXX30" s="193"/>
      <c r="AXY30" s="193"/>
      <c r="AXZ30" s="193"/>
      <c r="AYA30" s="193"/>
      <c r="AYB30" s="193"/>
      <c r="AYC30" s="193"/>
      <c r="AYD30" s="193"/>
      <c r="AYE30" s="193"/>
      <c r="AYF30" s="193"/>
      <c r="AYG30" s="193"/>
      <c r="AYH30" s="193"/>
      <c r="AYI30" s="193"/>
      <c r="AYJ30" s="193"/>
      <c r="AYK30" s="193"/>
      <c r="AYL30" s="193"/>
      <c r="AYM30" s="193"/>
      <c r="AYN30" s="193"/>
      <c r="AYO30" s="193"/>
      <c r="AYP30" s="193"/>
      <c r="AYQ30" s="193"/>
      <c r="AYR30" s="193"/>
      <c r="AYS30" s="193"/>
      <c r="AYT30" s="193"/>
      <c r="AYU30" s="193"/>
      <c r="AYV30" s="193"/>
      <c r="AYW30" s="193"/>
      <c r="AYX30" s="193"/>
      <c r="AYY30" s="193"/>
      <c r="AYZ30" s="193"/>
      <c r="AZA30" s="193"/>
      <c r="AZB30" s="193"/>
      <c r="AZC30" s="193"/>
      <c r="AZD30" s="193"/>
      <c r="AZE30" s="193"/>
      <c r="AZF30" s="193"/>
      <c r="AZG30" s="193"/>
      <c r="AZH30" s="193"/>
      <c r="AZI30" s="193"/>
      <c r="AZJ30" s="193"/>
      <c r="AZK30" s="193"/>
      <c r="AZL30" s="193"/>
      <c r="AZM30" s="193"/>
      <c r="AZN30" s="193"/>
      <c r="AZO30" s="193"/>
      <c r="AZP30" s="193"/>
      <c r="AZQ30" s="193"/>
      <c r="AZR30" s="193"/>
      <c r="AZS30" s="193"/>
      <c r="AZT30" s="193"/>
      <c r="AZU30" s="193"/>
      <c r="AZV30" s="193"/>
      <c r="AZW30" s="193"/>
      <c r="AZX30" s="193"/>
      <c r="AZY30" s="193"/>
      <c r="AZZ30" s="193"/>
      <c r="BAA30" s="193"/>
      <c r="BAB30" s="193"/>
      <c r="BAC30" s="193"/>
      <c r="BAD30" s="193"/>
      <c r="BAE30" s="193"/>
      <c r="BAF30" s="193"/>
      <c r="BAG30" s="193"/>
      <c r="BAH30" s="193"/>
      <c r="BAI30" s="193"/>
      <c r="BAJ30" s="193"/>
      <c r="BAK30" s="193"/>
      <c r="BAL30" s="193"/>
      <c r="BAM30" s="193"/>
      <c r="BAN30" s="193"/>
      <c r="BAO30" s="193"/>
      <c r="BAP30" s="193"/>
      <c r="BAQ30" s="193"/>
      <c r="BAR30" s="193"/>
      <c r="BAS30" s="193"/>
      <c r="BAT30" s="193"/>
      <c r="BAU30" s="193"/>
      <c r="BAV30" s="193"/>
      <c r="BAW30" s="193"/>
      <c r="BAX30" s="193"/>
      <c r="BAY30" s="193"/>
      <c r="BAZ30" s="193"/>
      <c r="BBA30" s="193"/>
      <c r="BBB30" s="193"/>
      <c r="BBC30" s="193"/>
      <c r="BBD30" s="193"/>
      <c r="BBE30" s="193"/>
      <c r="BBF30" s="193"/>
      <c r="BBG30" s="193"/>
      <c r="BBH30" s="193"/>
      <c r="BBI30" s="193"/>
      <c r="BBJ30" s="193"/>
      <c r="BBK30" s="193"/>
      <c r="BBL30" s="193"/>
      <c r="BBM30" s="193"/>
      <c r="BBN30" s="193"/>
      <c r="BBO30" s="193"/>
      <c r="BBP30" s="193"/>
      <c r="BBQ30" s="193"/>
      <c r="BBR30" s="193"/>
      <c r="BBS30" s="193"/>
      <c r="BBT30" s="193"/>
      <c r="BBU30" s="193"/>
      <c r="BBV30" s="193"/>
      <c r="BBW30" s="193"/>
      <c r="BBX30" s="193"/>
      <c r="BBY30" s="193"/>
      <c r="BBZ30" s="193"/>
      <c r="BCA30" s="193"/>
      <c r="BCB30" s="193"/>
      <c r="BCC30" s="193"/>
      <c r="BCD30" s="193"/>
      <c r="BCE30" s="193"/>
      <c r="BCF30" s="193"/>
      <c r="BCG30" s="193"/>
      <c r="BCH30" s="193"/>
      <c r="BCI30" s="193"/>
      <c r="BCJ30" s="193"/>
      <c r="BCK30" s="193"/>
      <c r="BCL30" s="193"/>
      <c r="BCM30" s="193"/>
      <c r="BCN30" s="193"/>
      <c r="BCO30" s="193"/>
      <c r="BCP30" s="193"/>
      <c r="BCQ30" s="193"/>
      <c r="BCR30" s="193"/>
      <c r="BCS30" s="193"/>
      <c r="BCT30" s="193"/>
      <c r="BCU30" s="193"/>
      <c r="BCV30" s="193"/>
      <c r="BCW30" s="193"/>
      <c r="BCX30" s="193"/>
      <c r="BCY30" s="193"/>
      <c r="BCZ30" s="193"/>
      <c r="BDA30" s="193"/>
      <c r="BDB30" s="193"/>
      <c r="BDC30" s="193"/>
      <c r="BDD30" s="193"/>
      <c r="BDE30" s="193"/>
      <c r="BDF30" s="193"/>
      <c r="BDG30" s="193"/>
      <c r="BDH30" s="193"/>
      <c r="BDI30" s="193"/>
      <c r="BDJ30" s="193"/>
      <c r="BDK30" s="193"/>
      <c r="BDL30" s="193"/>
      <c r="BDM30" s="193"/>
      <c r="BDN30" s="193"/>
      <c r="BDO30" s="193"/>
      <c r="BDP30" s="193"/>
      <c r="BDQ30" s="193"/>
      <c r="BDR30" s="193"/>
      <c r="BDS30" s="193"/>
      <c r="BDT30" s="193"/>
      <c r="BDU30" s="193"/>
      <c r="BDV30" s="193"/>
      <c r="BDW30" s="193"/>
      <c r="BDX30" s="193"/>
      <c r="BDY30" s="193"/>
      <c r="BDZ30" s="193"/>
      <c r="BEA30" s="193"/>
      <c r="BEB30" s="193"/>
      <c r="BEC30" s="193"/>
      <c r="BED30" s="193"/>
      <c r="BEE30" s="193"/>
      <c r="BEF30" s="193"/>
      <c r="BEG30" s="193"/>
      <c r="BEH30" s="193"/>
      <c r="BEI30" s="193"/>
      <c r="BEJ30" s="193"/>
      <c r="BEK30" s="193"/>
      <c r="BEL30" s="193"/>
      <c r="BEM30" s="193"/>
      <c r="BEN30" s="193"/>
      <c r="BEO30" s="193"/>
      <c r="BEP30" s="193"/>
      <c r="BEQ30" s="193"/>
      <c r="BER30" s="193"/>
      <c r="BES30" s="193"/>
      <c r="BET30" s="193"/>
      <c r="BEU30" s="193"/>
      <c r="BEV30" s="193"/>
      <c r="BEW30" s="193"/>
      <c r="BEX30" s="193"/>
      <c r="BEY30" s="193"/>
      <c r="BEZ30" s="193"/>
      <c r="BFA30" s="193"/>
      <c r="BFB30" s="193"/>
      <c r="BFC30" s="193"/>
      <c r="BFD30" s="193"/>
      <c r="BFE30" s="193"/>
      <c r="BFF30" s="193"/>
      <c r="BFG30" s="193"/>
      <c r="BFH30" s="193"/>
      <c r="BFI30" s="193"/>
      <c r="BFJ30" s="193"/>
      <c r="BFK30" s="193"/>
      <c r="BFL30" s="193"/>
      <c r="BFM30" s="193"/>
      <c r="BFN30" s="193"/>
      <c r="BFO30" s="193"/>
      <c r="BFP30" s="193"/>
      <c r="BFQ30" s="193"/>
      <c r="BFR30" s="193"/>
      <c r="BFS30" s="193"/>
      <c r="BFT30" s="193"/>
      <c r="BFU30" s="193"/>
      <c r="BFV30" s="193"/>
      <c r="BFW30" s="193"/>
      <c r="BFX30" s="193"/>
      <c r="BFY30" s="193"/>
      <c r="BFZ30" s="193"/>
      <c r="BGA30" s="193"/>
      <c r="BGB30" s="193"/>
      <c r="BGC30" s="193"/>
      <c r="BGD30" s="193"/>
      <c r="BGE30" s="193"/>
      <c r="BGF30" s="193"/>
      <c r="BGG30" s="193"/>
      <c r="BGH30" s="193"/>
      <c r="BGI30" s="193"/>
      <c r="BGJ30" s="193"/>
      <c r="BGK30" s="193"/>
      <c r="BGL30" s="193"/>
      <c r="BGM30" s="193"/>
      <c r="BGN30" s="193"/>
      <c r="BGO30" s="193"/>
      <c r="BGP30" s="193"/>
      <c r="BGQ30" s="193"/>
      <c r="BGR30" s="193"/>
      <c r="BGS30" s="193"/>
      <c r="BGT30" s="193"/>
      <c r="BGU30" s="193"/>
      <c r="BGV30" s="193"/>
      <c r="BGW30" s="193"/>
      <c r="BGX30" s="193"/>
      <c r="BGY30" s="193"/>
      <c r="BGZ30" s="193"/>
      <c r="BHA30" s="193"/>
      <c r="BHB30" s="193"/>
      <c r="BHC30" s="193"/>
      <c r="BHD30" s="193"/>
      <c r="BHE30" s="193"/>
      <c r="BHF30" s="193"/>
      <c r="BHG30" s="193"/>
      <c r="BHH30" s="193"/>
      <c r="BHI30" s="193"/>
      <c r="BHJ30" s="193"/>
      <c r="BHK30" s="193"/>
      <c r="BHL30" s="193"/>
      <c r="BHM30" s="193"/>
      <c r="BHN30" s="193"/>
      <c r="BHO30" s="193"/>
      <c r="BHP30" s="193"/>
      <c r="BHQ30" s="193"/>
      <c r="BHR30" s="193"/>
      <c r="BHS30" s="193"/>
      <c r="BHT30" s="193"/>
      <c r="BHU30" s="193"/>
      <c r="BHV30" s="193"/>
      <c r="BHW30" s="193"/>
      <c r="BHX30" s="193"/>
      <c r="BHY30" s="193"/>
      <c r="BHZ30" s="193"/>
      <c r="BIA30" s="193"/>
      <c r="BIB30" s="193"/>
      <c r="BIC30" s="193"/>
      <c r="BID30" s="193"/>
      <c r="BIE30" s="193"/>
      <c r="BIF30" s="193"/>
      <c r="BIG30" s="193"/>
      <c r="BIH30" s="193"/>
      <c r="BII30" s="193"/>
      <c r="BIJ30" s="193"/>
      <c r="BIK30" s="193"/>
      <c r="BIL30" s="193"/>
      <c r="BIM30" s="193"/>
      <c r="BIN30" s="193"/>
      <c r="BIO30" s="193"/>
      <c r="BIP30" s="193"/>
      <c r="BIQ30" s="193"/>
      <c r="BIR30" s="193"/>
      <c r="BIS30" s="193"/>
      <c r="BIT30" s="193"/>
      <c r="BIU30" s="193"/>
      <c r="BIV30" s="193"/>
      <c r="BIW30" s="193"/>
      <c r="BIX30" s="193"/>
      <c r="BIY30" s="193"/>
      <c r="BIZ30" s="193"/>
      <c r="BJA30" s="193"/>
      <c r="BJB30" s="193"/>
      <c r="BJC30" s="193"/>
      <c r="BJD30" s="193"/>
      <c r="BJE30" s="193"/>
      <c r="BJF30" s="193"/>
      <c r="BJG30" s="193"/>
      <c r="BJH30" s="193"/>
      <c r="BJI30" s="193"/>
      <c r="BJJ30" s="193"/>
      <c r="BJK30" s="193"/>
      <c r="BJL30" s="193"/>
      <c r="BJM30" s="193"/>
      <c r="BJN30" s="193"/>
      <c r="BJO30" s="193"/>
      <c r="BJP30" s="193"/>
      <c r="BJQ30" s="193"/>
      <c r="BJR30" s="193"/>
      <c r="BJS30" s="193"/>
      <c r="BJT30" s="193"/>
      <c r="BJU30" s="193"/>
      <c r="BJV30" s="193"/>
      <c r="BJW30" s="193"/>
      <c r="BJX30" s="193"/>
      <c r="BJY30" s="193"/>
      <c r="BJZ30" s="193"/>
      <c r="BKA30" s="193"/>
      <c r="BKB30" s="193"/>
      <c r="BKC30" s="193"/>
      <c r="BKD30" s="193"/>
      <c r="BKE30" s="193"/>
      <c r="BKF30" s="193"/>
      <c r="BKG30" s="193"/>
      <c r="BKH30" s="193"/>
      <c r="BKI30" s="193"/>
      <c r="BKJ30" s="193"/>
      <c r="BKK30" s="193"/>
      <c r="BKL30" s="193"/>
      <c r="BKM30" s="193"/>
      <c r="BKN30" s="193"/>
      <c r="BKO30" s="193"/>
      <c r="BKP30" s="193"/>
      <c r="BKQ30" s="193"/>
      <c r="BKR30" s="193"/>
      <c r="BKS30" s="193"/>
      <c r="BKT30" s="193"/>
      <c r="BKU30" s="193"/>
      <c r="BKV30" s="193"/>
      <c r="BKW30" s="193"/>
      <c r="BKX30" s="193"/>
      <c r="BKY30" s="193"/>
      <c r="BKZ30" s="193"/>
      <c r="BLA30" s="193"/>
      <c r="BLB30" s="193"/>
      <c r="BLC30" s="193"/>
      <c r="BLD30" s="193"/>
      <c r="BLE30" s="193"/>
      <c r="BLF30" s="193"/>
      <c r="BLG30" s="193"/>
      <c r="BLH30" s="193"/>
      <c r="BLI30" s="193"/>
      <c r="BLJ30" s="193"/>
      <c r="BLK30" s="193"/>
      <c r="BLL30" s="193"/>
      <c r="BLM30" s="193"/>
      <c r="BLN30" s="193"/>
      <c r="BLO30" s="193"/>
      <c r="BLP30" s="193"/>
      <c r="BLQ30" s="193"/>
      <c r="BLR30" s="193"/>
      <c r="BLS30" s="193"/>
      <c r="BLT30" s="193"/>
      <c r="BLU30" s="193"/>
      <c r="BLV30" s="193"/>
      <c r="BLW30" s="193"/>
      <c r="BLX30" s="193"/>
      <c r="BLY30" s="193"/>
      <c r="BLZ30" s="193"/>
      <c r="BMA30" s="193"/>
      <c r="BMB30" s="193"/>
      <c r="BMC30" s="193"/>
      <c r="BMD30" s="193"/>
      <c r="BME30" s="193"/>
      <c r="BMF30" s="193"/>
      <c r="BMG30" s="193"/>
      <c r="BMH30" s="193"/>
      <c r="BMI30" s="193"/>
      <c r="BMJ30" s="193"/>
      <c r="BMK30" s="193"/>
      <c r="BML30" s="193"/>
      <c r="BMM30" s="193"/>
      <c r="BMN30" s="193"/>
      <c r="BMO30" s="193"/>
      <c r="BMP30" s="193"/>
      <c r="BMQ30" s="193"/>
      <c r="BMR30" s="193"/>
      <c r="BMS30" s="193"/>
      <c r="BMT30" s="193"/>
      <c r="BMU30" s="193"/>
      <c r="BMV30" s="193"/>
      <c r="BMW30" s="193"/>
      <c r="BMX30" s="193"/>
      <c r="BMY30" s="193"/>
      <c r="BMZ30" s="193"/>
      <c r="BNA30" s="193"/>
      <c r="BNB30" s="193"/>
      <c r="BNC30" s="193"/>
      <c r="BND30" s="193"/>
      <c r="BNE30" s="193"/>
      <c r="BNF30" s="193"/>
      <c r="BNG30" s="193"/>
      <c r="BNH30" s="193"/>
      <c r="BNI30" s="193"/>
      <c r="BNJ30" s="193"/>
      <c r="BNK30" s="193"/>
      <c r="BNL30" s="193"/>
      <c r="BNM30" s="193"/>
      <c r="BNN30" s="193"/>
      <c r="BNO30" s="193"/>
      <c r="BNP30" s="193"/>
      <c r="BNQ30" s="193"/>
      <c r="BNR30" s="193"/>
      <c r="BNS30" s="193"/>
      <c r="BNT30" s="193"/>
      <c r="BNU30" s="193"/>
      <c r="BNV30" s="193"/>
      <c r="BNW30" s="193"/>
      <c r="BNX30" s="193"/>
      <c r="BNY30" s="193"/>
      <c r="BNZ30" s="193"/>
      <c r="BOA30" s="193"/>
      <c r="BOB30" s="193"/>
      <c r="BOC30" s="193"/>
      <c r="BOD30" s="193"/>
      <c r="BOE30" s="193"/>
      <c r="BOF30" s="193"/>
      <c r="BOG30" s="193"/>
      <c r="BOH30" s="193"/>
      <c r="BOI30" s="193"/>
      <c r="BOJ30" s="193"/>
      <c r="BOK30" s="193"/>
      <c r="BOL30" s="193"/>
      <c r="BOM30" s="193"/>
      <c r="BON30" s="193"/>
      <c r="BOO30" s="193"/>
      <c r="BOP30" s="193"/>
      <c r="BOQ30" s="193"/>
      <c r="BOR30" s="193"/>
      <c r="BOS30" s="193"/>
      <c r="BOT30" s="193"/>
      <c r="BOU30" s="193"/>
      <c r="BOV30" s="193"/>
      <c r="BOW30" s="193"/>
      <c r="BOX30" s="193"/>
      <c r="BOY30" s="193"/>
      <c r="BOZ30" s="193"/>
      <c r="BPA30" s="193"/>
      <c r="BPB30" s="193"/>
      <c r="BPC30" s="193"/>
      <c r="BPD30" s="193"/>
      <c r="BPE30" s="193"/>
      <c r="BPF30" s="193"/>
      <c r="BPG30" s="193"/>
      <c r="BPH30" s="193"/>
      <c r="BPI30" s="193"/>
      <c r="BPJ30" s="193"/>
      <c r="BPK30" s="193"/>
      <c r="BPL30" s="193"/>
      <c r="BPM30" s="193"/>
      <c r="BPN30" s="193"/>
      <c r="BPO30" s="193"/>
      <c r="BPP30" s="193"/>
      <c r="BPQ30" s="193"/>
      <c r="BPR30" s="193"/>
      <c r="BPS30" s="193"/>
      <c r="BPT30" s="193"/>
      <c r="BPU30" s="193"/>
      <c r="BPV30" s="193"/>
      <c r="BPW30" s="193"/>
      <c r="BPX30" s="193"/>
      <c r="BPY30" s="193"/>
      <c r="BPZ30" s="193"/>
      <c r="BQA30" s="193"/>
      <c r="BQB30" s="193"/>
      <c r="BQC30" s="193"/>
      <c r="BQD30" s="193"/>
      <c r="BQE30" s="193"/>
      <c r="BQF30" s="193"/>
      <c r="BQG30" s="193"/>
      <c r="BQH30" s="193"/>
      <c r="BQI30" s="193"/>
      <c r="BQJ30" s="193"/>
      <c r="BQK30" s="193"/>
      <c r="BQL30" s="193"/>
      <c r="BQM30" s="193"/>
      <c r="BQN30" s="193"/>
      <c r="BQO30" s="193"/>
      <c r="BQP30" s="193"/>
      <c r="BQQ30" s="193"/>
      <c r="BQR30" s="193"/>
      <c r="BQS30" s="193"/>
      <c r="BQT30" s="193"/>
      <c r="BQU30" s="193"/>
      <c r="BQV30" s="193"/>
      <c r="BQW30" s="193"/>
      <c r="BQX30" s="193"/>
      <c r="BQY30" s="193"/>
      <c r="BQZ30" s="193"/>
      <c r="BRA30" s="193"/>
      <c r="BRB30" s="193"/>
      <c r="BRC30" s="193"/>
      <c r="BRD30" s="193"/>
      <c r="BRE30" s="193"/>
      <c r="BRF30" s="193"/>
      <c r="BRG30" s="193"/>
      <c r="BRH30" s="193"/>
      <c r="BRI30" s="193"/>
      <c r="BRJ30" s="193"/>
      <c r="BRK30" s="193"/>
      <c r="BRL30" s="193"/>
      <c r="BRM30" s="193"/>
      <c r="BRN30" s="193"/>
      <c r="BRO30" s="193"/>
      <c r="BRP30" s="193"/>
      <c r="BRQ30" s="193"/>
      <c r="BRR30" s="193"/>
      <c r="BRS30" s="193"/>
      <c r="BRT30" s="193"/>
      <c r="BRU30" s="193"/>
      <c r="BRV30" s="193"/>
      <c r="BRW30" s="193"/>
      <c r="BRX30" s="193"/>
      <c r="BRY30" s="193"/>
      <c r="BRZ30" s="193"/>
      <c r="BSA30" s="193"/>
      <c r="BSB30" s="193"/>
      <c r="BSC30" s="193"/>
      <c r="BSD30" s="193"/>
      <c r="BSE30" s="193"/>
      <c r="BSF30" s="193"/>
      <c r="BSG30" s="193"/>
      <c r="BSH30" s="193"/>
      <c r="BSI30" s="193"/>
      <c r="BSJ30" s="193"/>
      <c r="BSK30" s="193"/>
      <c r="BSL30" s="193"/>
      <c r="BSM30" s="193"/>
      <c r="BSN30" s="193"/>
      <c r="BSO30" s="193"/>
      <c r="BSP30" s="193"/>
      <c r="BSQ30" s="193"/>
      <c r="BSR30" s="193"/>
      <c r="BSS30" s="193"/>
      <c r="BST30" s="193"/>
      <c r="BSU30" s="193"/>
      <c r="BSV30" s="193"/>
      <c r="BSW30" s="193"/>
      <c r="BSX30" s="193"/>
      <c r="BSY30" s="193"/>
      <c r="BSZ30" s="193"/>
      <c r="BTA30" s="193"/>
      <c r="BTB30" s="193"/>
      <c r="BTC30" s="193"/>
      <c r="BTD30" s="193"/>
      <c r="BTE30" s="193"/>
      <c r="BTF30" s="193"/>
      <c r="BTG30" s="193"/>
      <c r="BTH30" s="193"/>
      <c r="BTI30" s="193"/>
      <c r="BTJ30" s="193"/>
      <c r="BTK30" s="193"/>
      <c r="BTL30" s="193"/>
      <c r="BTM30" s="193"/>
      <c r="BTN30" s="193"/>
      <c r="BTO30" s="193"/>
      <c r="BTP30" s="193"/>
      <c r="BTQ30" s="193"/>
      <c r="BTR30" s="193"/>
      <c r="BTS30" s="193"/>
      <c r="BTT30" s="193"/>
      <c r="BTU30" s="193"/>
      <c r="BTV30" s="193"/>
      <c r="BTW30" s="193"/>
      <c r="BTX30" s="193"/>
      <c r="BTY30" s="193"/>
      <c r="BTZ30" s="193"/>
      <c r="BUA30" s="193"/>
      <c r="BUB30" s="193"/>
      <c r="BUC30" s="193"/>
      <c r="BUD30" s="193"/>
      <c r="BUE30" s="193"/>
      <c r="BUF30" s="193"/>
      <c r="BUG30" s="193"/>
      <c r="BUH30" s="193"/>
      <c r="BUI30" s="193"/>
      <c r="BUJ30" s="193"/>
      <c r="BUK30" s="193"/>
      <c r="BUL30" s="193"/>
      <c r="BUM30" s="193"/>
      <c r="BUN30" s="193"/>
      <c r="BUO30" s="193"/>
      <c r="BUP30" s="193"/>
      <c r="BUQ30" s="193"/>
      <c r="BUR30" s="193"/>
      <c r="BUS30" s="193"/>
      <c r="BUT30" s="193"/>
      <c r="BUU30" s="193"/>
      <c r="BUV30" s="193"/>
      <c r="BUW30" s="193"/>
      <c r="BUX30" s="193"/>
      <c r="BUY30" s="193"/>
      <c r="BUZ30" s="193"/>
      <c r="BVA30" s="193"/>
      <c r="BVB30" s="193"/>
      <c r="BVC30" s="193"/>
      <c r="BVD30" s="193"/>
      <c r="BVE30" s="193"/>
      <c r="BVF30" s="193"/>
      <c r="BVG30" s="193"/>
      <c r="BVH30" s="193"/>
      <c r="BVI30" s="193"/>
      <c r="BVJ30" s="193"/>
      <c r="BVK30" s="193"/>
      <c r="BVL30" s="193"/>
      <c r="BVM30" s="193"/>
      <c r="BVN30" s="193"/>
      <c r="BVO30" s="193"/>
      <c r="BVP30" s="193"/>
      <c r="BVQ30" s="193"/>
      <c r="BVR30" s="193"/>
      <c r="BVS30" s="193"/>
      <c r="BVT30" s="193"/>
      <c r="BVU30" s="193"/>
      <c r="BVV30" s="193"/>
      <c r="BVW30" s="193"/>
      <c r="BVX30" s="193"/>
      <c r="BVY30" s="193"/>
      <c r="BVZ30" s="193"/>
      <c r="BWA30" s="193"/>
      <c r="BWB30" s="193"/>
      <c r="BWC30" s="193"/>
      <c r="BWD30" s="193"/>
      <c r="BWE30" s="193"/>
      <c r="BWF30" s="193"/>
      <c r="BWG30" s="193"/>
      <c r="BWH30" s="193"/>
      <c r="BWI30" s="193"/>
      <c r="BWJ30" s="193"/>
      <c r="BWK30" s="193"/>
      <c r="BWL30" s="193"/>
      <c r="BWM30" s="193"/>
      <c r="BWN30" s="193"/>
      <c r="BWO30" s="193"/>
      <c r="BWP30" s="193"/>
      <c r="BWQ30" s="193"/>
      <c r="BWR30" s="193"/>
      <c r="BWS30" s="193"/>
      <c r="BWT30" s="193"/>
      <c r="BWU30" s="193"/>
      <c r="BWV30" s="193"/>
      <c r="BWW30" s="193"/>
      <c r="BWX30" s="193"/>
      <c r="BWY30" s="193"/>
      <c r="BWZ30" s="193"/>
      <c r="BXA30" s="193"/>
      <c r="BXB30" s="193"/>
      <c r="BXC30" s="193"/>
      <c r="BXD30" s="193"/>
      <c r="BXE30" s="193"/>
      <c r="BXF30" s="193"/>
      <c r="BXG30" s="193"/>
      <c r="BXH30" s="193"/>
      <c r="BXI30" s="193"/>
      <c r="BXJ30" s="193"/>
      <c r="BXK30" s="193"/>
      <c r="BXL30" s="193"/>
      <c r="BXM30" s="193"/>
      <c r="BXN30" s="193"/>
      <c r="BXO30" s="193"/>
      <c r="BXP30" s="193"/>
      <c r="BXQ30" s="193"/>
      <c r="BXR30" s="193"/>
      <c r="BXS30" s="193"/>
      <c r="BXT30" s="193"/>
      <c r="BXU30" s="193"/>
      <c r="BXV30" s="193"/>
      <c r="BXW30" s="193"/>
      <c r="BXX30" s="193"/>
      <c r="BXY30" s="193"/>
      <c r="BXZ30" s="193"/>
      <c r="BYA30" s="193"/>
      <c r="BYB30" s="193"/>
      <c r="BYC30" s="193"/>
      <c r="BYD30" s="193"/>
      <c r="BYE30" s="193"/>
      <c r="BYF30" s="193"/>
      <c r="BYG30" s="193"/>
      <c r="BYH30" s="193"/>
      <c r="BYI30" s="193"/>
      <c r="BYJ30" s="193"/>
      <c r="BYK30" s="193"/>
      <c r="BYL30" s="193"/>
      <c r="BYM30" s="193"/>
      <c r="BYN30" s="193"/>
      <c r="BYO30" s="193"/>
      <c r="BYP30" s="193"/>
      <c r="BYQ30" s="193"/>
      <c r="BYR30" s="193"/>
      <c r="BYS30" s="193"/>
      <c r="BYT30" s="193"/>
      <c r="BYU30" s="193"/>
      <c r="BYV30" s="193"/>
      <c r="BYW30" s="193"/>
      <c r="BYX30" s="193"/>
      <c r="BYY30" s="193"/>
      <c r="BYZ30" s="193"/>
      <c r="BZA30" s="193"/>
      <c r="BZB30" s="193"/>
      <c r="BZC30" s="193"/>
      <c r="BZD30" s="193"/>
      <c r="BZE30" s="193"/>
      <c r="BZF30" s="193"/>
      <c r="BZG30" s="193"/>
      <c r="BZH30" s="193"/>
      <c r="BZI30" s="193"/>
      <c r="BZJ30" s="193"/>
      <c r="BZK30" s="193"/>
      <c r="BZL30" s="193"/>
      <c r="BZM30" s="193"/>
      <c r="BZN30" s="193"/>
      <c r="BZO30" s="193"/>
      <c r="BZP30" s="193"/>
      <c r="BZQ30" s="193"/>
      <c r="BZR30" s="193"/>
      <c r="BZS30" s="193"/>
      <c r="BZT30" s="193"/>
      <c r="BZU30" s="193"/>
      <c r="BZV30" s="193"/>
      <c r="BZW30" s="193"/>
      <c r="BZX30" s="193"/>
      <c r="BZY30" s="193"/>
      <c r="BZZ30" s="193"/>
      <c r="CAA30" s="193"/>
      <c r="CAB30" s="193"/>
      <c r="CAC30" s="193"/>
      <c r="CAD30" s="193"/>
      <c r="CAE30" s="193"/>
      <c r="CAF30" s="193"/>
      <c r="CAG30" s="193"/>
      <c r="CAH30" s="193"/>
      <c r="CAI30" s="193"/>
      <c r="CAJ30" s="193"/>
      <c r="CAK30" s="193"/>
      <c r="CAL30" s="193"/>
      <c r="CAM30" s="193"/>
      <c r="CAN30" s="193"/>
      <c r="CAO30" s="193"/>
      <c r="CAP30" s="193"/>
      <c r="CAQ30" s="193"/>
      <c r="CAR30" s="193"/>
      <c r="CAS30" s="193"/>
      <c r="CAT30" s="193"/>
      <c r="CAU30" s="193"/>
      <c r="CAV30" s="193"/>
      <c r="CAW30" s="193"/>
      <c r="CAX30" s="193"/>
      <c r="CAY30" s="193"/>
      <c r="CAZ30" s="193"/>
      <c r="CBA30" s="193"/>
      <c r="CBB30" s="193"/>
      <c r="CBC30" s="193"/>
      <c r="CBD30" s="193"/>
      <c r="CBE30" s="193"/>
      <c r="CBF30" s="193"/>
      <c r="CBG30" s="193"/>
      <c r="CBH30" s="193"/>
      <c r="CBI30" s="193"/>
      <c r="CBJ30" s="193"/>
      <c r="CBK30" s="193"/>
      <c r="CBL30" s="193"/>
      <c r="CBM30" s="193"/>
      <c r="CBN30" s="193"/>
      <c r="CBO30" s="193"/>
      <c r="CBP30" s="193"/>
      <c r="CBQ30" s="193"/>
      <c r="CBR30" s="193"/>
      <c r="CBS30" s="193"/>
      <c r="CBT30" s="193"/>
      <c r="CBU30" s="193"/>
      <c r="CBV30" s="193"/>
      <c r="CBW30" s="193"/>
      <c r="CBX30" s="193"/>
      <c r="CBY30" s="193"/>
      <c r="CBZ30" s="193"/>
      <c r="CCA30" s="193"/>
      <c r="CCB30" s="193"/>
      <c r="CCC30" s="193"/>
      <c r="CCD30" s="193"/>
      <c r="CCE30" s="193"/>
      <c r="CCF30" s="193"/>
      <c r="CCG30" s="193"/>
      <c r="CCH30" s="193"/>
      <c r="CCI30" s="193"/>
      <c r="CCJ30" s="193"/>
      <c r="CCK30" s="193"/>
      <c r="CCL30" s="193"/>
      <c r="CCM30" s="193"/>
      <c r="CCN30" s="193"/>
      <c r="CCO30" s="193"/>
      <c r="CCP30" s="193"/>
      <c r="CCQ30" s="193"/>
      <c r="CCR30" s="193"/>
      <c r="CCS30" s="193"/>
      <c r="CCT30" s="193"/>
      <c r="CCU30" s="193"/>
      <c r="CCV30" s="193"/>
      <c r="CCW30" s="193"/>
      <c r="CCX30" s="193"/>
      <c r="CCY30" s="193"/>
      <c r="CCZ30" s="193"/>
      <c r="CDA30" s="193"/>
      <c r="CDB30" s="193"/>
      <c r="CDC30" s="193"/>
      <c r="CDD30" s="193"/>
      <c r="CDE30" s="193"/>
      <c r="CDF30" s="193"/>
      <c r="CDG30" s="193"/>
      <c r="CDH30" s="193"/>
      <c r="CDI30" s="193"/>
      <c r="CDJ30" s="193"/>
      <c r="CDK30" s="193"/>
      <c r="CDL30" s="193"/>
      <c r="CDM30" s="193"/>
      <c r="CDN30" s="193"/>
      <c r="CDO30" s="193"/>
      <c r="CDP30" s="193"/>
      <c r="CDQ30" s="193"/>
      <c r="CDR30" s="193"/>
      <c r="CDS30" s="193"/>
      <c r="CDT30" s="193"/>
      <c r="CDU30" s="193"/>
      <c r="CDV30" s="193"/>
      <c r="CDW30" s="193"/>
      <c r="CDX30" s="193"/>
      <c r="CDY30" s="193"/>
      <c r="CDZ30" s="193"/>
      <c r="CEA30" s="193"/>
      <c r="CEB30" s="193"/>
      <c r="CEC30" s="193"/>
      <c r="CED30" s="193"/>
      <c r="CEE30" s="193"/>
      <c r="CEF30" s="193"/>
      <c r="CEG30" s="193"/>
      <c r="CEH30" s="193"/>
      <c r="CEI30" s="193"/>
      <c r="CEJ30" s="193"/>
      <c r="CEK30" s="193"/>
      <c r="CEL30" s="193"/>
      <c r="CEM30" s="193"/>
      <c r="CEN30" s="193"/>
      <c r="CEO30" s="193"/>
      <c r="CEP30" s="193"/>
      <c r="CEQ30" s="193"/>
      <c r="CER30" s="193"/>
      <c r="CES30" s="193"/>
      <c r="CET30" s="193"/>
      <c r="CEU30" s="193"/>
      <c r="CEV30" s="193"/>
      <c r="CEW30" s="193"/>
      <c r="CEX30" s="193"/>
      <c r="CEY30" s="193"/>
      <c r="CEZ30" s="193"/>
      <c r="CFA30" s="193"/>
      <c r="CFB30" s="193"/>
      <c r="CFC30" s="193"/>
      <c r="CFD30" s="193"/>
      <c r="CFE30" s="193"/>
      <c r="CFF30" s="193"/>
      <c r="CFG30" s="193"/>
      <c r="CFH30" s="193"/>
      <c r="CFI30" s="193"/>
      <c r="CFJ30" s="193"/>
      <c r="CFK30" s="193"/>
      <c r="CFL30" s="193"/>
      <c r="CFM30" s="193"/>
      <c r="CFN30" s="193"/>
      <c r="CFO30" s="193"/>
      <c r="CFP30" s="193"/>
      <c r="CFQ30" s="193"/>
      <c r="CFR30" s="193"/>
      <c r="CFS30" s="193"/>
      <c r="CFT30" s="193"/>
      <c r="CFU30" s="193"/>
      <c r="CFV30" s="193"/>
      <c r="CFW30" s="193"/>
      <c r="CFX30" s="193"/>
      <c r="CFY30" s="193"/>
      <c r="CFZ30" s="193"/>
      <c r="CGA30" s="193"/>
      <c r="CGB30" s="193"/>
      <c r="CGC30" s="193"/>
      <c r="CGD30" s="193"/>
      <c r="CGE30" s="193"/>
      <c r="CGF30" s="193"/>
      <c r="CGG30" s="193"/>
      <c r="CGH30" s="193"/>
      <c r="CGI30" s="193"/>
      <c r="CGJ30" s="193"/>
      <c r="CGK30" s="193"/>
      <c r="CGL30" s="193"/>
      <c r="CGM30" s="193"/>
      <c r="CGN30" s="193"/>
      <c r="CGO30" s="193"/>
      <c r="CGP30" s="193"/>
      <c r="CGQ30" s="193"/>
      <c r="CGR30" s="193"/>
      <c r="CGS30" s="193"/>
      <c r="CGT30" s="193"/>
      <c r="CGU30" s="193"/>
      <c r="CGV30" s="193"/>
      <c r="CGW30" s="193"/>
      <c r="CGX30" s="193"/>
      <c r="CGY30" s="193"/>
      <c r="CGZ30" s="193"/>
      <c r="CHA30" s="193"/>
      <c r="CHB30" s="193"/>
      <c r="CHC30" s="193"/>
      <c r="CHD30" s="193"/>
      <c r="CHE30" s="193"/>
      <c r="CHF30" s="193"/>
      <c r="CHG30" s="193"/>
      <c r="CHH30" s="193"/>
      <c r="CHI30" s="193"/>
      <c r="CHJ30" s="193"/>
      <c r="CHK30" s="193"/>
      <c r="CHL30" s="193"/>
      <c r="CHM30" s="193"/>
      <c r="CHN30" s="193"/>
      <c r="CHO30" s="193"/>
      <c r="CHP30" s="193"/>
      <c r="CHQ30" s="193"/>
      <c r="CHR30" s="193"/>
      <c r="CHS30" s="193"/>
      <c r="CHT30" s="193"/>
      <c r="CHU30" s="193"/>
      <c r="CHV30" s="193"/>
      <c r="CHW30" s="193"/>
      <c r="CHX30" s="193"/>
      <c r="CHY30" s="193"/>
      <c r="CHZ30" s="193"/>
      <c r="CIA30" s="193"/>
      <c r="CIB30" s="193"/>
      <c r="CIC30" s="193"/>
      <c r="CID30" s="193"/>
      <c r="CIE30" s="193"/>
      <c r="CIF30" s="193"/>
      <c r="CIG30" s="193"/>
      <c r="CIH30" s="193"/>
      <c r="CII30" s="193"/>
      <c r="CIJ30" s="193"/>
      <c r="CIK30" s="193"/>
      <c r="CIL30" s="193"/>
      <c r="CIM30" s="193"/>
      <c r="CIN30" s="193"/>
      <c r="CIO30" s="193"/>
      <c r="CIP30" s="193"/>
      <c r="CIQ30" s="193"/>
      <c r="CIR30" s="193"/>
      <c r="CIS30" s="193"/>
      <c r="CIT30" s="193"/>
      <c r="CIU30" s="193"/>
      <c r="CIV30" s="193"/>
      <c r="CIW30" s="193"/>
      <c r="CIX30" s="193"/>
      <c r="CIY30" s="193"/>
      <c r="CIZ30" s="193"/>
      <c r="CJA30" s="193"/>
      <c r="CJB30" s="193"/>
      <c r="CJC30" s="193"/>
      <c r="CJD30" s="193"/>
      <c r="CJE30" s="193"/>
      <c r="CJF30" s="193"/>
      <c r="CJG30" s="193"/>
      <c r="CJH30" s="193"/>
      <c r="CJI30" s="193"/>
      <c r="CJJ30" s="193"/>
      <c r="CJK30" s="193"/>
      <c r="CJL30" s="193"/>
      <c r="CJM30" s="193"/>
      <c r="CJN30" s="193"/>
      <c r="CJO30" s="193"/>
      <c r="CJP30" s="193"/>
      <c r="CJQ30" s="193"/>
      <c r="CJR30" s="193"/>
      <c r="CJS30" s="193"/>
      <c r="CJT30" s="193"/>
      <c r="CJU30" s="193"/>
      <c r="CJV30" s="193"/>
      <c r="CJW30" s="193"/>
      <c r="CJX30" s="193"/>
      <c r="CJY30" s="193"/>
      <c r="CJZ30" s="193"/>
      <c r="CKA30" s="193"/>
      <c r="CKB30" s="193"/>
      <c r="CKC30" s="193"/>
      <c r="CKD30" s="193"/>
      <c r="CKE30" s="193"/>
      <c r="CKF30" s="193"/>
      <c r="CKG30" s="193"/>
      <c r="CKH30" s="193"/>
      <c r="CKI30" s="193"/>
      <c r="CKJ30" s="193"/>
      <c r="CKK30" s="193"/>
      <c r="CKL30" s="193"/>
      <c r="CKM30" s="193"/>
      <c r="CKN30" s="193"/>
      <c r="CKO30" s="193"/>
      <c r="CKP30" s="193"/>
      <c r="CKQ30" s="193"/>
      <c r="CKR30" s="193"/>
      <c r="CKS30" s="193"/>
      <c r="CKT30" s="193"/>
      <c r="CKU30" s="193"/>
      <c r="CKV30" s="193"/>
      <c r="CKW30" s="193"/>
      <c r="CKX30" s="193"/>
      <c r="CKY30" s="193"/>
      <c r="CKZ30" s="193"/>
      <c r="CLA30" s="193"/>
      <c r="CLB30" s="193"/>
      <c r="CLC30" s="193"/>
      <c r="CLD30" s="193"/>
      <c r="CLE30" s="193"/>
      <c r="CLF30" s="193"/>
      <c r="CLG30" s="193"/>
      <c r="CLH30" s="193"/>
      <c r="CLI30" s="193"/>
      <c r="CLJ30" s="193"/>
      <c r="CLK30" s="193"/>
      <c r="CLL30" s="193"/>
      <c r="CLM30" s="193"/>
      <c r="CLN30" s="193"/>
      <c r="CLO30" s="193"/>
      <c r="CLP30" s="193"/>
      <c r="CLQ30" s="193"/>
      <c r="CLR30" s="193"/>
      <c r="CLS30" s="193"/>
      <c r="CLT30" s="193"/>
      <c r="CLU30" s="193"/>
      <c r="CLV30" s="193"/>
      <c r="CLW30" s="193"/>
      <c r="CLX30" s="193"/>
      <c r="CLY30" s="193"/>
      <c r="CLZ30" s="193"/>
      <c r="CMA30" s="193"/>
      <c r="CMB30" s="193"/>
      <c r="CMC30" s="193"/>
      <c r="CMD30" s="193"/>
      <c r="CME30" s="193"/>
      <c r="CMF30" s="193"/>
      <c r="CMG30" s="193"/>
      <c r="CMH30" s="193"/>
      <c r="CMI30" s="193"/>
      <c r="CMJ30" s="193"/>
      <c r="CMK30" s="193"/>
      <c r="CML30" s="193"/>
      <c r="CMM30" s="193"/>
      <c r="CMN30" s="193"/>
      <c r="CMO30" s="193"/>
      <c r="CMP30" s="193"/>
      <c r="CMQ30" s="193"/>
      <c r="CMR30" s="193"/>
      <c r="CMS30" s="193"/>
      <c r="CMT30" s="193"/>
      <c r="CMU30" s="193"/>
      <c r="CMV30" s="193"/>
      <c r="CMW30" s="193"/>
      <c r="CMX30" s="193"/>
      <c r="CMY30" s="193"/>
      <c r="CMZ30" s="193"/>
      <c r="CNA30" s="193"/>
      <c r="CNB30" s="193"/>
      <c r="CNC30" s="193"/>
      <c r="CND30" s="193"/>
      <c r="CNE30" s="193"/>
      <c r="CNF30" s="193"/>
      <c r="CNG30" s="193"/>
      <c r="CNH30" s="193"/>
      <c r="CNI30" s="193"/>
      <c r="CNJ30" s="193"/>
      <c r="CNK30" s="193"/>
      <c r="CNL30" s="193"/>
      <c r="CNM30" s="193"/>
      <c r="CNN30" s="193"/>
      <c r="CNO30" s="193"/>
      <c r="CNP30" s="193"/>
      <c r="CNQ30" s="193"/>
      <c r="CNR30" s="193"/>
      <c r="CNS30" s="193"/>
      <c r="CNT30" s="193"/>
      <c r="CNU30" s="193"/>
      <c r="CNV30" s="193"/>
      <c r="CNW30" s="193"/>
      <c r="CNX30" s="193"/>
      <c r="CNY30" s="193"/>
      <c r="CNZ30" s="193"/>
      <c r="COA30" s="193"/>
      <c r="COB30" s="193"/>
      <c r="COC30" s="193"/>
      <c r="COD30" s="193"/>
      <c r="COE30" s="193"/>
      <c r="COF30" s="193"/>
      <c r="COG30" s="193"/>
      <c r="COH30" s="193"/>
      <c r="COI30" s="193"/>
      <c r="COJ30" s="193"/>
      <c r="COK30" s="193"/>
      <c r="COL30" s="193"/>
      <c r="COM30" s="193"/>
      <c r="CON30" s="193"/>
      <c r="COO30" s="193"/>
      <c r="COP30" s="193"/>
      <c r="COQ30" s="193"/>
      <c r="COR30" s="193"/>
      <c r="COS30" s="193"/>
      <c r="COT30" s="193"/>
      <c r="COU30" s="193"/>
      <c r="COV30" s="193"/>
      <c r="COW30" s="193"/>
      <c r="COX30" s="193"/>
      <c r="COY30" s="193"/>
      <c r="COZ30" s="193"/>
      <c r="CPA30" s="193"/>
      <c r="CPB30" s="193"/>
      <c r="CPC30" s="193"/>
      <c r="CPD30" s="193"/>
      <c r="CPE30" s="193"/>
      <c r="CPF30" s="193"/>
      <c r="CPG30" s="193"/>
      <c r="CPH30" s="193"/>
      <c r="CPI30" s="193"/>
      <c r="CPJ30" s="193"/>
      <c r="CPK30" s="193"/>
      <c r="CPL30" s="193"/>
      <c r="CPM30" s="193"/>
      <c r="CPN30" s="193"/>
      <c r="CPO30" s="193"/>
      <c r="CPP30" s="193"/>
      <c r="CPQ30" s="193"/>
      <c r="CPR30" s="193"/>
      <c r="CPS30" s="193"/>
      <c r="CPT30" s="193"/>
      <c r="CPU30" s="193"/>
      <c r="CPV30" s="193"/>
      <c r="CPW30" s="193"/>
      <c r="CPX30" s="193"/>
      <c r="CPY30" s="193"/>
      <c r="CPZ30" s="193"/>
      <c r="CQA30" s="193"/>
      <c r="CQB30" s="193"/>
      <c r="CQC30" s="193"/>
      <c r="CQD30" s="193"/>
      <c r="CQE30" s="193"/>
      <c r="CQF30" s="193"/>
      <c r="CQG30" s="193"/>
      <c r="CQH30" s="193"/>
      <c r="CQI30" s="193"/>
      <c r="CQJ30" s="193"/>
      <c r="CQK30" s="193"/>
      <c r="CQL30" s="193"/>
      <c r="CQM30" s="193"/>
      <c r="CQN30" s="193"/>
      <c r="CQO30" s="193"/>
      <c r="CQP30" s="193"/>
      <c r="CQQ30" s="193"/>
      <c r="CQR30" s="193"/>
      <c r="CQS30" s="193"/>
      <c r="CQT30" s="193"/>
      <c r="CQU30" s="193"/>
      <c r="CQV30" s="193"/>
      <c r="CQW30" s="193"/>
      <c r="CQX30" s="193"/>
      <c r="CQY30" s="193"/>
      <c r="CQZ30" s="193"/>
      <c r="CRA30" s="193"/>
      <c r="CRB30" s="193"/>
      <c r="CRC30" s="193"/>
      <c r="CRD30" s="193"/>
      <c r="CRE30" s="193"/>
      <c r="CRF30" s="193"/>
      <c r="CRG30" s="193"/>
      <c r="CRH30" s="193"/>
      <c r="CRI30" s="193"/>
      <c r="CRJ30" s="193"/>
      <c r="CRK30" s="193"/>
      <c r="CRL30" s="193"/>
      <c r="CRM30" s="193"/>
      <c r="CRN30" s="193"/>
      <c r="CRO30" s="193"/>
      <c r="CRP30" s="193"/>
      <c r="CRQ30" s="193"/>
      <c r="CRR30" s="193"/>
      <c r="CRS30" s="193"/>
      <c r="CRT30" s="193"/>
      <c r="CRU30" s="193"/>
      <c r="CRV30" s="193"/>
      <c r="CRW30" s="193"/>
      <c r="CRX30" s="193"/>
      <c r="CRY30" s="193"/>
      <c r="CRZ30" s="193"/>
      <c r="CSA30" s="193"/>
      <c r="CSB30" s="193"/>
      <c r="CSC30" s="193"/>
      <c r="CSD30" s="193"/>
      <c r="CSE30" s="193"/>
      <c r="CSF30" s="193"/>
      <c r="CSG30" s="193"/>
      <c r="CSH30" s="193"/>
      <c r="CSI30" s="193"/>
      <c r="CSJ30" s="193"/>
      <c r="CSK30" s="193"/>
      <c r="CSL30" s="193"/>
      <c r="CSM30" s="193"/>
      <c r="CSN30" s="193"/>
      <c r="CSO30" s="193"/>
      <c r="CSP30" s="193"/>
      <c r="CSQ30" s="193"/>
      <c r="CSR30" s="193"/>
      <c r="CSS30" s="193"/>
      <c r="CST30" s="193"/>
      <c r="CSU30" s="193"/>
      <c r="CSV30" s="193"/>
      <c r="CSW30" s="193"/>
      <c r="CSX30" s="193"/>
      <c r="CSY30" s="193"/>
      <c r="CSZ30" s="193"/>
      <c r="CTA30" s="193"/>
      <c r="CTB30" s="193"/>
      <c r="CTC30" s="193"/>
      <c r="CTD30" s="193"/>
      <c r="CTE30" s="193"/>
      <c r="CTF30" s="193"/>
      <c r="CTG30" s="193"/>
      <c r="CTH30" s="193"/>
      <c r="CTI30" s="193"/>
      <c r="CTJ30" s="193"/>
      <c r="CTK30" s="193"/>
      <c r="CTL30" s="193"/>
      <c r="CTM30" s="193"/>
      <c r="CTN30" s="193"/>
      <c r="CTO30" s="193"/>
      <c r="CTP30" s="193"/>
      <c r="CTQ30" s="193"/>
      <c r="CTR30" s="193"/>
      <c r="CTS30" s="193"/>
      <c r="CTT30" s="193"/>
      <c r="CTU30" s="193"/>
      <c r="CTV30" s="193"/>
      <c r="CTW30" s="193"/>
      <c r="CTX30" s="193"/>
      <c r="CTY30" s="193"/>
      <c r="CTZ30" s="193"/>
      <c r="CUA30" s="193"/>
      <c r="CUB30" s="193"/>
      <c r="CUC30" s="193"/>
      <c r="CUD30" s="193"/>
      <c r="CUE30" s="193"/>
      <c r="CUF30" s="193"/>
      <c r="CUG30" s="193"/>
      <c r="CUH30" s="193"/>
      <c r="CUI30" s="193"/>
      <c r="CUJ30" s="193"/>
      <c r="CUK30" s="193"/>
      <c r="CUL30" s="193"/>
      <c r="CUM30" s="193"/>
      <c r="CUN30" s="193"/>
      <c r="CUO30" s="193"/>
      <c r="CUP30" s="193"/>
      <c r="CUQ30" s="193"/>
      <c r="CUR30" s="193"/>
      <c r="CUS30" s="193"/>
      <c r="CUT30" s="193"/>
      <c r="CUU30" s="193"/>
      <c r="CUV30" s="193"/>
      <c r="CUW30" s="193"/>
      <c r="CUX30" s="193"/>
      <c r="CUY30" s="193"/>
      <c r="CUZ30" s="193"/>
      <c r="CVA30" s="193"/>
      <c r="CVB30" s="193"/>
      <c r="CVC30" s="193"/>
      <c r="CVD30" s="193"/>
      <c r="CVE30" s="193"/>
      <c r="CVF30" s="193"/>
      <c r="CVG30" s="193"/>
      <c r="CVH30" s="193"/>
      <c r="CVI30" s="193"/>
      <c r="CVJ30" s="193"/>
      <c r="CVK30" s="193"/>
      <c r="CVL30" s="193"/>
      <c r="CVM30" s="193"/>
      <c r="CVN30" s="193"/>
      <c r="CVO30" s="193"/>
      <c r="CVP30" s="193"/>
      <c r="CVQ30" s="193"/>
      <c r="CVR30" s="193"/>
      <c r="CVS30" s="193"/>
      <c r="CVT30" s="193"/>
      <c r="CVU30" s="193"/>
      <c r="CVV30" s="193"/>
      <c r="CVW30" s="193"/>
      <c r="CVX30" s="193"/>
      <c r="CVY30" s="193"/>
      <c r="CVZ30" s="193"/>
      <c r="CWA30" s="193"/>
      <c r="CWB30" s="193"/>
      <c r="CWC30" s="193"/>
      <c r="CWD30" s="193"/>
      <c r="CWE30" s="193"/>
      <c r="CWF30" s="193"/>
      <c r="CWG30" s="193"/>
      <c r="CWH30" s="193"/>
      <c r="CWI30" s="193"/>
      <c r="CWJ30" s="193"/>
      <c r="CWK30" s="193"/>
      <c r="CWL30" s="193"/>
      <c r="CWM30" s="193"/>
      <c r="CWN30" s="193"/>
      <c r="CWO30" s="193"/>
      <c r="CWP30" s="193"/>
      <c r="CWQ30" s="193"/>
      <c r="CWR30" s="193"/>
      <c r="CWS30" s="193"/>
      <c r="CWT30" s="193"/>
      <c r="CWU30" s="193"/>
      <c r="CWV30" s="193"/>
      <c r="CWW30" s="193"/>
      <c r="CWX30" s="193"/>
      <c r="CWY30" s="193"/>
      <c r="CWZ30" s="193"/>
      <c r="CXA30" s="193"/>
      <c r="CXB30" s="193"/>
      <c r="CXC30" s="193"/>
      <c r="CXD30" s="193"/>
      <c r="CXE30" s="193"/>
      <c r="CXF30" s="193"/>
      <c r="CXG30" s="193"/>
      <c r="CXH30" s="193"/>
      <c r="CXI30" s="193"/>
      <c r="CXJ30" s="193"/>
      <c r="CXK30" s="193"/>
      <c r="CXL30" s="193"/>
      <c r="CXM30" s="193"/>
      <c r="CXN30" s="193"/>
      <c r="CXO30" s="193"/>
      <c r="CXP30" s="193"/>
      <c r="CXQ30" s="193"/>
      <c r="CXR30" s="193"/>
      <c r="CXS30" s="193"/>
      <c r="CXT30" s="193"/>
      <c r="CXU30" s="193"/>
      <c r="CXV30" s="193"/>
      <c r="CXW30" s="193"/>
      <c r="CXX30" s="193"/>
      <c r="CXY30" s="193"/>
      <c r="CXZ30" s="193"/>
      <c r="CYA30" s="193"/>
      <c r="CYB30" s="193"/>
      <c r="CYC30" s="193"/>
      <c r="CYD30" s="193"/>
      <c r="CYE30" s="193"/>
      <c r="CYF30" s="193"/>
      <c r="CYG30" s="193"/>
      <c r="CYH30" s="193"/>
      <c r="CYI30" s="193"/>
      <c r="CYJ30" s="193"/>
      <c r="CYK30" s="193"/>
      <c r="CYL30" s="193"/>
      <c r="CYM30" s="193"/>
      <c r="CYN30" s="193"/>
      <c r="CYO30" s="193"/>
      <c r="CYP30" s="193"/>
      <c r="CYQ30" s="193"/>
      <c r="CYR30" s="193"/>
      <c r="CYS30" s="193"/>
      <c r="CYT30" s="193"/>
      <c r="CYU30" s="193"/>
      <c r="CYV30" s="193"/>
      <c r="CYW30" s="193"/>
      <c r="CYX30" s="193"/>
      <c r="CYY30" s="193"/>
      <c r="CYZ30" s="193"/>
      <c r="CZA30" s="193"/>
      <c r="CZB30" s="193"/>
      <c r="CZC30" s="193"/>
      <c r="CZD30" s="193"/>
      <c r="CZE30" s="193"/>
      <c r="CZF30" s="193"/>
      <c r="CZG30" s="193"/>
      <c r="CZH30" s="193"/>
      <c r="CZI30" s="193"/>
      <c r="CZJ30" s="193"/>
      <c r="CZK30" s="193"/>
      <c r="CZL30" s="193"/>
      <c r="CZM30" s="193"/>
      <c r="CZN30" s="193"/>
      <c r="CZO30" s="193"/>
      <c r="CZP30" s="193"/>
      <c r="CZQ30" s="193"/>
      <c r="CZR30" s="193"/>
      <c r="CZS30" s="193"/>
      <c r="CZT30" s="193"/>
      <c r="CZU30" s="193"/>
      <c r="CZV30" s="193"/>
      <c r="CZW30" s="193"/>
      <c r="CZX30" s="193"/>
      <c r="CZY30" s="193"/>
      <c r="CZZ30" s="193"/>
      <c r="DAA30" s="193"/>
      <c r="DAB30" s="193"/>
      <c r="DAC30" s="193"/>
      <c r="DAD30" s="193"/>
      <c r="DAE30" s="193"/>
      <c r="DAF30" s="193"/>
      <c r="DAG30" s="193"/>
      <c r="DAH30" s="193"/>
      <c r="DAI30" s="193"/>
      <c r="DAJ30" s="193"/>
      <c r="DAK30" s="193"/>
      <c r="DAL30" s="193"/>
      <c r="DAM30" s="193"/>
      <c r="DAN30" s="193"/>
      <c r="DAO30" s="193"/>
      <c r="DAP30" s="193"/>
      <c r="DAQ30" s="193"/>
      <c r="DAR30" s="193"/>
      <c r="DAS30" s="193"/>
      <c r="DAT30" s="193"/>
      <c r="DAU30" s="193"/>
      <c r="DAV30" s="193"/>
      <c r="DAW30" s="193"/>
      <c r="DAX30" s="193"/>
      <c r="DAY30" s="193"/>
      <c r="DAZ30" s="193"/>
      <c r="DBA30" s="193"/>
      <c r="DBB30" s="193"/>
      <c r="DBC30" s="193"/>
      <c r="DBD30" s="193"/>
      <c r="DBE30" s="193"/>
      <c r="DBF30" s="193"/>
      <c r="DBG30" s="193"/>
      <c r="DBH30" s="193"/>
      <c r="DBI30" s="193"/>
      <c r="DBJ30" s="193"/>
      <c r="DBK30" s="193"/>
      <c r="DBL30" s="193"/>
      <c r="DBM30" s="193"/>
      <c r="DBN30" s="193"/>
      <c r="DBO30" s="193"/>
      <c r="DBP30" s="193"/>
      <c r="DBQ30" s="193"/>
      <c r="DBR30" s="193"/>
      <c r="DBS30" s="193"/>
      <c r="DBT30" s="193"/>
      <c r="DBU30" s="193"/>
      <c r="DBV30" s="193"/>
      <c r="DBW30" s="193"/>
      <c r="DBX30" s="193"/>
      <c r="DBY30" s="193"/>
      <c r="DBZ30" s="193"/>
      <c r="DCA30" s="193"/>
      <c r="DCB30" s="193"/>
      <c r="DCC30" s="193"/>
      <c r="DCD30" s="193"/>
      <c r="DCE30" s="193"/>
      <c r="DCF30" s="193"/>
      <c r="DCG30" s="193"/>
      <c r="DCH30" s="193"/>
      <c r="DCI30" s="193"/>
      <c r="DCJ30" s="193"/>
      <c r="DCK30" s="193"/>
      <c r="DCL30" s="193"/>
      <c r="DCM30" s="193"/>
      <c r="DCN30" s="193"/>
      <c r="DCO30" s="193"/>
      <c r="DCP30" s="193"/>
      <c r="DCQ30" s="193"/>
      <c r="DCR30" s="193"/>
      <c r="DCS30" s="193"/>
      <c r="DCT30" s="193"/>
      <c r="DCU30" s="193"/>
      <c r="DCV30" s="193"/>
      <c r="DCW30" s="193"/>
      <c r="DCX30" s="193"/>
      <c r="DCY30" s="193"/>
      <c r="DCZ30" s="193"/>
      <c r="DDA30" s="193"/>
      <c r="DDB30" s="193"/>
      <c r="DDC30" s="193"/>
      <c r="DDD30" s="193"/>
      <c r="DDE30" s="193"/>
      <c r="DDF30" s="193"/>
      <c r="DDG30" s="193"/>
      <c r="DDH30" s="193"/>
      <c r="DDI30" s="193"/>
      <c r="DDJ30" s="193"/>
      <c r="DDK30" s="193"/>
      <c r="DDL30" s="193"/>
      <c r="DDM30" s="193"/>
      <c r="DDN30" s="193"/>
      <c r="DDO30" s="193"/>
      <c r="DDP30" s="193"/>
      <c r="DDQ30" s="193"/>
      <c r="DDR30" s="193"/>
      <c r="DDS30" s="193"/>
      <c r="DDT30" s="193"/>
      <c r="DDU30" s="193"/>
      <c r="DDV30" s="193"/>
      <c r="DDW30" s="193"/>
      <c r="DDX30" s="193"/>
      <c r="DDY30" s="193"/>
      <c r="DDZ30" s="193"/>
      <c r="DEA30" s="193"/>
      <c r="DEB30" s="193"/>
      <c r="DEC30" s="193"/>
      <c r="DED30" s="193"/>
      <c r="DEE30" s="193"/>
      <c r="DEF30" s="193"/>
      <c r="DEG30" s="193"/>
      <c r="DEH30" s="193"/>
      <c r="DEI30" s="193"/>
      <c r="DEJ30" s="193"/>
      <c r="DEK30" s="193"/>
      <c r="DEL30" s="193"/>
      <c r="DEM30" s="193"/>
      <c r="DEN30" s="193"/>
      <c r="DEO30" s="193"/>
      <c r="DEP30" s="193"/>
      <c r="DEQ30" s="193"/>
      <c r="DER30" s="193"/>
      <c r="DES30" s="193"/>
      <c r="DET30" s="193"/>
      <c r="DEU30" s="193"/>
      <c r="DEV30" s="193"/>
      <c r="DEW30" s="193"/>
      <c r="DEX30" s="193"/>
      <c r="DEY30" s="193"/>
      <c r="DEZ30" s="193"/>
      <c r="DFA30" s="193"/>
      <c r="DFB30" s="193"/>
      <c r="DFC30" s="193"/>
      <c r="DFD30" s="193"/>
      <c r="DFE30" s="193"/>
      <c r="DFF30" s="193"/>
      <c r="DFG30" s="193"/>
      <c r="DFH30" s="193"/>
      <c r="DFI30" s="193"/>
      <c r="DFJ30" s="193"/>
      <c r="DFK30" s="193"/>
      <c r="DFL30" s="193"/>
      <c r="DFM30" s="193"/>
      <c r="DFN30" s="193"/>
      <c r="DFO30" s="193"/>
      <c r="DFP30" s="193"/>
      <c r="DFQ30" s="193"/>
      <c r="DFR30" s="193"/>
      <c r="DFS30" s="193"/>
      <c r="DFT30" s="193"/>
      <c r="DFU30" s="193"/>
      <c r="DFV30" s="193"/>
      <c r="DFW30" s="193"/>
      <c r="DFX30" s="193"/>
      <c r="DFY30" s="193"/>
      <c r="DFZ30" s="193"/>
      <c r="DGA30" s="193"/>
      <c r="DGB30" s="193"/>
      <c r="DGC30" s="193"/>
      <c r="DGD30" s="193"/>
      <c r="DGE30" s="193"/>
      <c r="DGF30" s="193"/>
      <c r="DGG30" s="193"/>
      <c r="DGH30" s="193"/>
      <c r="DGI30" s="193"/>
      <c r="DGJ30" s="193"/>
      <c r="DGK30" s="193"/>
      <c r="DGL30" s="193"/>
      <c r="DGM30" s="193"/>
      <c r="DGN30" s="193"/>
      <c r="DGO30" s="193"/>
      <c r="DGP30" s="193"/>
      <c r="DGQ30" s="193"/>
      <c r="DGR30" s="193"/>
      <c r="DGS30" s="193"/>
      <c r="DGT30" s="193"/>
      <c r="DGU30" s="193"/>
      <c r="DGV30" s="193"/>
      <c r="DGW30" s="193"/>
      <c r="DGX30" s="193"/>
      <c r="DGY30" s="193"/>
      <c r="DGZ30" s="193"/>
      <c r="DHA30" s="193"/>
      <c r="DHB30" s="193"/>
      <c r="DHC30" s="193"/>
      <c r="DHD30" s="193"/>
      <c r="DHE30" s="193"/>
      <c r="DHF30" s="193"/>
      <c r="DHG30" s="193"/>
      <c r="DHH30" s="193"/>
      <c r="DHI30" s="193"/>
      <c r="DHJ30" s="193"/>
      <c r="DHK30" s="193"/>
      <c r="DHL30" s="193"/>
      <c r="DHM30" s="193"/>
      <c r="DHN30" s="193"/>
      <c r="DHO30" s="193"/>
      <c r="DHP30" s="193"/>
      <c r="DHQ30" s="193"/>
      <c r="DHR30" s="193"/>
      <c r="DHS30" s="193"/>
      <c r="DHT30" s="193"/>
      <c r="DHU30" s="193"/>
      <c r="DHV30" s="193"/>
      <c r="DHW30" s="193"/>
      <c r="DHX30" s="193"/>
      <c r="DHY30" s="193"/>
      <c r="DHZ30" s="193"/>
      <c r="DIA30" s="193"/>
      <c r="DIB30" s="193"/>
      <c r="DIC30" s="193"/>
      <c r="DID30" s="193"/>
      <c r="DIE30" s="193"/>
      <c r="DIF30" s="193"/>
      <c r="DIG30" s="193"/>
      <c r="DIH30" s="193"/>
      <c r="DII30" s="193"/>
      <c r="DIJ30" s="193"/>
      <c r="DIK30" s="193"/>
      <c r="DIL30" s="193"/>
      <c r="DIM30" s="193"/>
      <c r="DIN30" s="193"/>
      <c r="DIO30" s="193"/>
      <c r="DIP30" s="193"/>
      <c r="DIQ30" s="193"/>
      <c r="DIR30" s="193"/>
      <c r="DIS30" s="193"/>
      <c r="DIT30" s="193"/>
      <c r="DIU30" s="193"/>
      <c r="DIV30" s="193"/>
      <c r="DIW30" s="193"/>
      <c r="DIX30" s="193"/>
      <c r="DIY30" s="193"/>
      <c r="DIZ30" s="193"/>
      <c r="DJA30" s="193"/>
      <c r="DJB30" s="193"/>
      <c r="DJC30" s="193"/>
      <c r="DJD30" s="193"/>
      <c r="DJE30" s="193"/>
      <c r="DJF30" s="193"/>
      <c r="DJG30" s="193"/>
      <c r="DJH30" s="193"/>
      <c r="DJI30" s="193"/>
      <c r="DJJ30" s="193"/>
      <c r="DJK30" s="193"/>
      <c r="DJL30" s="193"/>
      <c r="DJM30" s="193"/>
      <c r="DJN30" s="193"/>
      <c r="DJO30" s="193"/>
      <c r="DJP30" s="193"/>
      <c r="DJQ30" s="193"/>
      <c r="DJR30" s="193"/>
      <c r="DJS30" s="193"/>
      <c r="DJT30" s="193"/>
      <c r="DJU30" s="193"/>
      <c r="DJV30" s="193"/>
      <c r="DJW30" s="193"/>
      <c r="DJX30" s="193"/>
      <c r="DJY30" s="193"/>
      <c r="DJZ30" s="193"/>
      <c r="DKA30" s="193"/>
      <c r="DKB30" s="193"/>
      <c r="DKC30" s="193"/>
      <c r="DKD30" s="193"/>
      <c r="DKE30" s="193"/>
      <c r="DKF30" s="193"/>
      <c r="DKG30" s="193"/>
      <c r="DKH30" s="193"/>
      <c r="DKI30" s="193"/>
      <c r="DKJ30" s="193"/>
      <c r="DKK30" s="193"/>
      <c r="DKL30" s="193"/>
      <c r="DKM30" s="193"/>
      <c r="DKN30" s="193"/>
      <c r="DKO30" s="193"/>
      <c r="DKP30" s="193"/>
      <c r="DKQ30" s="193"/>
      <c r="DKR30" s="193"/>
      <c r="DKS30" s="193"/>
      <c r="DKT30" s="193"/>
      <c r="DKU30" s="193"/>
      <c r="DKV30" s="193"/>
      <c r="DKW30" s="193"/>
      <c r="DKX30" s="193"/>
      <c r="DKY30" s="193"/>
      <c r="DKZ30" s="193"/>
      <c r="DLA30" s="193"/>
      <c r="DLB30" s="193"/>
      <c r="DLC30" s="193"/>
      <c r="DLD30" s="193"/>
      <c r="DLE30" s="193"/>
      <c r="DLF30" s="193"/>
      <c r="DLG30" s="193"/>
      <c r="DLH30" s="193"/>
      <c r="DLI30" s="193"/>
      <c r="DLJ30" s="193"/>
      <c r="DLK30" s="193"/>
      <c r="DLL30" s="193"/>
      <c r="DLM30" s="193"/>
      <c r="DLN30" s="193"/>
      <c r="DLO30" s="193"/>
      <c r="DLP30" s="193"/>
      <c r="DLQ30" s="193"/>
      <c r="DLR30" s="193"/>
      <c r="DLS30" s="193"/>
      <c r="DLT30" s="193"/>
      <c r="DLU30" s="193"/>
      <c r="DLV30" s="193"/>
      <c r="DLW30" s="193"/>
      <c r="DLX30" s="193"/>
      <c r="DLY30" s="193"/>
      <c r="DLZ30" s="193"/>
      <c r="DMA30" s="193"/>
      <c r="DMB30" s="193"/>
      <c r="DMC30" s="193"/>
      <c r="DMD30" s="193"/>
      <c r="DME30" s="193"/>
      <c r="DMF30" s="193"/>
      <c r="DMG30" s="193"/>
      <c r="DMH30" s="193"/>
      <c r="DMI30" s="193"/>
      <c r="DMJ30" s="193"/>
      <c r="DMK30" s="193"/>
      <c r="DML30" s="193"/>
      <c r="DMM30" s="193"/>
      <c r="DMN30" s="193"/>
      <c r="DMO30" s="193"/>
      <c r="DMP30" s="193"/>
      <c r="DMQ30" s="193"/>
      <c r="DMR30" s="193"/>
      <c r="DMS30" s="193"/>
      <c r="DMT30" s="193"/>
      <c r="DMU30" s="193"/>
      <c r="DMV30" s="193"/>
      <c r="DMW30" s="193"/>
      <c r="DMX30" s="193"/>
      <c r="DMY30" s="193"/>
      <c r="DMZ30" s="193"/>
      <c r="DNA30" s="193"/>
      <c r="DNB30" s="193"/>
      <c r="DNC30" s="193"/>
      <c r="DND30" s="193"/>
      <c r="DNE30" s="193"/>
      <c r="DNF30" s="193"/>
      <c r="DNG30" s="193"/>
      <c r="DNH30" s="193"/>
      <c r="DNI30" s="193"/>
      <c r="DNJ30" s="193"/>
      <c r="DNK30" s="193"/>
      <c r="DNL30" s="193"/>
      <c r="DNM30" s="193"/>
      <c r="DNN30" s="193"/>
      <c r="DNO30" s="193"/>
      <c r="DNP30" s="193"/>
      <c r="DNQ30" s="193"/>
      <c r="DNR30" s="193"/>
      <c r="DNS30" s="193"/>
      <c r="DNT30" s="193"/>
      <c r="DNU30" s="193"/>
      <c r="DNV30" s="193"/>
      <c r="DNW30" s="193"/>
      <c r="DNX30" s="193"/>
      <c r="DNY30" s="193"/>
      <c r="DNZ30" s="193"/>
      <c r="DOA30" s="193"/>
      <c r="DOB30" s="193"/>
      <c r="DOC30" s="193"/>
      <c r="DOD30" s="193"/>
      <c r="DOE30" s="193"/>
      <c r="DOF30" s="193"/>
      <c r="DOG30" s="193"/>
      <c r="DOH30" s="193"/>
      <c r="DOI30" s="193"/>
      <c r="DOJ30" s="193"/>
      <c r="DOK30" s="193"/>
      <c r="DOL30" s="193"/>
      <c r="DOM30" s="193"/>
      <c r="DON30" s="193"/>
      <c r="DOO30" s="193"/>
      <c r="DOP30" s="193"/>
      <c r="DOQ30" s="193"/>
      <c r="DOR30" s="193"/>
      <c r="DOS30" s="193"/>
      <c r="DOT30" s="193"/>
      <c r="DOU30" s="193"/>
      <c r="DOV30" s="193"/>
      <c r="DOW30" s="193"/>
      <c r="DOX30" s="193"/>
      <c r="DOY30" s="193"/>
      <c r="DOZ30" s="193"/>
      <c r="DPA30" s="193"/>
      <c r="DPB30" s="193"/>
      <c r="DPC30" s="193"/>
      <c r="DPD30" s="193"/>
      <c r="DPE30" s="193"/>
      <c r="DPF30" s="193"/>
      <c r="DPG30" s="193"/>
      <c r="DPH30" s="193"/>
      <c r="DPI30" s="193"/>
      <c r="DPJ30" s="193"/>
      <c r="DPK30" s="193"/>
      <c r="DPL30" s="193"/>
      <c r="DPM30" s="193"/>
      <c r="DPN30" s="193"/>
      <c r="DPO30" s="193"/>
      <c r="DPP30" s="193"/>
      <c r="DPQ30" s="193"/>
      <c r="DPR30" s="193"/>
      <c r="DPS30" s="193"/>
      <c r="DPT30" s="193"/>
      <c r="DPU30" s="193"/>
      <c r="DPV30" s="193"/>
      <c r="DPW30" s="193"/>
      <c r="DPX30" s="193"/>
      <c r="DPY30" s="193"/>
      <c r="DPZ30" s="193"/>
      <c r="DQA30" s="193"/>
      <c r="DQB30" s="193"/>
      <c r="DQC30" s="193"/>
      <c r="DQD30" s="193"/>
      <c r="DQE30" s="193"/>
      <c r="DQF30" s="193"/>
      <c r="DQG30" s="193"/>
      <c r="DQH30" s="193"/>
      <c r="DQI30" s="193"/>
      <c r="DQJ30" s="193"/>
      <c r="DQK30" s="193"/>
      <c r="DQL30" s="193"/>
      <c r="DQM30" s="193"/>
      <c r="DQN30" s="193"/>
      <c r="DQO30" s="193"/>
      <c r="DQP30" s="193"/>
      <c r="DQQ30" s="193"/>
      <c r="DQR30" s="193"/>
      <c r="DQS30" s="193"/>
      <c r="DQT30" s="193"/>
      <c r="DQU30" s="193"/>
      <c r="DQV30" s="193"/>
      <c r="DQW30" s="193"/>
      <c r="DQX30" s="193"/>
      <c r="DQY30" s="193"/>
      <c r="DQZ30" s="193"/>
      <c r="DRA30" s="193"/>
      <c r="DRB30" s="193"/>
      <c r="DRC30" s="193"/>
      <c r="DRD30" s="193"/>
      <c r="DRE30" s="193"/>
      <c r="DRF30" s="193"/>
      <c r="DRG30" s="193"/>
      <c r="DRH30" s="193"/>
      <c r="DRI30" s="193"/>
      <c r="DRJ30" s="193"/>
      <c r="DRK30" s="193"/>
      <c r="DRL30" s="193"/>
      <c r="DRM30" s="193"/>
      <c r="DRN30" s="193"/>
      <c r="DRO30" s="193"/>
      <c r="DRP30" s="193"/>
      <c r="DRQ30" s="193"/>
      <c r="DRR30" s="193"/>
      <c r="DRS30" s="193"/>
      <c r="DRT30" s="193"/>
      <c r="DRU30" s="193"/>
      <c r="DRV30" s="193"/>
      <c r="DRW30" s="193"/>
      <c r="DRX30" s="193"/>
      <c r="DRY30" s="193"/>
      <c r="DRZ30" s="193"/>
      <c r="DSA30" s="193"/>
      <c r="DSB30" s="193"/>
      <c r="DSC30" s="193"/>
      <c r="DSD30" s="193"/>
      <c r="DSE30" s="193"/>
      <c r="DSF30" s="193"/>
      <c r="DSG30" s="193"/>
      <c r="DSH30" s="193"/>
      <c r="DSI30" s="193"/>
      <c r="DSJ30" s="193"/>
      <c r="DSK30" s="193"/>
      <c r="DSL30" s="193"/>
      <c r="DSM30" s="193"/>
      <c r="DSN30" s="193"/>
      <c r="DSO30" s="193"/>
      <c r="DSP30" s="193"/>
      <c r="DSQ30" s="193"/>
      <c r="DSR30" s="193"/>
      <c r="DSS30" s="193"/>
      <c r="DST30" s="193"/>
      <c r="DSU30" s="193"/>
      <c r="DSV30" s="193"/>
      <c r="DSW30" s="193"/>
      <c r="DSX30" s="193"/>
      <c r="DSY30" s="193"/>
      <c r="DSZ30" s="193"/>
      <c r="DTA30" s="193"/>
      <c r="DTB30" s="193"/>
      <c r="DTC30" s="193"/>
      <c r="DTD30" s="193"/>
      <c r="DTE30" s="193"/>
      <c r="DTF30" s="193"/>
      <c r="DTG30" s="193"/>
      <c r="DTH30" s="193"/>
      <c r="DTI30" s="193"/>
      <c r="DTJ30" s="193"/>
      <c r="DTK30" s="193"/>
      <c r="DTL30" s="193"/>
      <c r="DTM30" s="193"/>
      <c r="DTN30" s="193"/>
      <c r="DTO30" s="193"/>
      <c r="DTP30" s="193"/>
      <c r="DTQ30" s="193"/>
      <c r="DTR30" s="193"/>
      <c r="DTS30" s="193"/>
      <c r="DTT30" s="193"/>
      <c r="DTU30" s="193"/>
      <c r="DTV30" s="193"/>
      <c r="DTW30" s="193"/>
      <c r="DTX30" s="193"/>
      <c r="DTY30" s="193"/>
      <c r="DTZ30" s="193"/>
      <c r="DUA30" s="193"/>
      <c r="DUB30" s="193"/>
      <c r="DUC30" s="193"/>
      <c r="DUD30" s="193"/>
      <c r="DUE30" s="193"/>
      <c r="DUF30" s="193"/>
      <c r="DUG30" s="193"/>
      <c r="DUH30" s="193"/>
      <c r="DUI30" s="193"/>
      <c r="DUJ30" s="193"/>
      <c r="DUK30" s="193"/>
      <c r="DUL30" s="193"/>
      <c r="DUM30" s="193"/>
      <c r="DUN30" s="193"/>
      <c r="DUO30" s="193"/>
      <c r="DUP30" s="193"/>
      <c r="DUQ30" s="193"/>
      <c r="DUR30" s="193"/>
      <c r="DUS30" s="193"/>
      <c r="DUT30" s="193"/>
      <c r="DUU30" s="193"/>
      <c r="DUV30" s="193"/>
      <c r="DUW30" s="193"/>
      <c r="DUX30" s="193"/>
      <c r="DUY30" s="193"/>
      <c r="DUZ30" s="193"/>
      <c r="DVA30" s="193"/>
      <c r="DVB30" s="193"/>
      <c r="DVC30" s="193"/>
      <c r="DVD30" s="193"/>
      <c r="DVE30" s="193"/>
      <c r="DVF30" s="193"/>
      <c r="DVG30" s="193"/>
      <c r="DVH30" s="193"/>
      <c r="DVI30" s="193"/>
      <c r="DVJ30" s="193"/>
      <c r="DVK30" s="193"/>
      <c r="DVL30" s="193"/>
      <c r="DVM30" s="193"/>
      <c r="DVN30" s="193"/>
      <c r="DVO30" s="193"/>
      <c r="DVP30" s="193"/>
      <c r="DVQ30" s="193"/>
      <c r="DVR30" s="193"/>
      <c r="DVS30" s="193"/>
      <c r="DVT30" s="193"/>
      <c r="DVU30" s="193"/>
      <c r="DVV30" s="193"/>
      <c r="DVW30" s="193"/>
      <c r="DVX30" s="193"/>
      <c r="DVY30" s="193"/>
      <c r="DVZ30" s="193"/>
      <c r="DWA30" s="193"/>
      <c r="DWB30" s="193"/>
      <c r="DWC30" s="193"/>
      <c r="DWD30" s="193"/>
      <c r="DWE30" s="193"/>
      <c r="DWF30" s="193"/>
      <c r="DWG30" s="193"/>
      <c r="DWH30" s="193"/>
      <c r="DWI30" s="193"/>
      <c r="DWJ30" s="193"/>
      <c r="DWK30" s="193"/>
      <c r="DWL30" s="193"/>
      <c r="DWM30" s="193"/>
      <c r="DWN30" s="193"/>
      <c r="DWO30" s="193"/>
      <c r="DWP30" s="193"/>
      <c r="DWQ30" s="193"/>
      <c r="DWR30" s="193"/>
      <c r="DWS30" s="193"/>
      <c r="DWT30" s="193"/>
      <c r="DWU30" s="193"/>
      <c r="DWV30" s="193"/>
      <c r="DWW30" s="193"/>
      <c r="DWX30" s="193"/>
      <c r="DWY30" s="193"/>
      <c r="DWZ30" s="193"/>
      <c r="DXA30" s="193"/>
      <c r="DXB30" s="193"/>
      <c r="DXC30" s="193"/>
      <c r="DXD30" s="193"/>
      <c r="DXE30" s="193"/>
      <c r="DXF30" s="193"/>
      <c r="DXG30" s="193"/>
      <c r="DXH30" s="193"/>
      <c r="DXI30" s="193"/>
      <c r="DXJ30" s="193"/>
      <c r="DXK30" s="193"/>
      <c r="DXL30" s="193"/>
      <c r="DXM30" s="193"/>
      <c r="DXN30" s="193"/>
      <c r="DXO30" s="193"/>
      <c r="DXP30" s="193"/>
      <c r="DXQ30" s="193"/>
      <c r="DXR30" s="193"/>
      <c r="DXS30" s="193"/>
      <c r="DXT30" s="193"/>
      <c r="DXU30" s="193"/>
      <c r="DXV30" s="193"/>
      <c r="DXW30" s="193"/>
      <c r="DXX30" s="193"/>
      <c r="DXY30" s="193"/>
      <c r="DXZ30" s="193"/>
      <c r="DYA30" s="193"/>
      <c r="DYB30" s="193"/>
      <c r="DYC30" s="193"/>
      <c r="DYD30" s="193"/>
      <c r="DYE30" s="193"/>
      <c r="DYF30" s="193"/>
      <c r="DYG30" s="193"/>
      <c r="DYH30" s="193"/>
      <c r="DYI30" s="193"/>
      <c r="DYJ30" s="193"/>
      <c r="DYK30" s="193"/>
      <c r="DYL30" s="193"/>
      <c r="DYM30" s="193"/>
      <c r="DYN30" s="193"/>
      <c r="DYO30" s="193"/>
      <c r="DYP30" s="193"/>
      <c r="DYQ30" s="193"/>
      <c r="DYR30" s="193"/>
      <c r="DYS30" s="193"/>
      <c r="DYT30" s="193"/>
      <c r="DYU30" s="193"/>
      <c r="DYV30" s="193"/>
      <c r="DYW30" s="193"/>
      <c r="DYX30" s="193"/>
      <c r="DYY30" s="193"/>
      <c r="DYZ30" s="193"/>
      <c r="DZA30" s="193"/>
      <c r="DZB30" s="193"/>
      <c r="DZC30" s="193"/>
      <c r="DZD30" s="193"/>
      <c r="DZE30" s="193"/>
      <c r="DZF30" s="193"/>
      <c r="DZG30" s="193"/>
      <c r="DZH30" s="193"/>
      <c r="DZI30" s="193"/>
      <c r="DZJ30" s="193"/>
      <c r="DZK30" s="193"/>
      <c r="DZL30" s="193"/>
      <c r="DZM30" s="193"/>
      <c r="DZN30" s="193"/>
      <c r="DZO30" s="193"/>
      <c r="DZP30" s="193"/>
      <c r="DZQ30" s="193"/>
      <c r="DZR30" s="193"/>
      <c r="DZS30" s="193"/>
      <c r="DZT30" s="193"/>
      <c r="DZU30" s="193"/>
      <c r="DZV30" s="193"/>
      <c r="DZW30" s="193"/>
      <c r="DZX30" s="193"/>
      <c r="DZY30" s="193"/>
      <c r="DZZ30" s="193"/>
      <c r="EAA30" s="193"/>
      <c r="EAB30" s="193"/>
      <c r="EAC30" s="193"/>
      <c r="EAD30" s="193"/>
      <c r="EAE30" s="193"/>
      <c r="EAF30" s="193"/>
      <c r="EAG30" s="193"/>
      <c r="EAH30" s="193"/>
      <c r="EAI30" s="193"/>
      <c r="EAJ30" s="193"/>
      <c r="EAK30" s="193"/>
      <c r="EAL30" s="193"/>
      <c r="EAM30" s="193"/>
      <c r="EAN30" s="193"/>
      <c r="EAO30" s="193"/>
      <c r="EAP30" s="193"/>
      <c r="EAQ30" s="193"/>
      <c r="EAR30" s="193"/>
      <c r="EAS30" s="193"/>
      <c r="EAT30" s="193"/>
      <c r="EAU30" s="193"/>
      <c r="EAV30" s="193"/>
      <c r="EAW30" s="193"/>
      <c r="EAX30" s="193"/>
      <c r="EAY30" s="193"/>
      <c r="EAZ30" s="193"/>
      <c r="EBA30" s="193"/>
      <c r="EBB30" s="193"/>
      <c r="EBC30" s="193"/>
      <c r="EBD30" s="193"/>
      <c r="EBE30" s="193"/>
      <c r="EBF30" s="193"/>
      <c r="EBG30" s="193"/>
      <c r="EBH30" s="193"/>
      <c r="EBI30" s="193"/>
      <c r="EBJ30" s="193"/>
      <c r="EBK30" s="193"/>
      <c r="EBL30" s="193"/>
      <c r="EBM30" s="193"/>
      <c r="EBN30" s="193"/>
      <c r="EBO30" s="193"/>
      <c r="EBP30" s="193"/>
      <c r="EBQ30" s="193"/>
      <c r="EBR30" s="193"/>
      <c r="EBS30" s="193"/>
      <c r="EBT30" s="193"/>
      <c r="EBU30" s="193"/>
      <c r="EBV30" s="193"/>
      <c r="EBW30" s="193"/>
      <c r="EBX30" s="193"/>
      <c r="EBY30" s="193"/>
      <c r="EBZ30" s="193"/>
      <c r="ECA30" s="193"/>
      <c r="ECB30" s="193"/>
      <c r="ECC30" s="193"/>
      <c r="ECD30" s="193"/>
      <c r="ECE30" s="193"/>
      <c r="ECF30" s="193"/>
      <c r="ECG30" s="193"/>
      <c r="ECH30" s="193"/>
      <c r="ECI30" s="193"/>
      <c r="ECJ30" s="193"/>
      <c r="ECK30" s="193"/>
      <c r="ECL30" s="193"/>
      <c r="ECM30" s="193"/>
      <c r="ECN30" s="193"/>
      <c r="ECO30" s="193"/>
      <c r="ECP30" s="193"/>
      <c r="ECQ30" s="193"/>
      <c r="ECR30" s="193"/>
      <c r="ECS30" s="193"/>
      <c r="ECT30" s="193"/>
      <c r="ECU30" s="193"/>
      <c r="ECV30" s="193"/>
      <c r="ECW30" s="193"/>
      <c r="ECX30" s="193"/>
      <c r="ECY30" s="193"/>
      <c r="ECZ30" s="193"/>
      <c r="EDA30" s="193"/>
      <c r="EDB30" s="193"/>
      <c r="EDC30" s="193"/>
      <c r="EDD30" s="193"/>
      <c r="EDE30" s="193"/>
      <c r="EDF30" s="193"/>
      <c r="EDG30" s="193"/>
      <c r="EDH30" s="193"/>
      <c r="EDI30" s="193"/>
      <c r="EDJ30" s="193"/>
      <c r="EDK30" s="193"/>
      <c r="EDL30" s="193"/>
      <c r="EDM30" s="193"/>
      <c r="EDN30" s="193"/>
      <c r="EDO30" s="193"/>
      <c r="EDP30" s="193"/>
      <c r="EDQ30" s="193"/>
      <c r="EDR30" s="193"/>
      <c r="EDS30" s="193"/>
      <c r="EDT30" s="193"/>
      <c r="EDU30" s="193"/>
      <c r="EDV30" s="193"/>
      <c r="EDW30" s="193"/>
      <c r="EDX30" s="193"/>
      <c r="EDY30" s="193"/>
      <c r="EDZ30" s="193"/>
      <c r="EEA30" s="193"/>
      <c r="EEB30" s="193"/>
      <c r="EEC30" s="193"/>
      <c r="EED30" s="193"/>
      <c r="EEE30" s="193"/>
      <c r="EEF30" s="193"/>
      <c r="EEG30" s="193"/>
      <c r="EEH30" s="193"/>
      <c r="EEI30" s="193"/>
      <c r="EEJ30" s="193"/>
      <c r="EEK30" s="193"/>
      <c r="EEL30" s="193"/>
      <c r="EEM30" s="193"/>
      <c r="EEN30" s="193"/>
      <c r="EEO30" s="193"/>
      <c r="EEP30" s="193"/>
      <c r="EEQ30" s="193"/>
      <c r="EER30" s="193"/>
      <c r="EES30" s="193"/>
      <c r="EET30" s="193"/>
      <c r="EEU30" s="193"/>
      <c r="EEV30" s="193"/>
      <c r="EEW30" s="193"/>
      <c r="EEX30" s="193"/>
      <c r="EEY30" s="193"/>
      <c r="EEZ30" s="193"/>
      <c r="EFA30" s="193"/>
      <c r="EFB30" s="193"/>
      <c r="EFC30" s="193"/>
      <c r="EFD30" s="193"/>
      <c r="EFE30" s="193"/>
      <c r="EFF30" s="193"/>
      <c r="EFG30" s="193"/>
      <c r="EFH30" s="193"/>
      <c r="EFI30" s="193"/>
      <c r="EFJ30" s="193"/>
      <c r="EFK30" s="193"/>
      <c r="EFL30" s="193"/>
      <c r="EFM30" s="193"/>
      <c r="EFN30" s="193"/>
      <c r="EFO30" s="193"/>
      <c r="EFP30" s="193"/>
      <c r="EFQ30" s="193"/>
      <c r="EFR30" s="193"/>
      <c r="EFS30" s="193"/>
      <c r="EFT30" s="193"/>
      <c r="EFU30" s="193"/>
      <c r="EFV30" s="193"/>
      <c r="EFW30" s="193"/>
      <c r="EFX30" s="193"/>
      <c r="EFY30" s="193"/>
      <c r="EFZ30" s="193"/>
      <c r="EGA30" s="193"/>
      <c r="EGB30" s="193"/>
      <c r="EGC30" s="193"/>
      <c r="EGD30" s="193"/>
      <c r="EGE30" s="193"/>
      <c r="EGF30" s="193"/>
      <c r="EGG30" s="193"/>
      <c r="EGH30" s="193"/>
      <c r="EGI30" s="193"/>
      <c r="EGJ30" s="193"/>
      <c r="EGK30" s="193"/>
      <c r="EGL30" s="193"/>
      <c r="EGM30" s="193"/>
      <c r="EGN30" s="193"/>
      <c r="EGO30" s="193"/>
      <c r="EGP30" s="193"/>
      <c r="EGQ30" s="193"/>
      <c r="EGR30" s="193"/>
      <c r="EGS30" s="193"/>
      <c r="EGT30" s="193"/>
      <c r="EGU30" s="193"/>
      <c r="EGV30" s="193"/>
      <c r="EGW30" s="193"/>
      <c r="EGX30" s="193"/>
      <c r="EGY30" s="193"/>
      <c r="EGZ30" s="193"/>
      <c r="EHA30" s="193"/>
      <c r="EHB30" s="193"/>
      <c r="EHC30" s="193"/>
      <c r="EHD30" s="193"/>
      <c r="EHE30" s="193"/>
      <c r="EHF30" s="193"/>
      <c r="EHG30" s="193"/>
      <c r="EHH30" s="193"/>
      <c r="EHI30" s="193"/>
      <c r="EHJ30" s="193"/>
      <c r="EHK30" s="193"/>
      <c r="EHL30" s="193"/>
      <c r="EHM30" s="193"/>
      <c r="EHN30" s="193"/>
      <c r="EHO30" s="193"/>
      <c r="EHP30" s="193"/>
      <c r="EHQ30" s="193"/>
      <c r="EHR30" s="193"/>
      <c r="EHS30" s="193"/>
      <c r="EHT30" s="193"/>
      <c r="EHU30" s="193"/>
      <c r="EHV30" s="193"/>
      <c r="EHW30" s="193"/>
      <c r="EHX30" s="193"/>
      <c r="EHY30" s="193"/>
      <c r="EHZ30" s="193"/>
      <c r="EIA30" s="193"/>
      <c r="EIB30" s="193"/>
      <c r="EIC30" s="193"/>
      <c r="EID30" s="193"/>
      <c r="EIE30" s="193"/>
      <c r="EIF30" s="193"/>
      <c r="EIG30" s="193"/>
      <c r="EIH30" s="193"/>
      <c r="EII30" s="193"/>
      <c r="EIJ30" s="193"/>
      <c r="EIK30" s="193"/>
      <c r="EIL30" s="193"/>
      <c r="EIM30" s="193"/>
      <c r="EIN30" s="193"/>
      <c r="EIO30" s="193"/>
      <c r="EIP30" s="193"/>
      <c r="EIQ30" s="193"/>
      <c r="EIR30" s="193"/>
      <c r="EIS30" s="193"/>
      <c r="EIT30" s="193"/>
      <c r="EIU30" s="193"/>
      <c r="EIV30" s="193"/>
      <c r="EIW30" s="193"/>
      <c r="EIX30" s="193"/>
      <c r="EIY30" s="193"/>
      <c r="EIZ30" s="193"/>
      <c r="EJA30" s="193"/>
      <c r="EJB30" s="193"/>
      <c r="EJC30" s="193"/>
      <c r="EJD30" s="193"/>
      <c r="EJE30" s="193"/>
      <c r="EJF30" s="193"/>
      <c r="EJG30" s="193"/>
      <c r="EJH30" s="193"/>
      <c r="EJI30" s="193"/>
      <c r="EJJ30" s="193"/>
      <c r="EJK30" s="193"/>
      <c r="EJL30" s="193"/>
      <c r="EJM30" s="193"/>
      <c r="EJN30" s="193"/>
      <c r="EJO30" s="193"/>
      <c r="EJP30" s="193"/>
      <c r="EJQ30" s="193"/>
      <c r="EJR30" s="193"/>
      <c r="EJS30" s="193"/>
      <c r="EJT30" s="193"/>
      <c r="EJU30" s="193"/>
      <c r="EJV30" s="193"/>
      <c r="EJW30" s="193"/>
      <c r="EJX30" s="193"/>
      <c r="EJY30" s="193"/>
      <c r="EJZ30" s="193"/>
      <c r="EKA30" s="193"/>
      <c r="EKB30" s="193"/>
      <c r="EKC30" s="193"/>
      <c r="EKD30" s="193"/>
      <c r="EKE30" s="193"/>
      <c r="EKF30" s="193"/>
      <c r="EKG30" s="193"/>
      <c r="EKH30" s="193"/>
      <c r="EKI30" s="193"/>
      <c r="EKJ30" s="193"/>
      <c r="EKK30" s="193"/>
      <c r="EKL30" s="193"/>
      <c r="EKM30" s="193"/>
      <c r="EKN30" s="193"/>
      <c r="EKO30" s="193"/>
      <c r="EKP30" s="193"/>
      <c r="EKQ30" s="193"/>
      <c r="EKR30" s="193"/>
      <c r="EKS30" s="193"/>
      <c r="EKT30" s="193"/>
      <c r="EKU30" s="193"/>
      <c r="EKV30" s="193"/>
      <c r="EKW30" s="193"/>
      <c r="EKX30" s="193"/>
      <c r="EKY30" s="193"/>
      <c r="EKZ30" s="193"/>
      <c r="ELA30" s="193"/>
      <c r="ELB30" s="193"/>
      <c r="ELC30" s="193"/>
      <c r="ELD30" s="193"/>
      <c r="ELE30" s="193"/>
      <c r="ELF30" s="193"/>
      <c r="ELG30" s="193"/>
      <c r="ELH30" s="193"/>
      <c r="ELI30" s="193"/>
      <c r="ELJ30" s="193"/>
      <c r="ELK30" s="193"/>
      <c r="ELL30" s="193"/>
      <c r="ELM30" s="193"/>
      <c r="ELN30" s="193"/>
      <c r="ELO30" s="193"/>
      <c r="ELP30" s="193"/>
      <c r="ELQ30" s="193"/>
      <c r="ELR30" s="193"/>
      <c r="ELS30" s="193"/>
      <c r="ELT30" s="193"/>
      <c r="ELU30" s="193"/>
      <c r="ELV30" s="193"/>
      <c r="ELW30" s="193"/>
      <c r="ELX30" s="193"/>
      <c r="ELY30" s="193"/>
      <c r="ELZ30" s="193"/>
      <c r="EMA30" s="193"/>
      <c r="EMB30" s="193"/>
      <c r="EMC30" s="193"/>
      <c r="EMD30" s="193"/>
      <c r="EME30" s="193"/>
      <c r="EMF30" s="193"/>
      <c r="EMG30" s="193"/>
      <c r="EMH30" s="193"/>
      <c r="EMI30" s="193"/>
      <c r="EMJ30" s="193"/>
      <c r="EMK30" s="193"/>
      <c r="EML30" s="193"/>
      <c r="EMM30" s="193"/>
      <c r="EMN30" s="193"/>
      <c r="EMO30" s="193"/>
      <c r="EMP30" s="193"/>
      <c r="EMQ30" s="193"/>
      <c r="EMR30" s="193"/>
      <c r="EMS30" s="193"/>
      <c r="EMT30" s="193"/>
      <c r="EMU30" s="193"/>
      <c r="EMV30" s="193"/>
      <c r="EMW30" s="193"/>
      <c r="EMX30" s="193"/>
      <c r="EMY30" s="193"/>
      <c r="EMZ30" s="193"/>
      <c r="ENA30" s="193"/>
      <c r="ENB30" s="193"/>
      <c r="ENC30" s="193"/>
      <c r="END30" s="193"/>
      <c r="ENE30" s="193"/>
      <c r="ENF30" s="193"/>
      <c r="ENG30" s="193"/>
      <c r="ENH30" s="193"/>
      <c r="ENI30" s="193"/>
      <c r="ENJ30" s="193"/>
      <c r="ENK30" s="193"/>
      <c r="ENL30" s="193"/>
      <c r="ENM30" s="193"/>
      <c r="ENN30" s="193"/>
      <c r="ENO30" s="193"/>
      <c r="ENP30" s="193"/>
      <c r="ENQ30" s="193"/>
      <c r="ENR30" s="193"/>
      <c r="ENS30" s="193"/>
      <c r="ENT30" s="193"/>
      <c r="ENU30" s="193"/>
      <c r="ENV30" s="193"/>
      <c r="ENW30" s="193"/>
      <c r="ENX30" s="193"/>
      <c r="ENY30" s="193"/>
      <c r="ENZ30" s="193"/>
      <c r="EOA30" s="193"/>
      <c r="EOB30" s="193"/>
      <c r="EOC30" s="193"/>
      <c r="EOD30" s="193"/>
      <c r="EOE30" s="193"/>
      <c r="EOF30" s="193"/>
      <c r="EOG30" s="193"/>
      <c r="EOH30" s="193"/>
      <c r="EOI30" s="193"/>
      <c r="EOJ30" s="193"/>
      <c r="EOK30" s="193"/>
      <c r="EOL30" s="193"/>
      <c r="EOM30" s="193"/>
      <c r="EON30" s="193"/>
      <c r="EOO30" s="193"/>
      <c r="EOP30" s="193"/>
      <c r="EOQ30" s="193"/>
      <c r="EOR30" s="193"/>
      <c r="EOS30" s="193"/>
      <c r="EOT30" s="193"/>
      <c r="EOU30" s="193"/>
      <c r="EOV30" s="193"/>
      <c r="EOW30" s="193"/>
      <c r="EOX30" s="193"/>
      <c r="EOY30" s="193"/>
      <c r="EOZ30" s="193"/>
      <c r="EPA30" s="193"/>
      <c r="EPB30" s="193"/>
      <c r="EPC30" s="193"/>
      <c r="EPD30" s="193"/>
      <c r="EPE30" s="193"/>
      <c r="EPF30" s="193"/>
      <c r="EPG30" s="193"/>
      <c r="EPH30" s="193"/>
      <c r="EPI30" s="193"/>
      <c r="EPJ30" s="193"/>
      <c r="EPK30" s="193"/>
      <c r="EPL30" s="193"/>
      <c r="EPM30" s="193"/>
      <c r="EPN30" s="193"/>
      <c r="EPO30" s="193"/>
      <c r="EPP30" s="193"/>
      <c r="EPQ30" s="193"/>
      <c r="EPR30" s="193"/>
      <c r="EPS30" s="193"/>
      <c r="EPT30" s="193"/>
      <c r="EPU30" s="193"/>
      <c r="EPV30" s="193"/>
      <c r="EPW30" s="193"/>
      <c r="EPX30" s="193"/>
      <c r="EPY30" s="193"/>
      <c r="EPZ30" s="193"/>
      <c r="EQA30" s="193"/>
      <c r="EQB30" s="193"/>
      <c r="EQC30" s="193"/>
      <c r="EQD30" s="193"/>
      <c r="EQE30" s="193"/>
      <c r="EQF30" s="193"/>
      <c r="EQG30" s="193"/>
      <c r="EQH30" s="193"/>
      <c r="EQI30" s="193"/>
      <c r="EQJ30" s="193"/>
      <c r="EQK30" s="193"/>
      <c r="EQL30" s="193"/>
      <c r="EQM30" s="193"/>
      <c r="EQN30" s="193"/>
      <c r="EQO30" s="193"/>
      <c r="EQP30" s="193"/>
      <c r="EQQ30" s="193"/>
      <c r="EQR30" s="193"/>
      <c r="EQS30" s="193"/>
      <c r="EQT30" s="193"/>
      <c r="EQU30" s="193"/>
      <c r="EQV30" s="193"/>
      <c r="EQW30" s="193"/>
      <c r="EQX30" s="193"/>
      <c r="EQY30" s="193"/>
      <c r="EQZ30" s="193"/>
      <c r="ERA30" s="193"/>
      <c r="ERB30" s="193"/>
      <c r="ERC30" s="193"/>
      <c r="ERD30" s="193"/>
      <c r="ERE30" s="193"/>
      <c r="ERF30" s="193"/>
      <c r="ERG30" s="193"/>
      <c r="ERH30" s="193"/>
      <c r="ERI30" s="193"/>
      <c r="ERJ30" s="193"/>
      <c r="ERK30" s="193"/>
      <c r="ERL30" s="193"/>
      <c r="ERM30" s="193"/>
      <c r="ERN30" s="193"/>
      <c r="ERO30" s="193"/>
      <c r="ERP30" s="193"/>
      <c r="ERQ30" s="193"/>
      <c r="ERR30" s="193"/>
      <c r="ERS30" s="193"/>
      <c r="ERT30" s="193"/>
      <c r="ERU30" s="193"/>
      <c r="ERV30" s="193"/>
      <c r="ERW30" s="193"/>
      <c r="ERX30" s="193"/>
      <c r="ERY30" s="193"/>
      <c r="ERZ30" s="193"/>
      <c r="ESA30" s="193"/>
      <c r="ESB30" s="193"/>
      <c r="ESC30" s="193"/>
      <c r="ESD30" s="193"/>
      <c r="ESE30" s="193"/>
      <c r="ESF30" s="193"/>
      <c r="ESG30" s="193"/>
      <c r="ESH30" s="193"/>
      <c r="ESI30" s="193"/>
      <c r="ESJ30" s="193"/>
      <c r="ESK30" s="193"/>
      <c r="ESL30" s="193"/>
      <c r="ESM30" s="193"/>
      <c r="ESN30" s="193"/>
      <c r="ESO30" s="193"/>
      <c r="ESP30" s="193"/>
      <c r="ESQ30" s="193"/>
      <c r="ESR30" s="193"/>
      <c r="ESS30" s="193"/>
      <c r="EST30" s="193"/>
      <c r="ESU30" s="193"/>
      <c r="ESV30" s="193"/>
      <c r="ESW30" s="193"/>
      <c r="ESX30" s="193"/>
      <c r="ESY30" s="193"/>
      <c r="ESZ30" s="193"/>
      <c r="ETA30" s="193"/>
      <c r="ETB30" s="193"/>
      <c r="ETC30" s="193"/>
      <c r="ETD30" s="193"/>
      <c r="ETE30" s="193"/>
      <c r="ETF30" s="193"/>
      <c r="ETG30" s="193"/>
      <c r="ETH30" s="193"/>
      <c r="ETI30" s="193"/>
      <c r="ETJ30" s="193"/>
      <c r="ETK30" s="193"/>
      <c r="ETL30" s="193"/>
      <c r="ETM30" s="193"/>
      <c r="ETN30" s="193"/>
      <c r="ETO30" s="193"/>
      <c r="ETP30" s="193"/>
      <c r="ETQ30" s="193"/>
      <c r="ETR30" s="193"/>
      <c r="ETS30" s="193"/>
      <c r="ETT30" s="193"/>
      <c r="ETU30" s="193"/>
      <c r="ETV30" s="193"/>
      <c r="ETW30" s="193"/>
      <c r="ETX30" s="193"/>
      <c r="ETY30" s="193"/>
      <c r="ETZ30" s="193"/>
      <c r="EUA30" s="193"/>
      <c r="EUB30" s="193"/>
      <c r="EUC30" s="193"/>
      <c r="EUD30" s="193"/>
      <c r="EUE30" s="193"/>
      <c r="EUF30" s="193"/>
      <c r="EUG30" s="193"/>
      <c r="EUH30" s="193"/>
      <c r="EUI30" s="193"/>
      <c r="EUJ30" s="193"/>
      <c r="EUK30" s="193"/>
      <c r="EUL30" s="193"/>
      <c r="EUM30" s="193"/>
      <c r="EUN30" s="193"/>
      <c r="EUO30" s="193"/>
      <c r="EUP30" s="193"/>
      <c r="EUQ30" s="193"/>
      <c r="EUR30" s="193"/>
      <c r="EUS30" s="193"/>
      <c r="EUT30" s="193"/>
      <c r="EUU30" s="193"/>
      <c r="EUV30" s="193"/>
      <c r="EUW30" s="193"/>
      <c r="EUX30" s="193"/>
      <c r="EUY30" s="193"/>
      <c r="EUZ30" s="193"/>
      <c r="EVA30" s="193"/>
      <c r="EVB30" s="193"/>
      <c r="EVC30" s="193"/>
      <c r="EVD30" s="193"/>
      <c r="EVE30" s="193"/>
      <c r="EVF30" s="193"/>
      <c r="EVG30" s="193"/>
      <c r="EVH30" s="193"/>
      <c r="EVI30" s="193"/>
      <c r="EVJ30" s="193"/>
      <c r="EVK30" s="193"/>
      <c r="EVL30" s="193"/>
      <c r="EVM30" s="193"/>
      <c r="EVN30" s="193"/>
      <c r="EVO30" s="193"/>
      <c r="EVP30" s="193"/>
      <c r="EVQ30" s="193"/>
      <c r="EVR30" s="193"/>
      <c r="EVS30" s="193"/>
      <c r="EVT30" s="193"/>
      <c r="EVU30" s="193"/>
      <c r="EVV30" s="193"/>
      <c r="EVW30" s="193"/>
      <c r="EVX30" s="193"/>
      <c r="EVY30" s="193"/>
      <c r="EVZ30" s="193"/>
      <c r="EWA30" s="193"/>
      <c r="EWB30" s="193"/>
      <c r="EWC30" s="193"/>
      <c r="EWD30" s="193"/>
      <c r="EWE30" s="193"/>
      <c r="EWF30" s="193"/>
      <c r="EWG30" s="193"/>
      <c r="EWH30" s="193"/>
      <c r="EWI30" s="193"/>
      <c r="EWJ30" s="193"/>
      <c r="EWK30" s="193"/>
      <c r="EWL30" s="193"/>
      <c r="EWM30" s="193"/>
      <c r="EWN30" s="193"/>
      <c r="EWO30" s="193"/>
      <c r="EWP30" s="193"/>
      <c r="EWQ30" s="193"/>
      <c r="EWR30" s="193"/>
      <c r="EWS30" s="193"/>
      <c r="EWT30" s="193"/>
      <c r="EWU30" s="193"/>
      <c r="EWV30" s="193"/>
      <c r="EWW30" s="193"/>
      <c r="EWX30" s="193"/>
      <c r="EWY30" s="193"/>
      <c r="EWZ30" s="193"/>
      <c r="EXA30" s="193"/>
      <c r="EXB30" s="193"/>
      <c r="EXC30" s="193"/>
      <c r="EXD30" s="193"/>
      <c r="EXE30" s="193"/>
      <c r="EXF30" s="193"/>
      <c r="EXG30" s="193"/>
      <c r="EXH30" s="193"/>
      <c r="EXI30" s="193"/>
      <c r="EXJ30" s="193"/>
      <c r="EXK30" s="193"/>
      <c r="EXL30" s="193"/>
      <c r="EXM30" s="193"/>
      <c r="EXN30" s="193"/>
      <c r="EXO30" s="193"/>
      <c r="EXP30" s="193"/>
      <c r="EXQ30" s="193"/>
      <c r="EXR30" s="193"/>
      <c r="EXS30" s="193"/>
      <c r="EXT30" s="193"/>
      <c r="EXU30" s="193"/>
      <c r="EXV30" s="193"/>
      <c r="EXW30" s="193"/>
      <c r="EXX30" s="193"/>
      <c r="EXY30" s="193"/>
      <c r="EXZ30" s="193"/>
      <c r="EYA30" s="193"/>
      <c r="EYB30" s="193"/>
      <c r="EYC30" s="193"/>
      <c r="EYD30" s="193"/>
      <c r="EYE30" s="193"/>
      <c r="EYF30" s="193"/>
      <c r="EYG30" s="193"/>
      <c r="EYH30" s="193"/>
      <c r="EYI30" s="193"/>
      <c r="EYJ30" s="193"/>
      <c r="EYK30" s="193"/>
      <c r="EYL30" s="193"/>
      <c r="EYM30" s="193"/>
      <c r="EYN30" s="193"/>
      <c r="EYO30" s="193"/>
      <c r="EYP30" s="193"/>
      <c r="EYQ30" s="193"/>
      <c r="EYR30" s="193"/>
      <c r="EYS30" s="193"/>
      <c r="EYT30" s="193"/>
      <c r="EYU30" s="193"/>
      <c r="EYV30" s="193"/>
      <c r="EYW30" s="193"/>
      <c r="EYX30" s="193"/>
      <c r="EYY30" s="193"/>
      <c r="EYZ30" s="193"/>
      <c r="EZA30" s="193"/>
      <c r="EZB30" s="193"/>
      <c r="EZC30" s="193"/>
      <c r="EZD30" s="193"/>
      <c r="EZE30" s="193"/>
      <c r="EZF30" s="193"/>
      <c r="EZG30" s="193"/>
      <c r="EZH30" s="193"/>
      <c r="EZI30" s="193"/>
      <c r="EZJ30" s="193"/>
      <c r="EZK30" s="193"/>
      <c r="EZL30" s="193"/>
      <c r="EZM30" s="193"/>
      <c r="EZN30" s="193"/>
      <c r="EZO30" s="193"/>
      <c r="EZP30" s="193"/>
      <c r="EZQ30" s="193"/>
      <c r="EZR30" s="193"/>
      <c r="EZS30" s="193"/>
      <c r="EZT30" s="193"/>
      <c r="EZU30" s="193"/>
      <c r="EZV30" s="193"/>
      <c r="EZW30" s="193"/>
      <c r="EZX30" s="193"/>
      <c r="EZY30" s="193"/>
      <c r="EZZ30" s="193"/>
      <c r="FAA30" s="193"/>
      <c r="FAB30" s="193"/>
      <c r="FAC30" s="193"/>
      <c r="FAD30" s="193"/>
      <c r="FAE30" s="193"/>
      <c r="FAF30" s="193"/>
      <c r="FAG30" s="193"/>
      <c r="FAH30" s="193"/>
      <c r="FAI30" s="193"/>
      <c r="FAJ30" s="193"/>
      <c r="FAK30" s="193"/>
      <c r="FAL30" s="193"/>
      <c r="FAM30" s="193"/>
      <c r="FAN30" s="193"/>
      <c r="FAO30" s="193"/>
      <c r="FAP30" s="193"/>
      <c r="FAQ30" s="193"/>
      <c r="FAR30" s="193"/>
      <c r="FAS30" s="193"/>
      <c r="FAT30" s="193"/>
      <c r="FAU30" s="193"/>
      <c r="FAV30" s="193"/>
      <c r="FAW30" s="193"/>
      <c r="FAX30" s="193"/>
      <c r="FAY30" s="193"/>
      <c r="FAZ30" s="193"/>
      <c r="FBA30" s="193"/>
      <c r="FBB30" s="193"/>
      <c r="FBC30" s="193"/>
      <c r="FBD30" s="193"/>
      <c r="FBE30" s="193"/>
      <c r="FBF30" s="193"/>
      <c r="FBG30" s="193"/>
      <c r="FBH30" s="193"/>
      <c r="FBI30" s="193"/>
      <c r="FBJ30" s="193"/>
      <c r="FBK30" s="193"/>
      <c r="FBL30" s="193"/>
      <c r="FBM30" s="193"/>
      <c r="FBN30" s="193"/>
      <c r="FBO30" s="193"/>
      <c r="FBP30" s="193"/>
      <c r="FBQ30" s="193"/>
      <c r="FBR30" s="193"/>
      <c r="FBS30" s="193"/>
      <c r="FBT30" s="193"/>
      <c r="FBU30" s="193"/>
      <c r="FBV30" s="193"/>
      <c r="FBW30" s="193"/>
      <c r="FBX30" s="193"/>
      <c r="FBY30" s="193"/>
      <c r="FBZ30" s="193"/>
      <c r="FCA30" s="193"/>
      <c r="FCB30" s="193"/>
      <c r="FCC30" s="193"/>
      <c r="FCD30" s="193"/>
      <c r="FCE30" s="193"/>
      <c r="FCF30" s="193"/>
      <c r="FCG30" s="193"/>
      <c r="FCH30" s="193"/>
      <c r="FCI30" s="193"/>
      <c r="FCJ30" s="193"/>
      <c r="FCK30" s="193"/>
      <c r="FCL30" s="193"/>
      <c r="FCM30" s="193"/>
      <c r="FCN30" s="193"/>
      <c r="FCO30" s="193"/>
      <c r="FCP30" s="193"/>
      <c r="FCQ30" s="193"/>
      <c r="FCR30" s="193"/>
      <c r="FCS30" s="193"/>
      <c r="FCT30" s="193"/>
      <c r="FCU30" s="193"/>
      <c r="FCV30" s="193"/>
      <c r="FCW30" s="193"/>
      <c r="FCX30" s="193"/>
      <c r="FCY30" s="193"/>
      <c r="FCZ30" s="193"/>
      <c r="FDA30" s="193"/>
      <c r="FDB30" s="193"/>
      <c r="FDC30" s="193"/>
      <c r="FDD30" s="193"/>
      <c r="FDE30" s="193"/>
      <c r="FDF30" s="193"/>
      <c r="FDG30" s="193"/>
      <c r="FDH30" s="193"/>
      <c r="FDI30" s="193"/>
      <c r="FDJ30" s="193"/>
      <c r="FDK30" s="193"/>
      <c r="FDL30" s="193"/>
      <c r="FDM30" s="193"/>
      <c r="FDN30" s="193"/>
      <c r="FDO30" s="193"/>
      <c r="FDP30" s="193"/>
      <c r="FDQ30" s="193"/>
      <c r="FDR30" s="193"/>
      <c r="FDS30" s="193"/>
      <c r="FDT30" s="193"/>
      <c r="FDU30" s="193"/>
      <c r="FDV30" s="193"/>
      <c r="FDW30" s="193"/>
      <c r="FDX30" s="193"/>
      <c r="FDY30" s="193"/>
      <c r="FDZ30" s="193"/>
      <c r="FEA30" s="193"/>
      <c r="FEB30" s="193"/>
      <c r="FEC30" s="193"/>
      <c r="FED30" s="193"/>
      <c r="FEE30" s="193"/>
      <c r="FEF30" s="193"/>
      <c r="FEG30" s="193"/>
      <c r="FEH30" s="193"/>
      <c r="FEI30" s="193"/>
      <c r="FEJ30" s="193"/>
      <c r="FEK30" s="193"/>
      <c r="FEL30" s="193"/>
      <c r="FEM30" s="193"/>
      <c r="FEN30" s="193"/>
      <c r="FEO30" s="193"/>
      <c r="FEP30" s="193"/>
      <c r="FEQ30" s="193"/>
      <c r="FER30" s="193"/>
      <c r="FES30" s="193"/>
      <c r="FET30" s="193"/>
      <c r="FEU30" s="193"/>
      <c r="FEV30" s="193"/>
      <c r="FEW30" s="193"/>
      <c r="FEX30" s="193"/>
      <c r="FEY30" s="193"/>
      <c r="FEZ30" s="193"/>
      <c r="FFA30" s="193"/>
      <c r="FFB30" s="193"/>
      <c r="FFC30" s="193"/>
      <c r="FFD30" s="193"/>
      <c r="FFE30" s="193"/>
      <c r="FFF30" s="193"/>
      <c r="FFG30" s="193"/>
      <c r="FFH30" s="193"/>
      <c r="FFI30" s="193"/>
      <c r="FFJ30" s="193"/>
      <c r="FFK30" s="193"/>
      <c r="FFL30" s="193"/>
      <c r="FFM30" s="193"/>
      <c r="FFN30" s="193"/>
      <c r="FFO30" s="193"/>
      <c r="FFP30" s="193"/>
      <c r="FFQ30" s="193"/>
      <c r="FFR30" s="193"/>
      <c r="FFS30" s="193"/>
      <c r="FFT30" s="193"/>
      <c r="FFU30" s="193"/>
      <c r="FFV30" s="193"/>
      <c r="FFW30" s="193"/>
      <c r="FFX30" s="193"/>
      <c r="FFY30" s="193"/>
      <c r="FFZ30" s="193"/>
      <c r="FGA30" s="193"/>
      <c r="FGB30" s="193"/>
      <c r="FGC30" s="193"/>
      <c r="FGD30" s="193"/>
      <c r="FGE30" s="193"/>
      <c r="FGF30" s="193"/>
      <c r="FGG30" s="193"/>
      <c r="FGH30" s="193"/>
      <c r="FGI30" s="193"/>
      <c r="FGJ30" s="193"/>
      <c r="FGK30" s="193"/>
      <c r="FGL30" s="193"/>
      <c r="FGM30" s="193"/>
      <c r="FGN30" s="193"/>
      <c r="FGO30" s="193"/>
      <c r="FGP30" s="193"/>
      <c r="FGQ30" s="193"/>
      <c r="FGR30" s="193"/>
      <c r="FGS30" s="193"/>
      <c r="FGT30" s="193"/>
      <c r="FGU30" s="193"/>
      <c r="FGV30" s="193"/>
      <c r="FGW30" s="193"/>
      <c r="FGX30" s="193"/>
      <c r="FGY30" s="193"/>
      <c r="FGZ30" s="193"/>
      <c r="FHA30" s="193"/>
      <c r="FHB30" s="193"/>
      <c r="FHC30" s="193"/>
      <c r="FHD30" s="193"/>
      <c r="FHE30" s="193"/>
      <c r="FHF30" s="193"/>
      <c r="FHG30" s="193"/>
      <c r="FHH30" s="193"/>
      <c r="FHI30" s="193"/>
      <c r="FHJ30" s="193"/>
      <c r="FHK30" s="193"/>
      <c r="FHL30" s="193"/>
      <c r="FHM30" s="193"/>
      <c r="FHN30" s="193"/>
      <c r="FHO30" s="193"/>
      <c r="FHP30" s="193"/>
      <c r="FHQ30" s="193"/>
      <c r="FHR30" s="193"/>
      <c r="FHS30" s="193"/>
      <c r="FHT30" s="193"/>
      <c r="FHU30" s="193"/>
      <c r="FHV30" s="193"/>
      <c r="FHW30" s="193"/>
      <c r="FHX30" s="193"/>
      <c r="FHY30" s="193"/>
      <c r="FHZ30" s="193"/>
      <c r="FIA30" s="193"/>
      <c r="FIB30" s="193"/>
      <c r="FIC30" s="193"/>
      <c r="FID30" s="193"/>
      <c r="FIE30" s="193"/>
      <c r="FIF30" s="193"/>
      <c r="FIG30" s="193"/>
      <c r="FIH30" s="193"/>
      <c r="FII30" s="193"/>
      <c r="FIJ30" s="193"/>
      <c r="FIK30" s="193"/>
      <c r="FIL30" s="193"/>
      <c r="FIM30" s="193"/>
      <c r="FIN30" s="193"/>
      <c r="FIO30" s="193"/>
      <c r="FIP30" s="193"/>
      <c r="FIQ30" s="193"/>
      <c r="FIR30" s="193"/>
      <c r="FIS30" s="193"/>
      <c r="FIT30" s="193"/>
      <c r="FIU30" s="193"/>
      <c r="FIV30" s="193"/>
      <c r="FIW30" s="193"/>
      <c r="FIX30" s="193"/>
      <c r="FIY30" s="193"/>
      <c r="FIZ30" s="193"/>
      <c r="FJA30" s="193"/>
      <c r="FJB30" s="193"/>
      <c r="FJC30" s="193"/>
      <c r="FJD30" s="193"/>
      <c r="FJE30" s="193"/>
      <c r="FJF30" s="193"/>
      <c r="FJG30" s="193"/>
      <c r="FJH30" s="193"/>
      <c r="FJI30" s="193"/>
      <c r="FJJ30" s="193"/>
      <c r="FJK30" s="193"/>
      <c r="FJL30" s="193"/>
      <c r="FJM30" s="193"/>
      <c r="FJN30" s="193"/>
      <c r="FJO30" s="193"/>
      <c r="FJP30" s="193"/>
      <c r="FJQ30" s="193"/>
      <c r="FJR30" s="193"/>
      <c r="FJS30" s="193"/>
      <c r="FJT30" s="193"/>
      <c r="FJU30" s="193"/>
      <c r="FJV30" s="193"/>
      <c r="FJW30" s="193"/>
      <c r="FJX30" s="193"/>
      <c r="FJY30" s="193"/>
      <c r="FJZ30" s="193"/>
      <c r="FKA30" s="193"/>
      <c r="FKB30" s="193"/>
      <c r="FKC30" s="193"/>
      <c r="FKD30" s="193"/>
      <c r="FKE30" s="193"/>
      <c r="FKF30" s="193"/>
      <c r="FKG30" s="193"/>
      <c r="FKH30" s="193"/>
      <c r="FKI30" s="193"/>
      <c r="FKJ30" s="193"/>
      <c r="FKK30" s="193"/>
      <c r="FKL30" s="193"/>
      <c r="FKM30" s="193"/>
      <c r="FKN30" s="193"/>
      <c r="FKO30" s="193"/>
      <c r="FKP30" s="193"/>
      <c r="FKQ30" s="193"/>
      <c r="FKR30" s="193"/>
      <c r="FKS30" s="193"/>
      <c r="FKT30" s="193"/>
      <c r="FKU30" s="193"/>
      <c r="FKV30" s="193"/>
      <c r="FKW30" s="193"/>
      <c r="FKX30" s="193"/>
      <c r="FKY30" s="193"/>
      <c r="FKZ30" s="193"/>
      <c r="FLA30" s="193"/>
      <c r="FLB30" s="193"/>
      <c r="FLC30" s="193"/>
      <c r="FLD30" s="193"/>
      <c r="FLE30" s="193"/>
      <c r="FLF30" s="193"/>
      <c r="FLG30" s="193"/>
      <c r="FLH30" s="193"/>
      <c r="FLI30" s="193"/>
      <c r="FLJ30" s="193"/>
      <c r="FLK30" s="193"/>
      <c r="FLL30" s="193"/>
      <c r="FLM30" s="193"/>
      <c r="FLN30" s="193"/>
      <c r="FLO30" s="193"/>
      <c r="FLP30" s="193"/>
      <c r="FLQ30" s="193"/>
      <c r="FLR30" s="193"/>
      <c r="FLS30" s="193"/>
      <c r="FLT30" s="193"/>
      <c r="FLU30" s="193"/>
      <c r="FLV30" s="193"/>
      <c r="FLW30" s="193"/>
      <c r="FLX30" s="193"/>
      <c r="FLY30" s="193"/>
      <c r="FLZ30" s="193"/>
      <c r="FMA30" s="193"/>
      <c r="FMB30" s="193"/>
      <c r="FMC30" s="193"/>
      <c r="FMD30" s="193"/>
      <c r="FME30" s="193"/>
      <c r="FMF30" s="193"/>
      <c r="FMG30" s="193"/>
      <c r="FMH30" s="193"/>
      <c r="FMI30" s="193"/>
      <c r="FMJ30" s="193"/>
      <c r="FMK30" s="193"/>
      <c r="FML30" s="193"/>
      <c r="FMM30" s="193"/>
      <c r="FMN30" s="193"/>
      <c r="FMO30" s="193"/>
      <c r="FMP30" s="193"/>
      <c r="FMQ30" s="193"/>
      <c r="FMR30" s="193"/>
      <c r="FMS30" s="193"/>
      <c r="FMT30" s="193"/>
      <c r="FMU30" s="193"/>
      <c r="FMV30" s="193"/>
      <c r="FMW30" s="193"/>
      <c r="FMX30" s="193"/>
      <c r="FMY30" s="193"/>
      <c r="FMZ30" s="193"/>
      <c r="FNA30" s="193"/>
      <c r="FNB30" s="193"/>
      <c r="FNC30" s="193"/>
      <c r="FND30" s="193"/>
      <c r="FNE30" s="193"/>
      <c r="FNF30" s="193"/>
      <c r="FNG30" s="193"/>
      <c r="FNH30" s="193"/>
      <c r="FNI30" s="193"/>
      <c r="FNJ30" s="193"/>
      <c r="FNK30" s="193"/>
      <c r="FNL30" s="193"/>
      <c r="FNM30" s="193"/>
      <c r="FNN30" s="193"/>
      <c r="FNO30" s="193"/>
      <c r="FNP30" s="193"/>
      <c r="FNQ30" s="193"/>
      <c r="FNR30" s="193"/>
      <c r="FNS30" s="193"/>
      <c r="FNT30" s="193"/>
      <c r="FNU30" s="193"/>
      <c r="FNV30" s="193"/>
      <c r="FNW30" s="193"/>
      <c r="FNX30" s="193"/>
      <c r="FNY30" s="193"/>
      <c r="FNZ30" s="193"/>
      <c r="FOA30" s="193"/>
      <c r="FOB30" s="193"/>
      <c r="FOC30" s="193"/>
      <c r="FOD30" s="193"/>
      <c r="FOE30" s="193"/>
      <c r="FOF30" s="193"/>
      <c r="FOG30" s="193"/>
      <c r="FOH30" s="193"/>
      <c r="FOI30" s="193"/>
      <c r="FOJ30" s="193"/>
      <c r="FOK30" s="193"/>
      <c r="FOL30" s="193"/>
      <c r="FOM30" s="193"/>
      <c r="FON30" s="193"/>
      <c r="FOO30" s="193"/>
      <c r="FOP30" s="193"/>
      <c r="FOQ30" s="193"/>
      <c r="FOR30" s="193"/>
      <c r="FOS30" s="193"/>
      <c r="FOT30" s="193"/>
      <c r="FOU30" s="193"/>
      <c r="FOV30" s="193"/>
      <c r="FOW30" s="193"/>
      <c r="FOX30" s="193"/>
      <c r="FOY30" s="193"/>
      <c r="FOZ30" s="193"/>
      <c r="FPA30" s="193"/>
      <c r="FPB30" s="193"/>
      <c r="FPC30" s="193"/>
      <c r="FPD30" s="193"/>
      <c r="FPE30" s="193"/>
      <c r="FPF30" s="193"/>
      <c r="FPG30" s="193"/>
      <c r="FPH30" s="193"/>
      <c r="FPI30" s="193"/>
      <c r="FPJ30" s="193"/>
      <c r="FPK30" s="193"/>
      <c r="FPL30" s="193"/>
      <c r="FPM30" s="193"/>
      <c r="FPN30" s="193"/>
      <c r="FPO30" s="193"/>
      <c r="FPP30" s="193"/>
      <c r="FPQ30" s="193"/>
      <c r="FPR30" s="193"/>
      <c r="FPS30" s="193"/>
      <c r="FPT30" s="193"/>
      <c r="FPU30" s="193"/>
      <c r="FPV30" s="193"/>
      <c r="FPW30" s="193"/>
      <c r="FPX30" s="193"/>
      <c r="FPY30" s="193"/>
      <c r="FPZ30" s="193"/>
      <c r="FQA30" s="193"/>
      <c r="FQB30" s="193"/>
      <c r="FQC30" s="193"/>
      <c r="FQD30" s="193"/>
      <c r="FQE30" s="193"/>
      <c r="FQF30" s="193"/>
      <c r="FQG30" s="193"/>
      <c r="FQH30" s="193"/>
      <c r="FQI30" s="193"/>
      <c r="FQJ30" s="193"/>
      <c r="FQK30" s="193"/>
      <c r="FQL30" s="193"/>
      <c r="FQM30" s="193"/>
      <c r="FQN30" s="193"/>
      <c r="FQO30" s="193"/>
      <c r="FQP30" s="193"/>
      <c r="FQQ30" s="193"/>
      <c r="FQR30" s="193"/>
      <c r="FQS30" s="193"/>
      <c r="FQT30" s="193"/>
      <c r="FQU30" s="193"/>
      <c r="FQV30" s="193"/>
      <c r="FQW30" s="193"/>
      <c r="FQX30" s="193"/>
      <c r="FQY30" s="193"/>
      <c r="FQZ30" s="193"/>
      <c r="FRA30" s="193"/>
      <c r="FRB30" s="193"/>
      <c r="FRC30" s="193"/>
      <c r="FRD30" s="193"/>
      <c r="FRE30" s="193"/>
      <c r="FRF30" s="193"/>
      <c r="FRG30" s="193"/>
      <c r="FRH30" s="193"/>
      <c r="FRI30" s="193"/>
      <c r="FRJ30" s="193"/>
      <c r="FRK30" s="193"/>
      <c r="FRL30" s="193"/>
      <c r="FRM30" s="193"/>
      <c r="FRN30" s="193"/>
      <c r="FRO30" s="193"/>
      <c r="FRP30" s="193"/>
      <c r="FRQ30" s="193"/>
      <c r="FRR30" s="193"/>
      <c r="FRS30" s="193"/>
      <c r="FRT30" s="193"/>
      <c r="FRU30" s="193"/>
      <c r="FRV30" s="193"/>
      <c r="FRW30" s="193"/>
      <c r="FRX30" s="193"/>
      <c r="FRY30" s="193"/>
      <c r="FRZ30" s="193"/>
      <c r="FSA30" s="193"/>
      <c r="FSB30" s="193"/>
      <c r="FSC30" s="193"/>
      <c r="FSD30" s="193"/>
      <c r="FSE30" s="193"/>
      <c r="FSF30" s="193"/>
      <c r="FSG30" s="193"/>
      <c r="FSH30" s="193"/>
      <c r="FSI30" s="193"/>
      <c r="FSJ30" s="193"/>
      <c r="FSK30" s="193"/>
      <c r="FSL30" s="193"/>
      <c r="FSM30" s="193"/>
      <c r="FSN30" s="193"/>
      <c r="FSO30" s="193"/>
      <c r="FSP30" s="193"/>
      <c r="FSQ30" s="193"/>
      <c r="FSR30" s="193"/>
      <c r="FSS30" s="193"/>
      <c r="FST30" s="193"/>
      <c r="FSU30" s="193"/>
      <c r="FSV30" s="193"/>
      <c r="FSW30" s="193"/>
      <c r="FSX30" s="193"/>
      <c r="FSY30" s="193"/>
      <c r="FSZ30" s="193"/>
      <c r="FTA30" s="193"/>
      <c r="FTB30" s="193"/>
      <c r="FTC30" s="193"/>
      <c r="FTD30" s="193"/>
      <c r="FTE30" s="193"/>
      <c r="FTF30" s="193"/>
      <c r="FTG30" s="193"/>
      <c r="FTH30" s="193"/>
      <c r="FTI30" s="193"/>
      <c r="FTJ30" s="193"/>
      <c r="FTK30" s="193"/>
      <c r="FTL30" s="193"/>
      <c r="FTM30" s="193"/>
      <c r="FTN30" s="193"/>
      <c r="FTO30" s="193"/>
      <c r="FTP30" s="193"/>
      <c r="FTQ30" s="193"/>
      <c r="FTR30" s="193"/>
      <c r="FTS30" s="193"/>
      <c r="FTT30" s="193"/>
      <c r="FTU30" s="193"/>
      <c r="FTV30" s="193"/>
      <c r="FTW30" s="193"/>
      <c r="FTX30" s="193"/>
      <c r="FTY30" s="193"/>
      <c r="FTZ30" s="193"/>
      <c r="FUA30" s="193"/>
      <c r="FUB30" s="193"/>
      <c r="FUC30" s="193"/>
      <c r="FUD30" s="193"/>
      <c r="FUE30" s="193"/>
      <c r="FUF30" s="193"/>
      <c r="FUG30" s="193"/>
      <c r="FUH30" s="193"/>
      <c r="FUI30" s="193"/>
      <c r="FUJ30" s="193"/>
      <c r="FUK30" s="193"/>
      <c r="FUL30" s="193"/>
      <c r="FUM30" s="193"/>
      <c r="FUN30" s="193"/>
      <c r="FUO30" s="193"/>
      <c r="FUP30" s="193"/>
      <c r="FUQ30" s="193"/>
      <c r="FUR30" s="193"/>
      <c r="FUS30" s="193"/>
      <c r="FUT30" s="193"/>
      <c r="FUU30" s="193"/>
      <c r="FUV30" s="193"/>
      <c r="FUW30" s="193"/>
      <c r="FUX30" s="193"/>
      <c r="FUY30" s="193"/>
      <c r="FUZ30" s="193"/>
      <c r="FVA30" s="193"/>
      <c r="FVB30" s="193"/>
      <c r="FVC30" s="193"/>
      <c r="FVD30" s="193"/>
      <c r="FVE30" s="193"/>
      <c r="FVF30" s="193"/>
      <c r="FVG30" s="193"/>
      <c r="FVH30" s="193"/>
      <c r="FVI30" s="193"/>
      <c r="FVJ30" s="193"/>
      <c r="FVK30" s="193"/>
      <c r="FVL30" s="193"/>
      <c r="FVM30" s="193"/>
      <c r="FVN30" s="193"/>
      <c r="FVO30" s="193"/>
      <c r="FVP30" s="193"/>
      <c r="FVQ30" s="193"/>
      <c r="FVR30" s="193"/>
      <c r="FVS30" s="193"/>
      <c r="FVT30" s="193"/>
      <c r="FVU30" s="193"/>
      <c r="FVV30" s="193"/>
      <c r="FVW30" s="193"/>
      <c r="FVX30" s="193"/>
      <c r="FVY30" s="193"/>
      <c r="FVZ30" s="193"/>
      <c r="FWA30" s="193"/>
      <c r="FWB30" s="193"/>
      <c r="FWC30" s="193"/>
      <c r="FWD30" s="193"/>
      <c r="FWE30" s="193"/>
      <c r="FWF30" s="193"/>
      <c r="FWG30" s="193"/>
      <c r="FWH30" s="193"/>
      <c r="FWI30" s="193"/>
      <c r="FWJ30" s="193"/>
      <c r="FWK30" s="193"/>
      <c r="FWL30" s="193"/>
      <c r="FWM30" s="193"/>
      <c r="FWN30" s="193"/>
      <c r="FWO30" s="193"/>
      <c r="FWP30" s="193"/>
      <c r="FWQ30" s="193"/>
      <c r="FWR30" s="193"/>
      <c r="FWS30" s="193"/>
      <c r="FWT30" s="193"/>
      <c r="FWU30" s="193"/>
      <c r="FWV30" s="193"/>
      <c r="FWW30" s="193"/>
      <c r="FWX30" s="193"/>
      <c r="FWY30" s="193"/>
      <c r="FWZ30" s="193"/>
      <c r="FXA30" s="193"/>
      <c r="FXB30" s="193"/>
      <c r="FXC30" s="193"/>
      <c r="FXD30" s="193"/>
      <c r="FXE30" s="193"/>
      <c r="FXF30" s="193"/>
      <c r="FXG30" s="193"/>
      <c r="FXH30" s="193"/>
      <c r="FXI30" s="193"/>
      <c r="FXJ30" s="193"/>
      <c r="FXK30" s="193"/>
      <c r="FXL30" s="193"/>
      <c r="FXM30" s="193"/>
      <c r="FXN30" s="193"/>
      <c r="FXO30" s="193"/>
      <c r="FXP30" s="193"/>
      <c r="FXQ30" s="193"/>
      <c r="FXR30" s="193"/>
      <c r="FXS30" s="193"/>
      <c r="FXT30" s="193"/>
      <c r="FXU30" s="193"/>
      <c r="FXV30" s="193"/>
      <c r="FXW30" s="193"/>
      <c r="FXX30" s="193"/>
      <c r="FXY30" s="193"/>
      <c r="FXZ30" s="193"/>
      <c r="FYA30" s="193"/>
      <c r="FYB30" s="193"/>
      <c r="FYC30" s="193"/>
      <c r="FYD30" s="193"/>
      <c r="FYE30" s="193"/>
      <c r="FYF30" s="193"/>
      <c r="FYG30" s="193"/>
      <c r="FYH30" s="193"/>
      <c r="FYI30" s="193"/>
      <c r="FYJ30" s="193"/>
      <c r="FYK30" s="193"/>
      <c r="FYL30" s="193"/>
      <c r="FYM30" s="193"/>
      <c r="FYN30" s="193"/>
      <c r="FYO30" s="193"/>
      <c r="FYP30" s="193"/>
      <c r="FYQ30" s="193"/>
      <c r="FYR30" s="193"/>
      <c r="FYS30" s="193"/>
      <c r="FYT30" s="193"/>
      <c r="FYU30" s="193"/>
      <c r="FYV30" s="193"/>
      <c r="FYW30" s="193"/>
      <c r="FYX30" s="193"/>
      <c r="FYY30" s="193"/>
      <c r="FYZ30" s="193"/>
      <c r="FZA30" s="193"/>
      <c r="FZB30" s="193"/>
      <c r="FZC30" s="193"/>
      <c r="FZD30" s="193"/>
      <c r="FZE30" s="193"/>
      <c r="FZF30" s="193"/>
      <c r="FZG30" s="193"/>
      <c r="FZH30" s="193"/>
      <c r="FZI30" s="193"/>
      <c r="FZJ30" s="193"/>
      <c r="FZK30" s="193"/>
      <c r="FZL30" s="193"/>
      <c r="FZM30" s="193"/>
      <c r="FZN30" s="193"/>
      <c r="FZO30" s="193"/>
      <c r="FZP30" s="193"/>
      <c r="FZQ30" s="193"/>
      <c r="FZR30" s="193"/>
      <c r="FZS30" s="193"/>
      <c r="FZT30" s="193"/>
      <c r="FZU30" s="193"/>
      <c r="FZV30" s="193"/>
      <c r="FZW30" s="193"/>
      <c r="FZX30" s="193"/>
      <c r="FZY30" s="193"/>
      <c r="FZZ30" s="193"/>
      <c r="GAA30" s="193"/>
      <c r="GAB30" s="193"/>
      <c r="GAC30" s="193"/>
      <c r="GAD30" s="193"/>
      <c r="GAE30" s="193"/>
      <c r="GAF30" s="193"/>
      <c r="GAG30" s="193"/>
      <c r="GAH30" s="193"/>
      <c r="GAI30" s="193"/>
      <c r="GAJ30" s="193"/>
      <c r="GAK30" s="193"/>
      <c r="GAL30" s="193"/>
      <c r="GAM30" s="193"/>
      <c r="GAN30" s="193"/>
      <c r="GAO30" s="193"/>
      <c r="GAP30" s="193"/>
      <c r="GAQ30" s="193"/>
      <c r="GAR30" s="193"/>
      <c r="GAS30" s="193"/>
      <c r="GAT30" s="193"/>
      <c r="GAU30" s="193"/>
      <c r="GAV30" s="193"/>
      <c r="GAW30" s="193"/>
      <c r="GAX30" s="193"/>
      <c r="GAY30" s="193"/>
      <c r="GAZ30" s="193"/>
      <c r="GBA30" s="193"/>
      <c r="GBB30" s="193"/>
      <c r="GBC30" s="193"/>
      <c r="GBD30" s="193"/>
      <c r="GBE30" s="193"/>
      <c r="GBF30" s="193"/>
      <c r="GBG30" s="193"/>
      <c r="GBH30" s="193"/>
      <c r="GBI30" s="193"/>
      <c r="GBJ30" s="193"/>
      <c r="GBK30" s="193"/>
      <c r="GBL30" s="193"/>
      <c r="GBM30" s="193"/>
      <c r="GBN30" s="193"/>
      <c r="GBO30" s="193"/>
      <c r="GBP30" s="193"/>
      <c r="GBQ30" s="193"/>
      <c r="GBR30" s="193"/>
      <c r="GBS30" s="193"/>
      <c r="GBT30" s="193"/>
      <c r="GBU30" s="193"/>
      <c r="GBV30" s="193"/>
      <c r="GBW30" s="193"/>
      <c r="GBX30" s="193"/>
      <c r="GBY30" s="193"/>
      <c r="GBZ30" s="193"/>
      <c r="GCA30" s="193"/>
      <c r="GCB30" s="193"/>
      <c r="GCC30" s="193"/>
      <c r="GCD30" s="193"/>
      <c r="GCE30" s="193"/>
      <c r="GCF30" s="193"/>
      <c r="GCG30" s="193"/>
      <c r="GCH30" s="193"/>
      <c r="GCI30" s="193"/>
      <c r="GCJ30" s="193"/>
      <c r="GCK30" s="193"/>
      <c r="GCL30" s="193"/>
      <c r="GCM30" s="193"/>
      <c r="GCN30" s="193"/>
      <c r="GCO30" s="193"/>
      <c r="GCP30" s="193"/>
      <c r="GCQ30" s="193"/>
      <c r="GCR30" s="193"/>
      <c r="GCS30" s="193"/>
      <c r="GCT30" s="193"/>
      <c r="GCU30" s="193"/>
      <c r="GCV30" s="193"/>
      <c r="GCW30" s="193"/>
      <c r="GCX30" s="193"/>
      <c r="GCY30" s="193"/>
      <c r="GCZ30" s="193"/>
      <c r="GDA30" s="193"/>
      <c r="GDB30" s="193"/>
      <c r="GDC30" s="193"/>
      <c r="GDD30" s="193"/>
      <c r="GDE30" s="193"/>
      <c r="GDF30" s="193"/>
      <c r="GDG30" s="193"/>
      <c r="GDH30" s="193"/>
      <c r="GDI30" s="193"/>
      <c r="GDJ30" s="193"/>
      <c r="GDK30" s="193"/>
      <c r="GDL30" s="193"/>
      <c r="GDM30" s="193"/>
      <c r="GDN30" s="193"/>
      <c r="GDO30" s="193"/>
      <c r="GDP30" s="193"/>
      <c r="GDQ30" s="193"/>
      <c r="GDR30" s="193"/>
      <c r="GDS30" s="193"/>
      <c r="GDT30" s="193"/>
      <c r="GDU30" s="193"/>
      <c r="GDV30" s="193"/>
      <c r="GDW30" s="193"/>
      <c r="GDX30" s="193"/>
      <c r="GDY30" s="193"/>
      <c r="GDZ30" s="193"/>
      <c r="GEA30" s="193"/>
      <c r="GEB30" s="193"/>
      <c r="GEC30" s="193"/>
      <c r="GED30" s="193"/>
      <c r="GEE30" s="193"/>
      <c r="GEF30" s="193"/>
      <c r="GEG30" s="193"/>
      <c r="GEH30" s="193"/>
      <c r="GEI30" s="193"/>
      <c r="GEJ30" s="193"/>
      <c r="GEK30" s="193"/>
      <c r="GEL30" s="193"/>
      <c r="GEM30" s="193"/>
      <c r="GEN30" s="193"/>
      <c r="GEO30" s="193"/>
      <c r="GEP30" s="193"/>
      <c r="GEQ30" s="193"/>
      <c r="GER30" s="193"/>
      <c r="GES30" s="193"/>
      <c r="GET30" s="193"/>
      <c r="GEU30" s="193"/>
      <c r="GEV30" s="193"/>
      <c r="GEW30" s="193"/>
      <c r="GEX30" s="193"/>
      <c r="GEY30" s="193"/>
      <c r="GEZ30" s="193"/>
      <c r="GFA30" s="193"/>
      <c r="GFB30" s="193"/>
      <c r="GFC30" s="193"/>
      <c r="GFD30" s="193"/>
      <c r="GFE30" s="193"/>
      <c r="GFF30" s="193"/>
      <c r="GFG30" s="193"/>
      <c r="GFH30" s="193"/>
      <c r="GFI30" s="193"/>
      <c r="GFJ30" s="193"/>
      <c r="GFK30" s="193"/>
      <c r="GFL30" s="193"/>
      <c r="GFM30" s="193"/>
      <c r="GFN30" s="193"/>
      <c r="GFO30" s="193"/>
      <c r="GFP30" s="193"/>
      <c r="GFQ30" s="193"/>
      <c r="GFR30" s="193"/>
      <c r="GFS30" s="193"/>
      <c r="GFT30" s="193"/>
      <c r="GFU30" s="193"/>
      <c r="GFV30" s="193"/>
      <c r="GFW30" s="193"/>
      <c r="GFX30" s="193"/>
      <c r="GFY30" s="193"/>
      <c r="GFZ30" s="193"/>
      <c r="GGA30" s="193"/>
      <c r="GGB30" s="193"/>
      <c r="GGC30" s="193"/>
      <c r="GGD30" s="193"/>
      <c r="GGE30" s="193"/>
      <c r="GGF30" s="193"/>
      <c r="GGG30" s="193"/>
      <c r="GGH30" s="193"/>
      <c r="GGI30" s="193"/>
      <c r="GGJ30" s="193"/>
      <c r="GGK30" s="193"/>
      <c r="GGL30" s="193"/>
      <c r="GGM30" s="193"/>
      <c r="GGN30" s="193"/>
      <c r="GGO30" s="193"/>
      <c r="GGP30" s="193"/>
      <c r="GGQ30" s="193"/>
      <c r="GGR30" s="193"/>
      <c r="GGS30" s="193"/>
      <c r="GGT30" s="193"/>
      <c r="GGU30" s="193"/>
      <c r="GGV30" s="193"/>
      <c r="GGW30" s="193"/>
      <c r="GGX30" s="193"/>
      <c r="GGY30" s="193"/>
      <c r="GGZ30" s="193"/>
      <c r="GHA30" s="193"/>
      <c r="GHB30" s="193"/>
      <c r="GHC30" s="193"/>
      <c r="GHD30" s="193"/>
      <c r="GHE30" s="193"/>
      <c r="GHF30" s="193"/>
      <c r="GHG30" s="193"/>
      <c r="GHH30" s="193"/>
      <c r="GHI30" s="193"/>
      <c r="GHJ30" s="193"/>
      <c r="GHK30" s="193"/>
      <c r="GHL30" s="193"/>
      <c r="GHM30" s="193"/>
      <c r="GHN30" s="193"/>
      <c r="GHO30" s="193"/>
      <c r="GHP30" s="193"/>
      <c r="GHQ30" s="193"/>
      <c r="GHR30" s="193"/>
      <c r="GHS30" s="193"/>
      <c r="GHT30" s="193"/>
      <c r="GHU30" s="193"/>
      <c r="GHV30" s="193"/>
      <c r="GHW30" s="193"/>
      <c r="GHX30" s="193"/>
      <c r="GHY30" s="193"/>
      <c r="GHZ30" s="193"/>
      <c r="GIA30" s="193"/>
      <c r="GIB30" s="193"/>
      <c r="GIC30" s="193"/>
      <c r="GID30" s="193"/>
      <c r="GIE30" s="193"/>
      <c r="GIF30" s="193"/>
      <c r="GIG30" s="193"/>
      <c r="GIH30" s="193"/>
      <c r="GII30" s="193"/>
      <c r="GIJ30" s="193"/>
      <c r="GIK30" s="193"/>
      <c r="GIL30" s="193"/>
      <c r="GIM30" s="193"/>
      <c r="GIN30" s="193"/>
      <c r="GIO30" s="193"/>
      <c r="GIP30" s="193"/>
      <c r="GIQ30" s="193"/>
      <c r="GIR30" s="193"/>
      <c r="GIS30" s="193"/>
      <c r="GIT30" s="193"/>
      <c r="GIU30" s="193"/>
      <c r="GIV30" s="193"/>
      <c r="GIW30" s="193"/>
      <c r="GIX30" s="193"/>
      <c r="GIY30" s="193"/>
      <c r="GIZ30" s="193"/>
      <c r="GJA30" s="193"/>
      <c r="GJB30" s="193"/>
      <c r="GJC30" s="193"/>
      <c r="GJD30" s="193"/>
      <c r="GJE30" s="193"/>
      <c r="GJF30" s="193"/>
      <c r="GJG30" s="193"/>
      <c r="GJH30" s="193"/>
      <c r="GJI30" s="193"/>
      <c r="GJJ30" s="193"/>
      <c r="GJK30" s="193"/>
      <c r="GJL30" s="193"/>
      <c r="GJM30" s="193"/>
      <c r="GJN30" s="193"/>
      <c r="GJO30" s="193"/>
      <c r="GJP30" s="193"/>
      <c r="GJQ30" s="193"/>
      <c r="GJR30" s="193"/>
      <c r="GJS30" s="193"/>
      <c r="GJT30" s="193"/>
      <c r="GJU30" s="193"/>
      <c r="GJV30" s="193"/>
      <c r="GJW30" s="193"/>
      <c r="GJX30" s="193"/>
      <c r="GJY30" s="193"/>
      <c r="GJZ30" s="193"/>
      <c r="GKA30" s="193"/>
      <c r="GKB30" s="193"/>
      <c r="GKC30" s="193"/>
      <c r="GKD30" s="193"/>
      <c r="GKE30" s="193"/>
      <c r="GKF30" s="193"/>
      <c r="GKG30" s="193"/>
      <c r="GKH30" s="193"/>
      <c r="GKI30" s="193"/>
      <c r="GKJ30" s="193"/>
      <c r="GKK30" s="193"/>
      <c r="GKL30" s="193"/>
      <c r="GKM30" s="193"/>
      <c r="GKN30" s="193"/>
      <c r="GKO30" s="193"/>
      <c r="GKP30" s="193"/>
      <c r="GKQ30" s="193"/>
      <c r="GKR30" s="193"/>
      <c r="GKS30" s="193"/>
      <c r="GKT30" s="193"/>
      <c r="GKU30" s="193"/>
      <c r="GKV30" s="193"/>
      <c r="GKW30" s="193"/>
      <c r="GKX30" s="193"/>
      <c r="GKY30" s="193"/>
      <c r="GKZ30" s="193"/>
      <c r="GLA30" s="193"/>
      <c r="GLB30" s="193"/>
      <c r="GLC30" s="193"/>
      <c r="GLD30" s="193"/>
      <c r="GLE30" s="193"/>
      <c r="GLF30" s="193"/>
      <c r="GLG30" s="193"/>
      <c r="GLH30" s="193"/>
      <c r="GLI30" s="193"/>
      <c r="GLJ30" s="193"/>
      <c r="GLK30" s="193"/>
      <c r="GLL30" s="193"/>
      <c r="GLM30" s="193"/>
      <c r="GLN30" s="193"/>
      <c r="GLO30" s="193"/>
      <c r="GLP30" s="193"/>
      <c r="GLQ30" s="193"/>
      <c r="GLR30" s="193"/>
      <c r="GLS30" s="193"/>
      <c r="GLT30" s="193"/>
      <c r="GLU30" s="193"/>
      <c r="GLV30" s="193"/>
      <c r="GLW30" s="193"/>
      <c r="GLX30" s="193"/>
      <c r="GLY30" s="193"/>
      <c r="GLZ30" s="193"/>
      <c r="GMA30" s="193"/>
      <c r="GMB30" s="193"/>
      <c r="GMC30" s="193"/>
      <c r="GMD30" s="193"/>
      <c r="GME30" s="193"/>
      <c r="GMF30" s="193"/>
      <c r="GMG30" s="193"/>
      <c r="GMH30" s="193"/>
      <c r="GMI30" s="193"/>
      <c r="GMJ30" s="193"/>
      <c r="GMK30" s="193"/>
      <c r="GML30" s="193"/>
      <c r="GMM30" s="193"/>
      <c r="GMN30" s="193"/>
      <c r="GMO30" s="193"/>
      <c r="GMP30" s="193"/>
      <c r="GMQ30" s="193"/>
      <c r="GMR30" s="193"/>
      <c r="GMS30" s="193"/>
      <c r="GMT30" s="193"/>
      <c r="GMU30" s="193"/>
      <c r="GMV30" s="193"/>
      <c r="GMW30" s="193"/>
      <c r="GMX30" s="193"/>
      <c r="GMY30" s="193"/>
      <c r="GMZ30" s="193"/>
      <c r="GNA30" s="193"/>
      <c r="GNB30" s="193"/>
      <c r="GNC30" s="193"/>
      <c r="GND30" s="193"/>
      <c r="GNE30" s="193"/>
      <c r="GNF30" s="193"/>
      <c r="GNG30" s="193"/>
      <c r="GNH30" s="193"/>
      <c r="GNI30" s="193"/>
      <c r="GNJ30" s="193"/>
      <c r="GNK30" s="193"/>
      <c r="GNL30" s="193"/>
      <c r="GNM30" s="193"/>
      <c r="GNN30" s="193"/>
      <c r="GNO30" s="193"/>
      <c r="GNP30" s="193"/>
      <c r="GNQ30" s="193"/>
      <c r="GNR30" s="193"/>
      <c r="GNS30" s="193"/>
      <c r="GNT30" s="193"/>
      <c r="GNU30" s="193"/>
      <c r="GNV30" s="193"/>
      <c r="GNW30" s="193"/>
      <c r="GNX30" s="193"/>
      <c r="GNY30" s="193"/>
      <c r="GNZ30" s="193"/>
      <c r="GOA30" s="193"/>
      <c r="GOB30" s="193"/>
      <c r="GOC30" s="193"/>
      <c r="GOD30" s="193"/>
      <c r="GOE30" s="193"/>
      <c r="GOF30" s="193"/>
      <c r="GOG30" s="193"/>
      <c r="GOH30" s="193"/>
      <c r="GOI30" s="193"/>
      <c r="GOJ30" s="193"/>
      <c r="GOK30" s="193"/>
      <c r="GOL30" s="193"/>
      <c r="GOM30" s="193"/>
      <c r="GON30" s="193"/>
      <c r="GOO30" s="193"/>
      <c r="GOP30" s="193"/>
      <c r="GOQ30" s="193"/>
      <c r="GOR30" s="193"/>
      <c r="GOS30" s="193"/>
      <c r="GOT30" s="193"/>
      <c r="GOU30" s="193"/>
      <c r="GOV30" s="193"/>
      <c r="GOW30" s="193"/>
      <c r="GOX30" s="193"/>
      <c r="GOY30" s="193"/>
      <c r="GOZ30" s="193"/>
      <c r="GPA30" s="193"/>
      <c r="GPB30" s="193"/>
      <c r="GPC30" s="193"/>
      <c r="GPD30" s="193"/>
      <c r="GPE30" s="193"/>
      <c r="GPF30" s="193"/>
      <c r="GPG30" s="193"/>
      <c r="GPH30" s="193"/>
      <c r="GPI30" s="193"/>
      <c r="GPJ30" s="193"/>
      <c r="GPK30" s="193"/>
      <c r="GPL30" s="193"/>
      <c r="GPM30" s="193"/>
      <c r="GPN30" s="193"/>
      <c r="GPO30" s="193"/>
      <c r="GPP30" s="193"/>
      <c r="GPQ30" s="193"/>
      <c r="GPR30" s="193"/>
      <c r="GPS30" s="193"/>
      <c r="GPT30" s="193"/>
      <c r="GPU30" s="193"/>
      <c r="GPV30" s="193"/>
      <c r="GPW30" s="193"/>
      <c r="GPX30" s="193"/>
      <c r="GPY30" s="193"/>
      <c r="GPZ30" s="193"/>
      <c r="GQA30" s="193"/>
      <c r="GQB30" s="193"/>
      <c r="GQC30" s="193"/>
      <c r="GQD30" s="193"/>
      <c r="GQE30" s="193"/>
      <c r="GQF30" s="193"/>
      <c r="GQG30" s="193"/>
      <c r="GQH30" s="193"/>
      <c r="GQI30" s="193"/>
      <c r="GQJ30" s="193"/>
      <c r="GQK30" s="193"/>
      <c r="GQL30" s="193"/>
      <c r="GQM30" s="193"/>
      <c r="GQN30" s="193"/>
      <c r="GQO30" s="193"/>
      <c r="GQP30" s="193"/>
      <c r="GQQ30" s="193"/>
      <c r="GQR30" s="193"/>
      <c r="GQS30" s="193"/>
      <c r="GQT30" s="193"/>
      <c r="GQU30" s="193"/>
      <c r="GQV30" s="193"/>
      <c r="GQW30" s="193"/>
      <c r="GQX30" s="193"/>
      <c r="GQY30" s="193"/>
      <c r="GQZ30" s="193"/>
      <c r="GRA30" s="193"/>
      <c r="GRB30" s="193"/>
      <c r="GRC30" s="193"/>
      <c r="GRD30" s="193"/>
      <c r="GRE30" s="193"/>
      <c r="GRF30" s="193"/>
      <c r="GRG30" s="193"/>
      <c r="GRH30" s="193"/>
      <c r="GRI30" s="193"/>
      <c r="GRJ30" s="193"/>
      <c r="GRK30" s="193"/>
      <c r="GRL30" s="193"/>
      <c r="GRM30" s="193"/>
      <c r="GRN30" s="193"/>
      <c r="GRO30" s="193"/>
      <c r="GRP30" s="193"/>
      <c r="GRQ30" s="193"/>
      <c r="GRR30" s="193"/>
      <c r="GRS30" s="193"/>
      <c r="GRT30" s="193"/>
      <c r="GRU30" s="193"/>
      <c r="GRV30" s="193"/>
      <c r="GRW30" s="193"/>
      <c r="GRX30" s="193"/>
      <c r="GRY30" s="193"/>
      <c r="GRZ30" s="193"/>
      <c r="GSA30" s="193"/>
      <c r="GSB30" s="193"/>
      <c r="GSC30" s="193"/>
      <c r="GSD30" s="193"/>
      <c r="GSE30" s="193"/>
      <c r="GSF30" s="193"/>
      <c r="GSG30" s="193"/>
      <c r="GSH30" s="193"/>
      <c r="GSI30" s="193"/>
      <c r="GSJ30" s="193"/>
      <c r="GSK30" s="193"/>
      <c r="GSL30" s="193"/>
      <c r="GSM30" s="193"/>
      <c r="GSN30" s="193"/>
      <c r="GSO30" s="193"/>
      <c r="GSP30" s="193"/>
      <c r="GSQ30" s="193"/>
      <c r="GSR30" s="193"/>
      <c r="GSS30" s="193"/>
      <c r="GST30" s="193"/>
      <c r="GSU30" s="193"/>
      <c r="GSV30" s="193"/>
      <c r="GSW30" s="193"/>
      <c r="GSX30" s="193"/>
      <c r="GSY30" s="193"/>
      <c r="GSZ30" s="193"/>
      <c r="GTA30" s="193"/>
      <c r="GTB30" s="193"/>
      <c r="GTC30" s="193"/>
      <c r="GTD30" s="193"/>
      <c r="GTE30" s="193"/>
      <c r="GTF30" s="193"/>
      <c r="GTG30" s="193"/>
      <c r="GTH30" s="193"/>
      <c r="GTI30" s="193"/>
      <c r="GTJ30" s="193"/>
      <c r="GTK30" s="193"/>
      <c r="GTL30" s="193"/>
      <c r="GTM30" s="193"/>
      <c r="GTN30" s="193"/>
      <c r="GTO30" s="193"/>
      <c r="GTP30" s="193"/>
      <c r="GTQ30" s="193"/>
      <c r="GTR30" s="193"/>
      <c r="GTS30" s="193"/>
      <c r="GTT30" s="193"/>
      <c r="GTU30" s="193"/>
      <c r="GTV30" s="193"/>
      <c r="GTW30" s="193"/>
      <c r="GTX30" s="193"/>
      <c r="GTY30" s="193"/>
      <c r="GTZ30" s="193"/>
      <c r="GUA30" s="193"/>
      <c r="GUB30" s="193"/>
      <c r="GUC30" s="193"/>
      <c r="GUD30" s="193"/>
      <c r="GUE30" s="193"/>
      <c r="GUF30" s="193"/>
      <c r="GUG30" s="193"/>
      <c r="GUH30" s="193"/>
      <c r="GUI30" s="193"/>
      <c r="GUJ30" s="193"/>
      <c r="GUK30" s="193"/>
      <c r="GUL30" s="193"/>
      <c r="GUM30" s="193"/>
      <c r="GUN30" s="193"/>
      <c r="GUO30" s="193"/>
      <c r="GUP30" s="193"/>
      <c r="GUQ30" s="193"/>
      <c r="GUR30" s="193"/>
      <c r="GUS30" s="193"/>
      <c r="GUT30" s="193"/>
      <c r="GUU30" s="193"/>
      <c r="GUV30" s="193"/>
      <c r="GUW30" s="193"/>
      <c r="GUX30" s="193"/>
      <c r="GUY30" s="193"/>
      <c r="GUZ30" s="193"/>
      <c r="GVA30" s="193"/>
      <c r="GVB30" s="193"/>
      <c r="GVC30" s="193"/>
      <c r="GVD30" s="193"/>
      <c r="GVE30" s="193"/>
      <c r="GVF30" s="193"/>
      <c r="GVG30" s="193"/>
      <c r="GVH30" s="193"/>
      <c r="GVI30" s="193"/>
      <c r="GVJ30" s="193"/>
      <c r="GVK30" s="193"/>
      <c r="GVL30" s="193"/>
      <c r="GVM30" s="193"/>
      <c r="GVN30" s="193"/>
      <c r="GVO30" s="193"/>
      <c r="GVP30" s="193"/>
      <c r="GVQ30" s="193"/>
      <c r="GVR30" s="193"/>
      <c r="GVS30" s="193"/>
      <c r="GVT30" s="193"/>
      <c r="GVU30" s="193"/>
      <c r="GVV30" s="193"/>
      <c r="GVW30" s="193"/>
      <c r="GVX30" s="193"/>
      <c r="GVY30" s="193"/>
      <c r="GVZ30" s="193"/>
      <c r="GWA30" s="193"/>
      <c r="GWB30" s="193"/>
      <c r="GWC30" s="193"/>
      <c r="GWD30" s="193"/>
      <c r="GWE30" s="193"/>
      <c r="GWF30" s="193"/>
      <c r="GWG30" s="193"/>
      <c r="GWH30" s="193"/>
      <c r="GWI30" s="193"/>
      <c r="GWJ30" s="193"/>
      <c r="GWK30" s="193"/>
      <c r="GWL30" s="193"/>
      <c r="GWM30" s="193"/>
      <c r="GWN30" s="193"/>
      <c r="GWO30" s="193"/>
      <c r="GWP30" s="193"/>
      <c r="GWQ30" s="193"/>
      <c r="GWR30" s="193"/>
      <c r="GWS30" s="193"/>
      <c r="GWT30" s="193"/>
      <c r="GWU30" s="193"/>
      <c r="GWV30" s="193"/>
      <c r="GWW30" s="193"/>
      <c r="GWX30" s="193"/>
      <c r="GWY30" s="193"/>
      <c r="GWZ30" s="193"/>
      <c r="GXA30" s="193"/>
      <c r="GXB30" s="193"/>
      <c r="GXC30" s="193"/>
      <c r="GXD30" s="193"/>
      <c r="GXE30" s="193"/>
      <c r="GXF30" s="193"/>
      <c r="GXG30" s="193"/>
      <c r="GXH30" s="193"/>
      <c r="GXI30" s="193"/>
      <c r="GXJ30" s="193"/>
      <c r="GXK30" s="193"/>
      <c r="GXL30" s="193"/>
      <c r="GXM30" s="193"/>
      <c r="GXN30" s="193"/>
      <c r="GXO30" s="193"/>
      <c r="GXP30" s="193"/>
      <c r="GXQ30" s="193"/>
      <c r="GXR30" s="193"/>
      <c r="GXS30" s="193"/>
      <c r="GXT30" s="193"/>
      <c r="GXU30" s="193"/>
      <c r="GXV30" s="193"/>
      <c r="GXW30" s="193"/>
      <c r="GXX30" s="193"/>
      <c r="GXY30" s="193"/>
      <c r="GXZ30" s="193"/>
      <c r="GYA30" s="193"/>
      <c r="GYB30" s="193"/>
      <c r="GYC30" s="193"/>
      <c r="GYD30" s="193"/>
      <c r="GYE30" s="193"/>
      <c r="GYF30" s="193"/>
      <c r="GYG30" s="193"/>
      <c r="GYH30" s="193"/>
      <c r="GYI30" s="193"/>
      <c r="GYJ30" s="193"/>
      <c r="GYK30" s="193"/>
      <c r="GYL30" s="193"/>
      <c r="GYM30" s="193"/>
      <c r="GYN30" s="193"/>
      <c r="GYO30" s="193"/>
      <c r="GYP30" s="193"/>
      <c r="GYQ30" s="193"/>
      <c r="GYR30" s="193"/>
      <c r="GYS30" s="193"/>
      <c r="GYT30" s="193"/>
      <c r="GYU30" s="193"/>
      <c r="GYV30" s="193"/>
      <c r="GYW30" s="193"/>
      <c r="GYX30" s="193"/>
      <c r="GYY30" s="193"/>
      <c r="GYZ30" s="193"/>
      <c r="GZA30" s="193"/>
      <c r="GZB30" s="193"/>
      <c r="GZC30" s="193"/>
      <c r="GZD30" s="193"/>
      <c r="GZE30" s="193"/>
      <c r="GZF30" s="193"/>
      <c r="GZG30" s="193"/>
      <c r="GZH30" s="193"/>
      <c r="GZI30" s="193"/>
      <c r="GZJ30" s="193"/>
      <c r="GZK30" s="193"/>
      <c r="GZL30" s="193"/>
      <c r="GZM30" s="193"/>
      <c r="GZN30" s="193"/>
      <c r="GZO30" s="193"/>
      <c r="GZP30" s="193"/>
      <c r="GZQ30" s="193"/>
      <c r="GZR30" s="193"/>
      <c r="GZS30" s="193"/>
      <c r="GZT30" s="193"/>
      <c r="GZU30" s="193"/>
      <c r="GZV30" s="193"/>
      <c r="GZW30" s="193"/>
      <c r="GZX30" s="193"/>
      <c r="GZY30" s="193"/>
      <c r="GZZ30" s="193"/>
      <c r="HAA30" s="193"/>
      <c r="HAB30" s="193"/>
      <c r="HAC30" s="193"/>
      <c r="HAD30" s="193"/>
      <c r="HAE30" s="193"/>
      <c r="HAF30" s="193"/>
      <c r="HAG30" s="193"/>
      <c r="HAH30" s="193"/>
      <c r="HAI30" s="193"/>
      <c r="HAJ30" s="193"/>
      <c r="HAK30" s="193"/>
      <c r="HAL30" s="193"/>
      <c r="HAM30" s="193"/>
      <c r="HAN30" s="193"/>
      <c r="HAO30" s="193"/>
      <c r="HAP30" s="193"/>
      <c r="HAQ30" s="193"/>
      <c r="HAR30" s="193"/>
      <c r="HAS30" s="193"/>
      <c r="HAT30" s="193"/>
      <c r="HAU30" s="193"/>
      <c r="HAV30" s="193"/>
      <c r="HAW30" s="193"/>
      <c r="HAX30" s="193"/>
      <c r="HAY30" s="193"/>
      <c r="HAZ30" s="193"/>
      <c r="HBA30" s="193"/>
      <c r="HBB30" s="193"/>
      <c r="HBC30" s="193"/>
      <c r="HBD30" s="193"/>
      <c r="HBE30" s="193"/>
      <c r="HBF30" s="193"/>
      <c r="HBG30" s="193"/>
      <c r="HBH30" s="193"/>
      <c r="HBI30" s="193"/>
      <c r="HBJ30" s="193"/>
      <c r="HBK30" s="193"/>
      <c r="HBL30" s="193"/>
      <c r="HBM30" s="193"/>
      <c r="HBN30" s="193"/>
      <c r="HBO30" s="193"/>
      <c r="HBP30" s="193"/>
      <c r="HBQ30" s="193"/>
      <c r="HBR30" s="193"/>
      <c r="HBS30" s="193"/>
      <c r="HBT30" s="193"/>
      <c r="HBU30" s="193"/>
      <c r="HBV30" s="193"/>
      <c r="HBW30" s="193"/>
      <c r="HBX30" s="193"/>
      <c r="HBY30" s="193"/>
      <c r="HBZ30" s="193"/>
      <c r="HCA30" s="193"/>
      <c r="HCB30" s="193"/>
      <c r="HCC30" s="193"/>
      <c r="HCD30" s="193"/>
      <c r="HCE30" s="193"/>
      <c r="HCF30" s="193"/>
      <c r="HCG30" s="193"/>
      <c r="HCH30" s="193"/>
      <c r="HCI30" s="193"/>
      <c r="HCJ30" s="193"/>
      <c r="HCK30" s="193"/>
      <c r="HCL30" s="193"/>
      <c r="HCM30" s="193"/>
      <c r="HCN30" s="193"/>
      <c r="HCO30" s="193"/>
      <c r="HCP30" s="193"/>
      <c r="HCQ30" s="193"/>
      <c r="HCR30" s="193"/>
      <c r="HCS30" s="193"/>
      <c r="HCT30" s="193"/>
      <c r="HCU30" s="193"/>
      <c r="HCV30" s="193"/>
      <c r="HCW30" s="193"/>
      <c r="HCX30" s="193"/>
      <c r="HCY30" s="193"/>
      <c r="HCZ30" s="193"/>
      <c r="HDA30" s="193"/>
      <c r="HDB30" s="193"/>
      <c r="HDC30" s="193"/>
      <c r="HDD30" s="193"/>
      <c r="HDE30" s="193"/>
      <c r="HDF30" s="193"/>
      <c r="HDG30" s="193"/>
      <c r="HDH30" s="193"/>
      <c r="HDI30" s="193"/>
      <c r="HDJ30" s="193"/>
      <c r="HDK30" s="193"/>
      <c r="HDL30" s="193"/>
      <c r="HDM30" s="193"/>
      <c r="HDN30" s="193"/>
      <c r="HDO30" s="193"/>
      <c r="HDP30" s="193"/>
      <c r="HDQ30" s="193"/>
      <c r="HDR30" s="193"/>
      <c r="HDS30" s="193"/>
      <c r="HDT30" s="193"/>
      <c r="HDU30" s="193"/>
      <c r="HDV30" s="193"/>
      <c r="HDW30" s="193"/>
      <c r="HDX30" s="193"/>
      <c r="HDY30" s="193"/>
      <c r="HDZ30" s="193"/>
      <c r="HEA30" s="193"/>
      <c r="HEB30" s="193"/>
      <c r="HEC30" s="193"/>
      <c r="HED30" s="193"/>
      <c r="HEE30" s="193"/>
      <c r="HEF30" s="193"/>
      <c r="HEG30" s="193"/>
      <c r="HEH30" s="193"/>
      <c r="HEI30" s="193"/>
      <c r="HEJ30" s="193"/>
      <c r="HEK30" s="193"/>
      <c r="HEL30" s="193"/>
      <c r="HEM30" s="193"/>
      <c r="HEN30" s="193"/>
      <c r="HEO30" s="193"/>
      <c r="HEP30" s="193"/>
      <c r="HEQ30" s="193"/>
      <c r="HER30" s="193"/>
      <c r="HES30" s="193"/>
      <c r="HET30" s="193"/>
      <c r="HEU30" s="193"/>
      <c r="HEV30" s="193"/>
      <c r="HEW30" s="193"/>
      <c r="HEX30" s="193"/>
      <c r="HEY30" s="193"/>
      <c r="HEZ30" s="193"/>
      <c r="HFA30" s="193"/>
      <c r="HFB30" s="193"/>
      <c r="HFC30" s="193"/>
      <c r="HFD30" s="193"/>
      <c r="HFE30" s="193"/>
      <c r="HFF30" s="193"/>
      <c r="HFG30" s="193"/>
      <c r="HFH30" s="193"/>
      <c r="HFI30" s="193"/>
      <c r="HFJ30" s="193"/>
      <c r="HFK30" s="193"/>
      <c r="HFL30" s="193"/>
      <c r="HFM30" s="193"/>
      <c r="HFN30" s="193"/>
      <c r="HFO30" s="193"/>
      <c r="HFP30" s="193"/>
      <c r="HFQ30" s="193"/>
      <c r="HFR30" s="193"/>
      <c r="HFS30" s="193"/>
      <c r="HFT30" s="193"/>
      <c r="HFU30" s="193"/>
      <c r="HFV30" s="193"/>
      <c r="HFW30" s="193"/>
      <c r="HFX30" s="193"/>
      <c r="HFY30" s="193"/>
      <c r="HFZ30" s="193"/>
      <c r="HGA30" s="193"/>
      <c r="HGB30" s="193"/>
      <c r="HGC30" s="193"/>
      <c r="HGD30" s="193"/>
      <c r="HGE30" s="193"/>
      <c r="HGF30" s="193"/>
      <c r="HGG30" s="193"/>
      <c r="HGH30" s="193"/>
      <c r="HGI30" s="193"/>
      <c r="HGJ30" s="193"/>
      <c r="HGK30" s="193"/>
      <c r="HGL30" s="193"/>
      <c r="HGM30" s="193"/>
      <c r="HGN30" s="193"/>
      <c r="HGO30" s="193"/>
      <c r="HGP30" s="193"/>
      <c r="HGQ30" s="193"/>
      <c r="HGR30" s="193"/>
      <c r="HGS30" s="193"/>
      <c r="HGT30" s="193"/>
      <c r="HGU30" s="193"/>
      <c r="HGV30" s="193"/>
      <c r="HGW30" s="193"/>
      <c r="HGX30" s="193"/>
      <c r="HGY30" s="193"/>
      <c r="HGZ30" s="193"/>
      <c r="HHA30" s="193"/>
      <c r="HHB30" s="193"/>
      <c r="HHC30" s="193"/>
      <c r="HHD30" s="193"/>
      <c r="HHE30" s="193"/>
      <c r="HHF30" s="193"/>
      <c r="HHG30" s="193"/>
      <c r="HHH30" s="193"/>
      <c r="HHI30" s="193"/>
      <c r="HHJ30" s="193"/>
      <c r="HHK30" s="193"/>
      <c r="HHL30" s="193"/>
      <c r="HHM30" s="193"/>
      <c r="HHN30" s="193"/>
      <c r="HHO30" s="193"/>
      <c r="HHP30" s="193"/>
      <c r="HHQ30" s="193"/>
      <c r="HHR30" s="193"/>
      <c r="HHS30" s="193"/>
      <c r="HHT30" s="193"/>
      <c r="HHU30" s="193"/>
      <c r="HHV30" s="193"/>
      <c r="HHW30" s="193"/>
      <c r="HHX30" s="193"/>
      <c r="HHY30" s="193"/>
      <c r="HHZ30" s="193"/>
      <c r="HIA30" s="193"/>
      <c r="HIB30" s="193"/>
      <c r="HIC30" s="193"/>
      <c r="HID30" s="193"/>
      <c r="HIE30" s="193"/>
      <c r="HIF30" s="193"/>
      <c r="HIG30" s="193"/>
      <c r="HIH30" s="193"/>
      <c r="HII30" s="193"/>
      <c r="HIJ30" s="193"/>
      <c r="HIK30" s="193"/>
      <c r="HIL30" s="193"/>
      <c r="HIM30" s="193"/>
      <c r="HIN30" s="193"/>
      <c r="HIO30" s="193"/>
      <c r="HIP30" s="193"/>
      <c r="HIQ30" s="193"/>
      <c r="HIR30" s="193"/>
      <c r="HIS30" s="193"/>
      <c r="HIT30" s="193"/>
      <c r="HIU30" s="193"/>
      <c r="HIV30" s="193"/>
      <c r="HIW30" s="193"/>
      <c r="HIX30" s="193"/>
      <c r="HIY30" s="193"/>
      <c r="HIZ30" s="193"/>
      <c r="HJA30" s="193"/>
      <c r="HJB30" s="193"/>
      <c r="HJC30" s="193"/>
      <c r="HJD30" s="193"/>
      <c r="HJE30" s="193"/>
      <c r="HJF30" s="193"/>
      <c r="HJG30" s="193"/>
      <c r="HJH30" s="193"/>
      <c r="HJI30" s="193"/>
      <c r="HJJ30" s="193"/>
      <c r="HJK30" s="193"/>
      <c r="HJL30" s="193"/>
      <c r="HJM30" s="193"/>
      <c r="HJN30" s="193"/>
      <c r="HJO30" s="193"/>
      <c r="HJP30" s="193"/>
      <c r="HJQ30" s="193"/>
      <c r="HJR30" s="193"/>
      <c r="HJS30" s="193"/>
      <c r="HJT30" s="193"/>
      <c r="HJU30" s="193"/>
      <c r="HJV30" s="193"/>
      <c r="HJW30" s="193"/>
      <c r="HJX30" s="193"/>
      <c r="HJY30" s="193"/>
      <c r="HJZ30" s="193"/>
      <c r="HKA30" s="193"/>
      <c r="HKB30" s="193"/>
      <c r="HKC30" s="193"/>
      <c r="HKD30" s="193"/>
      <c r="HKE30" s="193"/>
      <c r="HKF30" s="193"/>
      <c r="HKG30" s="193"/>
      <c r="HKH30" s="193"/>
      <c r="HKI30" s="193"/>
      <c r="HKJ30" s="193"/>
      <c r="HKK30" s="193"/>
      <c r="HKL30" s="193"/>
      <c r="HKM30" s="193"/>
      <c r="HKN30" s="193"/>
      <c r="HKO30" s="193"/>
      <c r="HKP30" s="193"/>
      <c r="HKQ30" s="193"/>
      <c r="HKR30" s="193"/>
      <c r="HKS30" s="193"/>
      <c r="HKT30" s="193"/>
      <c r="HKU30" s="193"/>
      <c r="HKV30" s="193"/>
      <c r="HKW30" s="193"/>
      <c r="HKX30" s="193"/>
      <c r="HKY30" s="193"/>
      <c r="HKZ30" s="193"/>
      <c r="HLA30" s="193"/>
      <c r="HLB30" s="193"/>
      <c r="HLC30" s="193"/>
      <c r="HLD30" s="193"/>
      <c r="HLE30" s="193"/>
      <c r="HLF30" s="193"/>
      <c r="HLG30" s="193"/>
      <c r="HLH30" s="193"/>
      <c r="HLI30" s="193"/>
      <c r="HLJ30" s="193"/>
      <c r="HLK30" s="193"/>
      <c r="HLL30" s="193"/>
      <c r="HLM30" s="193"/>
      <c r="HLN30" s="193"/>
      <c r="HLO30" s="193"/>
      <c r="HLP30" s="193"/>
      <c r="HLQ30" s="193"/>
      <c r="HLR30" s="193"/>
      <c r="HLS30" s="193"/>
      <c r="HLT30" s="193"/>
      <c r="HLU30" s="193"/>
      <c r="HLV30" s="193"/>
      <c r="HLW30" s="193"/>
      <c r="HLX30" s="193"/>
      <c r="HLY30" s="193"/>
      <c r="HLZ30" s="193"/>
      <c r="HMA30" s="193"/>
      <c r="HMB30" s="193"/>
      <c r="HMC30" s="193"/>
      <c r="HMD30" s="193"/>
      <c r="HME30" s="193"/>
      <c r="HMF30" s="193"/>
      <c r="HMG30" s="193"/>
      <c r="HMH30" s="193"/>
      <c r="HMI30" s="193"/>
      <c r="HMJ30" s="193"/>
      <c r="HMK30" s="193"/>
      <c r="HML30" s="193"/>
      <c r="HMM30" s="193"/>
      <c r="HMN30" s="193"/>
      <c r="HMO30" s="193"/>
      <c r="HMP30" s="193"/>
      <c r="HMQ30" s="193"/>
      <c r="HMR30" s="193"/>
      <c r="HMS30" s="193"/>
      <c r="HMT30" s="193"/>
      <c r="HMU30" s="193"/>
      <c r="HMV30" s="193"/>
      <c r="HMW30" s="193"/>
      <c r="HMX30" s="193"/>
      <c r="HMY30" s="193"/>
      <c r="HMZ30" s="193"/>
      <c r="HNA30" s="193"/>
      <c r="HNB30" s="193"/>
      <c r="HNC30" s="193"/>
      <c r="HND30" s="193"/>
      <c r="HNE30" s="193"/>
      <c r="HNF30" s="193"/>
      <c r="HNG30" s="193"/>
      <c r="HNH30" s="193"/>
      <c r="HNI30" s="193"/>
      <c r="HNJ30" s="193"/>
      <c r="HNK30" s="193"/>
      <c r="HNL30" s="193"/>
      <c r="HNM30" s="193"/>
      <c r="HNN30" s="193"/>
      <c r="HNO30" s="193"/>
      <c r="HNP30" s="193"/>
      <c r="HNQ30" s="193"/>
      <c r="HNR30" s="193"/>
      <c r="HNS30" s="193"/>
      <c r="HNT30" s="193"/>
      <c r="HNU30" s="193"/>
      <c r="HNV30" s="193"/>
      <c r="HNW30" s="193"/>
      <c r="HNX30" s="193"/>
      <c r="HNY30" s="193"/>
      <c r="HNZ30" s="193"/>
      <c r="HOA30" s="193"/>
      <c r="HOB30" s="193"/>
      <c r="HOC30" s="193"/>
      <c r="HOD30" s="193"/>
      <c r="HOE30" s="193"/>
      <c r="HOF30" s="193"/>
      <c r="HOG30" s="193"/>
      <c r="HOH30" s="193"/>
      <c r="HOI30" s="193"/>
      <c r="HOJ30" s="193"/>
      <c r="HOK30" s="193"/>
      <c r="HOL30" s="193"/>
      <c r="HOM30" s="193"/>
      <c r="HON30" s="193"/>
      <c r="HOO30" s="193"/>
      <c r="HOP30" s="193"/>
      <c r="HOQ30" s="193"/>
      <c r="HOR30" s="193"/>
      <c r="HOS30" s="193"/>
      <c r="HOT30" s="193"/>
      <c r="HOU30" s="193"/>
      <c r="HOV30" s="193"/>
      <c r="HOW30" s="193"/>
      <c r="HOX30" s="193"/>
      <c r="HOY30" s="193"/>
      <c r="HOZ30" s="193"/>
      <c r="HPA30" s="193"/>
      <c r="HPB30" s="193"/>
      <c r="HPC30" s="193"/>
      <c r="HPD30" s="193"/>
      <c r="HPE30" s="193"/>
      <c r="HPF30" s="193"/>
      <c r="HPG30" s="193"/>
      <c r="HPH30" s="193"/>
      <c r="HPI30" s="193"/>
      <c r="HPJ30" s="193"/>
      <c r="HPK30" s="193"/>
      <c r="HPL30" s="193"/>
      <c r="HPM30" s="193"/>
      <c r="HPN30" s="193"/>
      <c r="HPO30" s="193"/>
      <c r="HPP30" s="193"/>
      <c r="HPQ30" s="193"/>
      <c r="HPR30" s="193"/>
      <c r="HPS30" s="193"/>
      <c r="HPT30" s="193"/>
      <c r="HPU30" s="193"/>
      <c r="HPV30" s="193"/>
      <c r="HPW30" s="193"/>
      <c r="HPX30" s="193"/>
      <c r="HPY30" s="193"/>
      <c r="HPZ30" s="193"/>
      <c r="HQA30" s="193"/>
      <c r="HQB30" s="193"/>
      <c r="HQC30" s="193"/>
      <c r="HQD30" s="193"/>
      <c r="HQE30" s="193"/>
      <c r="HQF30" s="193"/>
      <c r="HQG30" s="193"/>
      <c r="HQH30" s="193"/>
      <c r="HQI30" s="193"/>
      <c r="HQJ30" s="193"/>
      <c r="HQK30" s="193"/>
      <c r="HQL30" s="193"/>
      <c r="HQM30" s="193"/>
      <c r="HQN30" s="193"/>
      <c r="HQO30" s="193"/>
      <c r="HQP30" s="193"/>
      <c r="HQQ30" s="193"/>
      <c r="HQR30" s="193"/>
      <c r="HQS30" s="193"/>
      <c r="HQT30" s="193"/>
      <c r="HQU30" s="193"/>
      <c r="HQV30" s="193"/>
      <c r="HQW30" s="193"/>
      <c r="HQX30" s="193"/>
      <c r="HQY30" s="193"/>
      <c r="HQZ30" s="193"/>
      <c r="HRA30" s="193"/>
      <c r="HRB30" s="193"/>
      <c r="HRC30" s="193"/>
      <c r="HRD30" s="193"/>
      <c r="HRE30" s="193"/>
      <c r="HRF30" s="193"/>
      <c r="HRG30" s="193"/>
      <c r="HRH30" s="193"/>
      <c r="HRI30" s="193"/>
      <c r="HRJ30" s="193"/>
      <c r="HRK30" s="193"/>
      <c r="HRL30" s="193"/>
      <c r="HRM30" s="193"/>
      <c r="HRN30" s="193"/>
      <c r="HRO30" s="193"/>
      <c r="HRP30" s="193"/>
      <c r="HRQ30" s="193"/>
      <c r="HRR30" s="193"/>
      <c r="HRS30" s="193"/>
      <c r="HRT30" s="193"/>
      <c r="HRU30" s="193"/>
      <c r="HRV30" s="193"/>
      <c r="HRW30" s="193"/>
      <c r="HRX30" s="193"/>
      <c r="HRY30" s="193"/>
      <c r="HRZ30" s="193"/>
      <c r="HSA30" s="193"/>
      <c r="HSB30" s="193"/>
      <c r="HSC30" s="193"/>
      <c r="HSD30" s="193"/>
      <c r="HSE30" s="193"/>
      <c r="HSF30" s="193"/>
      <c r="HSG30" s="193"/>
      <c r="HSH30" s="193"/>
      <c r="HSI30" s="193"/>
      <c r="HSJ30" s="193"/>
      <c r="HSK30" s="193"/>
      <c r="HSL30" s="193"/>
      <c r="HSM30" s="193"/>
      <c r="HSN30" s="193"/>
      <c r="HSO30" s="193"/>
      <c r="HSP30" s="193"/>
      <c r="HSQ30" s="193"/>
      <c r="HSR30" s="193"/>
      <c r="HSS30" s="193"/>
      <c r="HST30" s="193"/>
      <c r="HSU30" s="193"/>
      <c r="HSV30" s="193"/>
      <c r="HSW30" s="193"/>
      <c r="HSX30" s="193"/>
      <c r="HSY30" s="193"/>
      <c r="HSZ30" s="193"/>
      <c r="HTA30" s="193"/>
      <c r="HTB30" s="193"/>
      <c r="HTC30" s="193"/>
      <c r="HTD30" s="193"/>
      <c r="HTE30" s="193"/>
      <c r="HTF30" s="193"/>
      <c r="HTG30" s="193"/>
      <c r="HTH30" s="193"/>
      <c r="HTI30" s="193"/>
      <c r="HTJ30" s="193"/>
      <c r="HTK30" s="193"/>
      <c r="HTL30" s="193"/>
      <c r="HTM30" s="193"/>
      <c r="HTN30" s="193"/>
      <c r="HTO30" s="193"/>
      <c r="HTP30" s="193"/>
      <c r="HTQ30" s="193"/>
      <c r="HTR30" s="193"/>
      <c r="HTS30" s="193"/>
      <c r="HTT30" s="193"/>
      <c r="HTU30" s="193"/>
      <c r="HTV30" s="193"/>
      <c r="HTW30" s="193"/>
      <c r="HTX30" s="193"/>
      <c r="HTY30" s="193"/>
      <c r="HTZ30" s="193"/>
      <c r="HUA30" s="193"/>
      <c r="HUB30" s="193"/>
      <c r="HUC30" s="193"/>
      <c r="HUD30" s="193"/>
      <c r="HUE30" s="193"/>
      <c r="HUF30" s="193"/>
      <c r="HUG30" s="193"/>
      <c r="HUH30" s="193"/>
      <c r="HUI30" s="193"/>
      <c r="HUJ30" s="193"/>
      <c r="HUK30" s="193"/>
      <c r="HUL30" s="193"/>
      <c r="HUM30" s="193"/>
      <c r="HUN30" s="193"/>
      <c r="HUO30" s="193"/>
      <c r="HUP30" s="193"/>
      <c r="HUQ30" s="193"/>
      <c r="HUR30" s="193"/>
      <c r="HUS30" s="193"/>
      <c r="HUT30" s="193"/>
      <c r="HUU30" s="193"/>
      <c r="HUV30" s="193"/>
      <c r="HUW30" s="193"/>
      <c r="HUX30" s="193"/>
      <c r="HUY30" s="193"/>
      <c r="HUZ30" s="193"/>
      <c r="HVA30" s="193"/>
      <c r="HVB30" s="193"/>
      <c r="HVC30" s="193"/>
      <c r="HVD30" s="193"/>
      <c r="HVE30" s="193"/>
      <c r="HVF30" s="193"/>
      <c r="HVG30" s="193"/>
      <c r="HVH30" s="193"/>
      <c r="HVI30" s="193"/>
      <c r="HVJ30" s="193"/>
      <c r="HVK30" s="193"/>
      <c r="HVL30" s="193"/>
      <c r="HVM30" s="193"/>
      <c r="HVN30" s="193"/>
      <c r="HVO30" s="193"/>
      <c r="HVP30" s="193"/>
      <c r="HVQ30" s="193"/>
      <c r="HVR30" s="193"/>
      <c r="HVS30" s="193"/>
      <c r="HVT30" s="193"/>
      <c r="HVU30" s="193"/>
      <c r="HVV30" s="193"/>
      <c r="HVW30" s="193"/>
      <c r="HVX30" s="193"/>
      <c r="HVY30" s="193"/>
      <c r="HVZ30" s="193"/>
      <c r="HWA30" s="193"/>
      <c r="HWB30" s="193"/>
      <c r="HWC30" s="193"/>
      <c r="HWD30" s="193"/>
      <c r="HWE30" s="193"/>
      <c r="HWF30" s="193"/>
      <c r="HWG30" s="193"/>
      <c r="HWH30" s="193"/>
      <c r="HWI30" s="193"/>
      <c r="HWJ30" s="193"/>
      <c r="HWK30" s="193"/>
      <c r="HWL30" s="193"/>
      <c r="HWM30" s="193"/>
      <c r="HWN30" s="193"/>
      <c r="HWO30" s="193"/>
      <c r="HWP30" s="193"/>
      <c r="HWQ30" s="193"/>
      <c r="HWR30" s="193"/>
      <c r="HWS30" s="193"/>
      <c r="HWT30" s="193"/>
      <c r="HWU30" s="193"/>
      <c r="HWV30" s="193"/>
      <c r="HWW30" s="193"/>
      <c r="HWX30" s="193"/>
      <c r="HWY30" s="193"/>
      <c r="HWZ30" s="193"/>
      <c r="HXA30" s="193"/>
      <c r="HXB30" s="193"/>
      <c r="HXC30" s="193"/>
      <c r="HXD30" s="193"/>
      <c r="HXE30" s="193"/>
      <c r="HXF30" s="193"/>
      <c r="HXG30" s="193"/>
      <c r="HXH30" s="193"/>
      <c r="HXI30" s="193"/>
      <c r="HXJ30" s="193"/>
      <c r="HXK30" s="193"/>
      <c r="HXL30" s="193"/>
      <c r="HXM30" s="193"/>
      <c r="HXN30" s="193"/>
      <c r="HXO30" s="193"/>
      <c r="HXP30" s="193"/>
      <c r="HXQ30" s="193"/>
      <c r="HXR30" s="193"/>
      <c r="HXS30" s="193"/>
      <c r="HXT30" s="193"/>
      <c r="HXU30" s="193"/>
      <c r="HXV30" s="193"/>
      <c r="HXW30" s="193"/>
      <c r="HXX30" s="193"/>
      <c r="HXY30" s="193"/>
      <c r="HXZ30" s="193"/>
      <c r="HYA30" s="193"/>
      <c r="HYB30" s="193"/>
      <c r="HYC30" s="193"/>
      <c r="HYD30" s="193"/>
      <c r="HYE30" s="193"/>
      <c r="HYF30" s="193"/>
      <c r="HYG30" s="193"/>
      <c r="HYH30" s="193"/>
      <c r="HYI30" s="193"/>
      <c r="HYJ30" s="193"/>
      <c r="HYK30" s="193"/>
      <c r="HYL30" s="193"/>
      <c r="HYM30" s="193"/>
      <c r="HYN30" s="193"/>
      <c r="HYO30" s="193"/>
      <c r="HYP30" s="193"/>
      <c r="HYQ30" s="193"/>
      <c r="HYR30" s="193"/>
      <c r="HYS30" s="193"/>
      <c r="HYT30" s="193"/>
      <c r="HYU30" s="193"/>
      <c r="HYV30" s="193"/>
      <c r="HYW30" s="193"/>
      <c r="HYX30" s="193"/>
      <c r="HYY30" s="193"/>
      <c r="HYZ30" s="193"/>
      <c r="HZA30" s="193"/>
      <c r="HZB30" s="193"/>
      <c r="HZC30" s="193"/>
      <c r="HZD30" s="193"/>
      <c r="HZE30" s="193"/>
      <c r="HZF30" s="193"/>
      <c r="HZG30" s="193"/>
      <c r="HZH30" s="193"/>
      <c r="HZI30" s="193"/>
      <c r="HZJ30" s="193"/>
      <c r="HZK30" s="193"/>
      <c r="HZL30" s="193"/>
      <c r="HZM30" s="193"/>
      <c r="HZN30" s="193"/>
      <c r="HZO30" s="193"/>
      <c r="HZP30" s="193"/>
      <c r="HZQ30" s="193"/>
      <c r="HZR30" s="193"/>
      <c r="HZS30" s="193"/>
      <c r="HZT30" s="193"/>
      <c r="HZU30" s="193"/>
      <c r="HZV30" s="193"/>
      <c r="HZW30" s="193"/>
      <c r="HZX30" s="193"/>
      <c r="HZY30" s="193"/>
      <c r="HZZ30" s="193"/>
      <c r="IAA30" s="193"/>
      <c r="IAB30" s="193"/>
      <c r="IAC30" s="193"/>
      <c r="IAD30" s="193"/>
      <c r="IAE30" s="193"/>
      <c r="IAF30" s="193"/>
      <c r="IAG30" s="193"/>
      <c r="IAH30" s="193"/>
      <c r="IAI30" s="193"/>
      <c r="IAJ30" s="193"/>
      <c r="IAK30" s="193"/>
      <c r="IAL30" s="193"/>
      <c r="IAM30" s="193"/>
      <c r="IAN30" s="193"/>
      <c r="IAO30" s="193"/>
      <c r="IAP30" s="193"/>
      <c r="IAQ30" s="193"/>
      <c r="IAR30" s="193"/>
      <c r="IAS30" s="193"/>
      <c r="IAT30" s="193"/>
      <c r="IAU30" s="193"/>
      <c r="IAV30" s="193"/>
      <c r="IAW30" s="193"/>
      <c r="IAX30" s="193"/>
      <c r="IAY30" s="193"/>
      <c r="IAZ30" s="193"/>
      <c r="IBA30" s="193"/>
      <c r="IBB30" s="193"/>
      <c r="IBC30" s="193"/>
      <c r="IBD30" s="193"/>
      <c r="IBE30" s="193"/>
      <c r="IBF30" s="193"/>
      <c r="IBG30" s="193"/>
      <c r="IBH30" s="193"/>
      <c r="IBI30" s="193"/>
      <c r="IBJ30" s="193"/>
      <c r="IBK30" s="193"/>
      <c r="IBL30" s="193"/>
      <c r="IBM30" s="193"/>
      <c r="IBN30" s="193"/>
      <c r="IBO30" s="193"/>
      <c r="IBP30" s="193"/>
      <c r="IBQ30" s="193"/>
      <c r="IBR30" s="193"/>
      <c r="IBS30" s="193"/>
      <c r="IBT30" s="193"/>
      <c r="IBU30" s="193"/>
      <c r="IBV30" s="193"/>
      <c r="IBW30" s="193"/>
      <c r="IBX30" s="193"/>
      <c r="IBY30" s="193"/>
      <c r="IBZ30" s="193"/>
      <c r="ICA30" s="193"/>
      <c r="ICB30" s="193"/>
      <c r="ICC30" s="193"/>
      <c r="ICD30" s="193"/>
      <c r="ICE30" s="193"/>
      <c r="ICF30" s="193"/>
      <c r="ICG30" s="193"/>
      <c r="ICH30" s="193"/>
      <c r="ICI30" s="193"/>
      <c r="ICJ30" s="193"/>
      <c r="ICK30" s="193"/>
      <c r="ICL30" s="193"/>
      <c r="ICM30" s="193"/>
      <c r="ICN30" s="193"/>
      <c r="ICO30" s="193"/>
      <c r="ICP30" s="193"/>
      <c r="ICQ30" s="193"/>
      <c r="ICR30" s="193"/>
      <c r="ICS30" s="193"/>
      <c r="ICT30" s="193"/>
      <c r="ICU30" s="193"/>
      <c r="ICV30" s="193"/>
      <c r="ICW30" s="193"/>
      <c r="ICX30" s="193"/>
      <c r="ICY30" s="193"/>
      <c r="ICZ30" s="193"/>
      <c r="IDA30" s="193"/>
      <c r="IDB30" s="193"/>
      <c r="IDC30" s="193"/>
      <c r="IDD30" s="193"/>
      <c r="IDE30" s="193"/>
      <c r="IDF30" s="193"/>
      <c r="IDG30" s="193"/>
      <c r="IDH30" s="193"/>
      <c r="IDI30" s="193"/>
      <c r="IDJ30" s="193"/>
      <c r="IDK30" s="193"/>
      <c r="IDL30" s="193"/>
      <c r="IDM30" s="193"/>
      <c r="IDN30" s="193"/>
      <c r="IDO30" s="193"/>
      <c r="IDP30" s="193"/>
      <c r="IDQ30" s="193"/>
      <c r="IDR30" s="193"/>
      <c r="IDS30" s="193"/>
      <c r="IDT30" s="193"/>
      <c r="IDU30" s="193"/>
      <c r="IDV30" s="193"/>
      <c r="IDW30" s="193"/>
      <c r="IDX30" s="193"/>
      <c r="IDY30" s="193"/>
      <c r="IDZ30" s="193"/>
      <c r="IEA30" s="193"/>
      <c r="IEB30" s="193"/>
      <c r="IEC30" s="193"/>
      <c r="IED30" s="193"/>
      <c r="IEE30" s="193"/>
      <c r="IEF30" s="193"/>
      <c r="IEG30" s="193"/>
      <c r="IEH30" s="193"/>
      <c r="IEI30" s="193"/>
      <c r="IEJ30" s="193"/>
      <c r="IEK30" s="193"/>
      <c r="IEL30" s="193"/>
      <c r="IEM30" s="193"/>
      <c r="IEN30" s="193"/>
      <c r="IEO30" s="193"/>
      <c r="IEP30" s="193"/>
      <c r="IEQ30" s="193"/>
      <c r="IER30" s="193"/>
      <c r="IES30" s="193"/>
      <c r="IET30" s="193"/>
      <c r="IEU30" s="193"/>
      <c r="IEV30" s="193"/>
      <c r="IEW30" s="193"/>
      <c r="IEX30" s="193"/>
      <c r="IEY30" s="193"/>
      <c r="IEZ30" s="193"/>
      <c r="IFA30" s="193"/>
      <c r="IFB30" s="193"/>
      <c r="IFC30" s="193"/>
      <c r="IFD30" s="193"/>
      <c r="IFE30" s="193"/>
      <c r="IFF30" s="193"/>
      <c r="IFG30" s="193"/>
      <c r="IFH30" s="193"/>
      <c r="IFI30" s="193"/>
      <c r="IFJ30" s="193"/>
      <c r="IFK30" s="193"/>
      <c r="IFL30" s="193"/>
      <c r="IFM30" s="193"/>
      <c r="IFN30" s="193"/>
      <c r="IFO30" s="193"/>
      <c r="IFP30" s="193"/>
      <c r="IFQ30" s="193"/>
      <c r="IFR30" s="193"/>
      <c r="IFS30" s="193"/>
      <c r="IFT30" s="193"/>
      <c r="IFU30" s="193"/>
      <c r="IFV30" s="193"/>
      <c r="IFW30" s="193"/>
      <c r="IFX30" s="193"/>
      <c r="IFY30" s="193"/>
      <c r="IFZ30" s="193"/>
      <c r="IGA30" s="193"/>
      <c r="IGB30" s="193"/>
      <c r="IGC30" s="193"/>
      <c r="IGD30" s="193"/>
      <c r="IGE30" s="193"/>
      <c r="IGF30" s="193"/>
      <c r="IGG30" s="193"/>
      <c r="IGH30" s="193"/>
      <c r="IGI30" s="193"/>
      <c r="IGJ30" s="193"/>
      <c r="IGK30" s="193"/>
      <c r="IGL30" s="193"/>
      <c r="IGM30" s="193"/>
      <c r="IGN30" s="193"/>
      <c r="IGO30" s="193"/>
      <c r="IGP30" s="193"/>
      <c r="IGQ30" s="193"/>
      <c r="IGR30" s="193"/>
      <c r="IGS30" s="193"/>
      <c r="IGT30" s="193"/>
      <c r="IGU30" s="193"/>
      <c r="IGV30" s="193"/>
      <c r="IGW30" s="193"/>
      <c r="IGX30" s="193"/>
      <c r="IGY30" s="193"/>
      <c r="IGZ30" s="193"/>
      <c r="IHA30" s="193"/>
      <c r="IHB30" s="193"/>
      <c r="IHC30" s="193"/>
      <c r="IHD30" s="193"/>
      <c r="IHE30" s="193"/>
      <c r="IHF30" s="193"/>
      <c r="IHG30" s="193"/>
      <c r="IHH30" s="193"/>
      <c r="IHI30" s="193"/>
      <c r="IHJ30" s="193"/>
      <c r="IHK30" s="193"/>
      <c r="IHL30" s="193"/>
      <c r="IHM30" s="193"/>
      <c r="IHN30" s="193"/>
      <c r="IHO30" s="193"/>
      <c r="IHP30" s="193"/>
      <c r="IHQ30" s="193"/>
      <c r="IHR30" s="193"/>
      <c r="IHS30" s="193"/>
      <c r="IHT30" s="193"/>
      <c r="IHU30" s="193"/>
      <c r="IHV30" s="193"/>
      <c r="IHW30" s="193"/>
      <c r="IHX30" s="193"/>
      <c r="IHY30" s="193"/>
      <c r="IHZ30" s="193"/>
      <c r="IIA30" s="193"/>
      <c r="IIB30" s="193"/>
      <c r="IIC30" s="193"/>
      <c r="IID30" s="193"/>
      <c r="IIE30" s="193"/>
      <c r="IIF30" s="193"/>
      <c r="IIG30" s="193"/>
      <c r="IIH30" s="193"/>
      <c r="III30" s="193"/>
      <c r="IIJ30" s="193"/>
      <c r="IIK30" s="193"/>
      <c r="IIL30" s="193"/>
      <c r="IIM30" s="193"/>
      <c r="IIN30" s="193"/>
      <c r="IIO30" s="193"/>
      <c r="IIP30" s="193"/>
      <c r="IIQ30" s="193"/>
      <c r="IIR30" s="193"/>
      <c r="IIS30" s="193"/>
      <c r="IIT30" s="193"/>
      <c r="IIU30" s="193"/>
      <c r="IIV30" s="193"/>
      <c r="IIW30" s="193"/>
      <c r="IIX30" s="193"/>
      <c r="IIY30" s="193"/>
      <c r="IIZ30" s="193"/>
      <c r="IJA30" s="193"/>
      <c r="IJB30" s="193"/>
      <c r="IJC30" s="193"/>
      <c r="IJD30" s="193"/>
      <c r="IJE30" s="193"/>
      <c r="IJF30" s="193"/>
      <c r="IJG30" s="193"/>
      <c r="IJH30" s="193"/>
      <c r="IJI30" s="193"/>
      <c r="IJJ30" s="193"/>
      <c r="IJK30" s="193"/>
      <c r="IJL30" s="193"/>
      <c r="IJM30" s="193"/>
      <c r="IJN30" s="193"/>
      <c r="IJO30" s="193"/>
      <c r="IJP30" s="193"/>
      <c r="IJQ30" s="193"/>
      <c r="IJR30" s="193"/>
      <c r="IJS30" s="193"/>
      <c r="IJT30" s="193"/>
      <c r="IJU30" s="193"/>
      <c r="IJV30" s="193"/>
      <c r="IJW30" s="193"/>
      <c r="IJX30" s="193"/>
      <c r="IJY30" s="193"/>
      <c r="IJZ30" s="193"/>
      <c r="IKA30" s="193"/>
      <c r="IKB30" s="193"/>
      <c r="IKC30" s="193"/>
      <c r="IKD30" s="193"/>
      <c r="IKE30" s="193"/>
      <c r="IKF30" s="193"/>
      <c r="IKG30" s="193"/>
      <c r="IKH30" s="193"/>
      <c r="IKI30" s="193"/>
      <c r="IKJ30" s="193"/>
      <c r="IKK30" s="193"/>
      <c r="IKL30" s="193"/>
      <c r="IKM30" s="193"/>
      <c r="IKN30" s="193"/>
      <c r="IKO30" s="193"/>
      <c r="IKP30" s="193"/>
      <c r="IKQ30" s="193"/>
      <c r="IKR30" s="193"/>
      <c r="IKS30" s="193"/>
      <c r="IKT30" s="193"/>
      <c r="IKU30" s="193"/>
      <c r="IKV30" s="193"/>
      <c r="IKW30" s="193"/>
      <c r="IKX30" s="193"/>
      <c r="IKY30" s="193"/>
      <c r="IKZ30" s="193"/>
      <c r="ILA30" s="193"/>
      <c r="ILB30" s="193"/>
      <c r="ILC30" s="193"/>
      <c r="ILD30" s="193"/>
      <c r="ILE30" s="193"/>
      <c r="ILF30" s="193"/>
      <c r="ILG30" s="193"/>
      <c r="ILH30" s="193"/>
      <c r="ILI30" s="193"/>
      <c r="ILJ30" s="193"/>
      <c r="ILK30" s="193"/>
      <c r="ILL30" s="193"/>
      <c r="ILM30" s="193"/>
      <c r="ILN30" s="193"/>
      <c r="ILO30" s="193"/>
      <c r="ILP30" s="193"/>
      <c r="ILQ30" s="193"/>
      <c r="ILR30" s="193"/>
      <c r="ILS30" s="193"/>
      <c r="ILT30" s="193"/>
      <c r="ILU30" s="193"/>
      <c r="ILV30" s="193"/>
      <c r="ILW30" s="193"/>
      <c r="ILX30" s="193"/>
      <c r="ILY30" s="193"/>
      <c r="ILZ30" s="193"/>
      <c r="IMA30" s="193"/>
      <c r="IMB30" s="193"/>
      <c r="IMC30" s="193"/>
      <c r="IMD30" s="193"/>
      <c r="IME30" s="193"/>
      <c r="IMF30" s="193"/>
      <c r="IMG30" s="193"/>
      <c r="IMH30" s="193"/>
      <c r="IMI30" s="193"/>
      <c r="IMJ30" s="193"/>
      <c r="IMK30" s="193"/>
      <c r="IML30" s="193"/>
      <c r="IMM30" s="193"/>
      <c r="IMN30" s="193"/>
      <c r="IMO30" s="193"/>
      <c r="IMP30" s="193"/>
      <c r="IMQ30" s="193"/>
      <c r="IMR30" s="193"/>
      <c r="IMS30" s="193"/>
      <c r="IMT30" s="193"/>
      <c r="IMU30" s="193"/>
      <c r="IMV30" s="193"/>
      <c r="IMW30" s="193"/>
      <c r="IMX30" s="193"/>
      <c r="IMY30" s="193"/>
      <c r="IMZ30" s="193"/>
      <c r="INA30" s="193"/>
      <c r="INB30" s="193"/>
      <c r="INC30" s="193"/>
      <c r="IND30" s="193"/>
      <c r="INE30" s="193"/>
      <c r="INF30" s="193"/>
      <c r="ING30" s="193"/>
      <c r="INH30" s="193"/>
      <c r="INI30" s="193"/>
      <c r="INJ30" s="193"/>
      <c r="INK30" s="193"/>
      <c r="INL30" s="193"/>
      <c r="INM30" s="193"/>
      <c r="INN30" s="193"/>
      <c r="INO30" s="193"/>
      <c r="INP30" s="193"/>
      <c r="INQ30" s="193"/>
      <c r="INR30" s="193"/>
      <c r="INS30" s="193"/>
      <c r="INT30" s="193"/>
      <c r="INU30" s="193"/>
      <c r="INV30" s="193"/>
      <c r="INW30" s="193"/>
      <c r="INX30" s="193"/>
      <c r="INY30" s="193"/>
      <c r="INZ30" s="193"/>
      <c r="IOA30" s="193"/>
      <c r="IOB30" s="193"/>
      <c r="IOC30" s="193"/>
      <c r="IOD30" s="193"/>
      <c r="IOE30" s="193"/>
      <c r="IOF30" s="193"/>
      <c r="IOG30" s="193"/>
      <c r="IOH30" s="193"/>
      <c r="IOI30" s="193"/>
      <c r="IOJ30" s="193"/>
      <c r="IOK30" s="193"/>
      <c r="IOL30" s="193"/>
      <c r="IOM30" s="193"/>
      <c r="ION30" s="193"/>
      <c r="IOO30" s="193"/>
      <c r="IOP30" s="193"/>
      <c r="IOQ30" s="193"/>
      <c r="IOR30" s="193"/>
      <c r="IOS30" s="193"/>
      <c r="IOT30" s="193"/>
      <c r="IOU30" s="193"/>
      <c r="IOV30" s="193"/>
      <c r="IOW30" s="193"/>
      <c r="IOX30" s="193"/>
      <c r="IOY30" s="193"/>
      <c r="IOZ30" s="193"/>
      <c r="IPA30" s="193"/>
      <c r="IPB30" s="193"/>
      <c r="IPC30" s="193"/>
      <c r="IPD30" s="193"/>
      <c r="IPE30" s="193"/>
      <c r="IPF30" s="193"/>
      <c r="IPG30" s="193"/>
      <c r="IPH30" s="193"/>
      <c r="IPI30" s="193"/>
      <c r="IPJ30" s="193"/>
      <c r="IPK30" s="193"/>
      <c r="IPL30" s="193"/>
      <c r="IPM30" s="193"/>
      <c r="IPN30" s="193"/>
      <c r="IPO30" s="193"/>
      <c r="IPP30" s="193"/>
      <c r="IPQ30" s="193"/>
      <c r="IPR30" s="193"/>
      <c r="IPS30" s="193"/>
      <c r="IPT30" s="193"/>
      <c r="IPU30" s="193"/>
      <c r="IPV30" s="193"/>
      <c r="IPW30" s="193"/>
      <c r="IPX30" s="193"/>
      <c r="IPY30" s="193"/>
      <c r="IPZ30" s="193"/>
      <c r="IQA30" s="193"/>
      <c r="IQB30" s="193"/>
      <c r="IQC30" s="193"/>
      <c r="IQD30" s="193"/>
      <c r="IQE30" s="193"/>
      <c r="IQF30" s="193"/>
      <c r="IQG30" s="193"/>
      <c r="IQH30" s="193"/>
      <c r="IQI30" s="193"/>
      <c r="IQJ30" s="193"/>
      <c r="IQK30" s="193"/>
      <c r="IQL30" s="193"/>
      <c r="IQM30" s="193"/>
      <c r="IQN30" s="193"/>
      <c r="IQO30" s="193"/>
      <c r="IQP30" s="193"/>
      <c r="IQQ30" s="193"/>
      <c r="IQR30" s="193"/>
      <c r="IQS30" s="193"/>
      <c r="IQT30" s="193"/>
      <c r="IQU30" s="193"/>
      <c r="IQV30" s="193"/>
      <c r="IQW30" s="193"/>
      <c r="IQX30" s="193"/>
      <c r="IQY30" s="193"/>
      <c r="IQZ30" s="193"/>
      <c r="IRA30" s="193"/>
      <c r="IRB30" s="193"/>
      <c r="IRC30" s="193"/>
      <c r="IRD30" s="193"/>
      <c r="IRE30" s="193"/>
      <c r="IRF30" s="193"/>
      <c r="IRG30" s="193"/>
      <c r="IRH30" s="193"/>
      <c r="IRI30" s="193"/>
      <c r="IRJ30" s="193"/>
      <c r="IRK30" s="193"/>
      <c r="IRL30" s="193"/>
      <c r="IRM30" s="193"/>
      <c r="IRN30" s="193"/>
      <c r="IRO30" s="193"/>
      <c r="IRP30" s="193"/>
      <c r="IRQ30" s="193"/>
      <c r="IRR30" s="193"/>
      <c r="IRS30" s="193"/>
      <c r="IRT30" s="193"/>
      <c r="IRU30" s="193"/>
      <c r="IRV30" s="193"/>
      <c r="IRW30" s="193"/>
      <c r="IRX30" s="193"/>
      <c r="IRY30" s="193"/>
      <c r="IRZ30" s="193"/>
      <c r="ISA30" s="193"/>
      <c r="ISB30" s="193"/>
      <c r="ISC30" s="193"/>
      <c r="ISD30" s="193"/>
      <c r="ISE30" s="193"/>
      <c r="ISF30" s="193"/>
      <c r="ISG30" s="193"/>
      <c r="ISH30" s="193"/>
      <c r="ISI30" s="193"/>
      <c r="ISJ30" s="193"/>
      <c r="ISK30" s="193"/>
      <c r="ISL30" s="193"/>
      <c r="ISM30" s="193"/>
      <c r="ISN30" s="193"/>
      <c r="ISO30" s="193"/>
      <c r="ISP30" s="193"/>
      <c r="ISQ30" s="193"/>
      <c r="ISR30" s="193"/>
      <c r="ISS30" s="193"/>
      <c r="IST30" s="193"/>
      <c r="ISU30" s="193"/>
      <c r="ISV30" s="193"/>
      <c r="ISW30" s="193"/>
      <c r="ISX30" s="193"/>
      <c r="ISY30" s="193"/>
      <c r="ISZ30" s="193"/>
      <c r="ITA30" s="193"/>
      <c r="ITB30" s="193"/>
      <c r="ITC30" s="193"/>
      <c r="ITD30" s="193"/>
      <c r="ITE30" s="193"/>
      <c r="ITF30" s="193"/>
      <c r="ITG30" s="193"/>
      <c r="ITH30" s="193"/>
      <c r="ITI30" s="193"/>
      <c r="ITJ30" s="193"/>
      <c r="ITK30" s="193"/>
      <c r="ITL30" s="193"/>
      <c r="ITM30" s="193"/>
      <c r="ITN30" s="193"/>
      <c r="ITO30" s="193"/>
      <c r="ITP30" s="193"/>
      <c r="ITQ30" s="193"/>
      <c r="ITR30" s="193"/>
      <c r="ITS30" s="193"/>
      <c r="ITT30" s="193"/>
      <c r="ITU30" s="193"/>
      <c r="ITV30" s="193"/>
      <c r="ITW30" s="193"/>
      <c r="ITX30" s="193"/>
      <c r="ITY30" s="193"/>
      <c r="ITZ30" s="193"/>
      <c r="IUA30" s="193"/>
      <c r="IUB30" s="193"/>
      <c r="IUC30" s="193"/>
      <c r="IUD30" s="193"/>
      <c r="IUE30" s="193"/>
      <c r="IUF30" s="193"/>
      <c r="IUG30" s="193"/>
      <c r="IUH30" s="193"/>
      <c r="IUI30" s="193"/>
      <c r="IUJ30" s="193"/>
      <c r="IUK30" s="193"/>
      <c r="IUL30" s="193"/>
      <c r="IUM30" s="193"/>
      <c r="IUN30" s="193"/>
      <c r="IUO30" s="193"/>
      <c r="IUP30" s="193"/>
      <c r="IUQ30" s="193"/>
      <c r="IUR30" s="193"/>
      <c r="IUS30" s="193"/>
      <c r="IUT30" s="193"/>
      <c r="IUU30" s="193"/>
      <c r="IUV30" s="193"/>
      <c r="IUW30" s="193"/>
      <c r="IUX30" s="193"/>
      <c r="IUY30" s="193"/>
      <c r="IUZ30" s="193"/>
      <c r="IVA30" s="193"/>
      <c r="IVB30" s="193"/>
      <c r="IVC30" s="193"/>
      <c r="IVD30" s="193"/>
      <c r="IVE30" s="193"/>
      <c r="IVF30" s="193"/>
      <c r="IVG30" s="193"/>
      <c r="IVH30" s="193"/>
      <c r="IVI30" s="193"/>
      <c r="IVJ30" s="193"/>
      <c r="IVK30" s="193"/>
      <c r="IVL30" s="193"/>
      <c r="IVM30" s="193"/>
      <c r="IVN30" s="193"/>
      <c r="IVO30" s="193"/>
      <c r="IVP30" s="193"/>
      <c r="IVQ30" s="193"/>
      <c r="IVR30" s="193"/>
      <c r="IVS30" s="193"/>
      <c r="IVT30" s="193"/>
      <c r="IVU30" s="193"/>
      <c r="IVV30" s="193"/>
      <c r="IVW30" s="193"/>
      <c r="IVX30" s="193"/>
      <c r="IVY30" s="193"/>
      <c r="IVZ30" s="193"/>
      <c r="IWA30" s="193"/>
      <c r="IWB30" s="193"/>
      <c r="IWC30" s="193"/>
      <c r="IWD30" s="193"/>
      <c r="IWE30" s="193"/>
      <c r="IWF30" s="193"/>
      <c r="IWG30" s="193"/>
      <c r="IWH30" s="193"/>
      <c r="IWI30" s="193"/>
      <c r="IWJ30" s="193"/>
      <c r="IWK30" s="193"/>
      <c r="IWL30" s="193"/>
      <c r="IWM30" s="193"/>
      <c r="IWN30" s="193"/>
      <c r="IWO30" s="193"/>
      <c r="IWP30" s="193"/>
      <c r="IWQ30" s="193"/>
      <c r="IWR30" s="193"/>
      <c r="IWS30" s="193"/>
      <c r="IWT30" s="193"/>
      <c r="IWU30" s="193"/>
      <c r="IWV30" s="193"/>
      <c r="IWW30" s="193"/>
      <c r="IWX30" s="193"/>
      <c r="IWY30" s="193"/>
      <c r="IWZ30" s="193"/>
      <c r="IXA30" s="193"/>
      <c r="IXB30" s="193"/>
      <c r="IXC30" s="193"/>
      <c r="IXD30" s="193"/>
      <c r="IXE30" s="193"/>
      <c r="IXF30" s="193"/>
      <c r="IXG30" s="193"/>
      <c r="IXH30" s="193"/>
      <c r="IXI30" s="193"/>
      <c r="IXJ30" s="193"/>
      <c r="IXK30" s="193"/>
      <c r="IXL30" s="193"/>
      <c r="IXM30" s="193"/>
      <c r="IXN30" s="193"/>
      <c r="IXO30" s="193"/>
      <c r="IXP30" s="193"/>
      <c r="IXQ30" s="193"/>
      <c r="IXR30" s="193"/>
      <c r="IXS30" s="193"/>
      <c r="IXT30" s="193"/>
      <c r="IXU30" s="193"/>
      <c r="IXV30" s="193"/>
      <c r="IXW30" s="193"/>
      <c r="IXX30" s="193"/>
      <c r="IXY30" s="193"/>
      <c r="IXZ30" s="193"/>
      <c r="IYA30" s="193"/>
      <c r="IYB30" s="193"/>
      <c r="IYC30" s="193"/>
      <c r="IYD30" s="193"/>
      <c r="IYE30" s="193"/>
      <c r="IYF30" s="193"/>
      <c r="IYG30" s="193"/>
      <c r="IYH30" s="193"/>
      <c r="IYI30" s="193"/>
      <c r="IYJ30" s="193"/>
      <c r="IYK30" s="193"/>
      <c r="IYL30" s="193"/>
      <c r="IYM30" s="193"/>
      <c r="IYN30" s="193"/>
      <c r="IYO30" s="193"/>
      <c r="IYP30" s="193"/>
      <c r="IYQ30" s="193"/>
      <c r="IYR30" s="193"/>
      <c r="IYS30" s="193"/>
      <c r="IYT30" s="193"/>
      <c r="IYU30" s="193"/>
      <c r="IYV30" s="193"/>
      <c r="IYW30" s="193"/>
      <c r="IYX30" s="193"/>
      <c r="IYY30" s="193"/>
      <c r="IYZ30" s="193"/>
      <c r="IZA30" s="193"/>
      <c r="IZB30" s="193"/>
      <c r="IZC30" s="193"/>
      <c r="IZD30" s="193"/>
      <c r="IZE30" s="193"/>
      <c r="IZF30" s="193"/>
      <c r="IZG30" s="193"/>
      <c r="IZH30" s="193"/>
      <c r="IZI30" s="193"/>
      <c r="IZJ30" s="193"/>
      <c r="IZK30" s="193"/>
      <c r="IZL30" s="193"/>
      <c r="IZM30" s="193"/>
      <c r="IZN30" s="193"/>
      <c r="IZO30" s="193"/>
      <c r="IZP30" s="193"/>
      <c r="IZQ30" s="193"/>
      <c r="IZR30" s="193"/>
      <c r="IZS30" s="193"/>
      <c r="IZT30" s="193"/>
      <c r="IZU30" s="193"/>
      <c r="IZV30" s="193"/>
      <c r="IZW30" s="193"/>
      <c r="IZX30" s="193"/>
      <c r="IZY30" s="193"/>
      <c r="IZZ30" s="193"/>
      <c r="JAA30" s="193"/>
      <c r="JAB30" s="193"/>
      <c r="JAC30" s="193"/>
      <c r="JAD30" s="193"/>
      <c r="JAE30" s="193"/>
      <c r="JAF30" s="193"/>
      <c r="JAG30" s="193"/>
      <c r="JAH30" s="193"/>
      <c r="JAI30" s="193"/>
      <c r="JAJ30" s="193"/>
      <c r="JAK30" s="193"/>
      <c r="JAL30" s="193"/>
      <c r="JAM30" s="193"/>
      <c r="JAN30" s="193"/>
      <c r="JAO30" s="193"/>
      <c r="JAP30" s="193"/>
      <c r="JAQ30" s="193"/>
      <c r="JAR30" s="193"/>
      <c r="JAS30" s="193"/>
      <c r="JAT30" s="193"/>
      <c r="JAU30" s="193"/>
      <c r="JAV30" s="193"/>
      <c r="JAW30" s="193"/>
      <c r="JAX30" s="193"/>
      <c r="JAY30" s="193"/>
      <c r="JAZ30" s="193"/>
      <c r="JBA30" s="193"/>
      <c r="JBB30" s="193"/>
      <c r="JBC30" s="193"/>
      <c r="JBD30" s="193"/>
      <c r="JBE30" s="193"/>
      <c r="JBF30" s="193"/>
      <c r="JBG30" s="193"/>
      <c r="JBH30" s="193"/>
      <c r="JBI30" s="193"/>
      <c r="JBJ30" s="193"/>
      <c r="JBK30" s="193"/>
      <c r="JBL30" s="193"/>
      <c r="JBM30" s="193"/>
      <c r="JBN30" s="193"/>
      <c r="JBO30" s="193"/>
      <c r="JBP30" s="193"/>
      <c r="JBQ30" s="193"/>
      <c r="JBR30" s="193"/>
      <c r="JBS30" s="193"/>
      <c r="JBT30" s="193"/>
      <c r="JBU30" s="193"/>
      <c r="JBV30" s="193"/>
      <c r="JBW30" s="193"/>
      <c r="JBX30" s="193"/>
      <c r="JBY30" s="193"/>
      <c r="JBZ30" s="193"/>
      <c r="JCA30" s="193"/>
      <c r="JCB30" s="193"/>
      <c r="JCC30" s="193"/>
      <c r="JCD30" s="193"/>
      <c r="JCE30" s="193"/>
      <c r="JCF30" s="193"/>
      <c r="JCG30" s="193"/>
      <c r="JCH30" s="193"/>
      <c r="JCI30" s="193"/>
      <c r="JCJ30" s="193"/>
      <c r="JCK30" s="193"/>
      <c r="JCL30" s="193"/>
      <c r="JCM30" s="193"/>
      <c r="JCN30" s="193"/>
      <c r="JCO30" s="193"/>
      <c r="JCP30" s="193"/>
      <c r="JCQ30" s="193"/>
      <c r="JCR30" s="193"/>
      <c r="JCS30" s="193"/>
      <c r="JCT30" s="193"/>
      <c r="JCU30" s="193"/>
      <c r="JCV30" s="193"/>
      <c r="JCW30" s="193"/>
      <c r="JCX30" s="193"/>
      <c r="JCY30" s="193"/>
      <c r="JCZ30" s="193"/>
      <c r="JDA30" s="193"/>
      <c r="JDB30" s="193"/>
      <c r="JDC30" s="193"/>
      <c r="JDD30" s="193"/>
      <c r="JDE30" s="193"/>
      <c r="JDF30" s="193"/>
      <c r="JDG30" s="193"/>
      <c r="JDH30" s="193"/>
      <c r="JDI30" s="193"/>
      <c r="JDJ30" s="193"/>
      <c r="JDK30" s="193"/>
      <c r="JDL30" s="193"/>
      <c r="JDM30" s="193"/>
      <c r="JDN30" s="193"/>
      <c r="JDO30" s="193"/>
      <c r="JDP30" s="193"/>
      <c r="JDQ30" s="193"/>
      <c r="JDR30" s="193"/>
      <c r="JDS30" s="193"/>
      <c r="JDT30" s="193"/>
      <c r="JDU30" s="193"/>
      <c r="JDV30" s="193"/>
      <c r="JDW30" s="193"/>
      <c r="JDX30" s="193"/>
      <c r="JDY30" s="193"/>
      <c r="JDZ30" s="193"/>
      <c r="JEA30" s="193"/>
      <c r="JEB30" s="193"/>
      <c r="JEC30" s="193"/>
      <c r="JED30" s="193"/>
      <c r="JEE30" s="193"/>
      <c r="JEF30" s="193"/>
      <c r="JEG30" s="193"/>
      <c r="JEH30" s="193"/>
      <c r="JEI30" s="193"/>
      <c r="JEJ30" s="193"/>
      <c r="JEK30" s="193"/>
      <c r="JEL30" s="193"/>
      <c r="JEM30" s="193"/>
      <c r="JEN30" s="193"/>
      <c r="JEO30" s="193"/>
      <c r="JEP30" s="193"/>
      <c r="JEQ30" s="193"/>
      <c r="JER30" s="193"/>
      <c r="JES30" s="193"/>
      <c r="JET30" s="193"/>
      <c r="JEU30" s="193"/>
      <c r="JEV30" s="193"/>
      <c r="JEW30" s="193"/>
      <c r="JEX30" s="193"/>
      <c r="JEY30" s="193"/>
      <c r="JEZ30" s="193"/>
      <c r="JFA30" s="193"/>
      <c r="JFB30" s="193"/>
      <c r="JFC30" s="193"/>
      <c r="JFD30" s="193"/>
      <c r="JFE30" s="193"/>
      <c r="JFF30" s="193"/>
      <c r="JFG30" s="193"/>
      <c r="JFH30" s="193"/>
      <c r="JFI30" s="193"/>
      <c r="JFJ30" s="193"/>
      <c r="JFK30" s="193"/>
      <c r="JFL30" s="193"/>
      <c r="JFM30" s="193"/>
      <c r="JFN30" s="193"/>
      <c r="JFO30" s="193"/>
      <c r="JFP30" s="193"/>
      <c r="JFQ30" s="193"/>
      <c r="JFR30" s="193"/>
      <c r="JFS30" s="193"/>
      <c r="JFT30" s="193"/>
      <c r="JFU30" s="193"/>
      <c r="JFV30" s="193"/>
      <c r="JFW30" s="193"/>
      <c r="JFX30" s="193"/>
      <c r="JFY30" s="193"/>
      <c r="JFZ30" s="193"/>
      <c r="JGA30" s="193"/>
      <c r="JGB30" s="193"/>
      <c r="JGC30" s="193"/>
      <c r="JGD30" s="193"/>
      <c r="JGE30" s="193"/>
      <c r="JGF30" s="193"/>
      <c r="JGG30" s="193"/>
      <c r="JGH30" s="193"/>
      <c r="JGI30" s="193"/>
      <c r="JGJ30" s="193"/>
      <c r="JGK30" s="193"/>
      <c r="JGL30" s="193"/>
      <c r="JGM30" s="193"/>
      <c r="JGN30" s="193"/>
      <c r="JGO30" s="193"/>
      <c r="JGP30" s="193"/>
      <c r="JGQ30" s="193"/>
      <c r="JGR30" s="193"/>
      <c r="JGS30" s="193"/>
      <c r="JGT30" s="193"/>
      <c r="JGU30" s="193"/>
      <c r="JGV30" s="193"/>
      <c r="JGW30" s="193"/>
      <c r="JGX30" s="193"/>
      <c r="JGY30" s="193"/>
      <c r="JGZ30" s="193"/>
      <c r="JHA30" s="193"/>
      <c r="JHB30" s="193"/>
      <c r="JHC30" s="193"/>
      <c r="JHD30" s="193"/>
      <c r="JHE30" s="193"/>
      <c r="JHF30" s="193"/>
      <c r="JHG30" s="193"/>
      <c r="JHH30" s="193"/>
      <c r="JHI30" s="193"/>
      <c r="JHJ30" s="193"/>
      <c r="JHK30" s="193"/>
      <c r="JHL30" s="193"/>
      <c r="JHM30" s="193"/>
      <c r="JHN30" s="193"/>
      <c r="JHO30" s="193"/>
      <c r="JHP30" s="193"/>
      <c r="JHQ30" s="193"/>
      <c r="JHR30" s="193"/>
      <c r="JHS30" s="193"/>
      <c r="JHT30" s="193"/>
      <c r="JHU30" s="193"/>
      <c r="JHV30" s="193"/>
      <c r="JHW30" s="193"/>
      <c r="JHX30" s="193"/>
      <c r="JHY30" s="193"/>
      <c r="JHZ30" s="193"/>
      <c r="JIA30" s="193"/>
      <c r="JIB30" s="193"/>
      <c r="JIC30" s="193"/>
      <c r="JID30" s="193"/>
      <c r="JIE30" s="193"/>
      <c r="JIF30" s="193"/>
      <c r="JIG30" s="193"/>
      <c r="JIH30" s="193"/>
      <c r="JII30" s="193"/>
      <c r="JIJ30" s="193"/>
      <c r="JIK30" s="193"/>
      <c r="JIL30" s="193"/>
      <c r="JIM30" s="193"/>
      <c r="JIN30" s="193"/>
      <c r="JIO30" s="193"/>
      <c r="JIP30" s="193"/>
      <c r="JIQ30" s="193"/>
      <c r="JIR30" s="193"/>
      <c r="JIS30" s="193"/>
      <c r="JIT30" s="193"/>
      <c r="JIU30" s="193"/>
      <c r="JIV30" s="193"/>
      <c r="JIW30" s="193"/>
      <c r="JIX30" s="193"/>
      <c r="JIY30" s="193"/>
      <c r="JIZ30" s="193"/>
      <c r="JJA30" s="193"/>
      <c r="JJB30" s="193"/>
      <c r="JJC30" s="193"/>
      <c r="JJD30" s="193"/>
      <c r="JJE30" s="193"/>
      <c r="JJF30" s="193"/>
      <c r="JJG30" s="193"/>
      <c r="JJH30" s="193"/>
      <c r="JJI30" s="193"/>
      <c r="JJJ30" s="193"/>
      <c r="JJK30" s="193"/>
      <c r="JJL30" s="193"/>
      <c r="JJM30" s="193"/>
      <c r="JJN30" s="193"/>
      <c r="JJO30" s="193"/>
      <c r="JJP30" s="193"/>
      <c r="JJQ30" s="193"/>
      <c r="JJR30" s="193"/>
      <c r="JJS30" s="193"/>
      <c r="JJT30" s="193"/>
      <c r="JJU30" s="193"/>
      <c r="JJV30" s="193"/>
      <c r="JJW30" s="193"/>
      <c r="JJX30" s="193"/>
      <c r="JJY30" s="193"/>
      <c r="JJZ30" s="193"/>
      <c r="JKA30" s="193"/>
      <c r="JKB30" s="193"/>
      <c r="JKC30" s="193"/>
      <c r="JKD30" s="193"/>
      <c r="JKE30" s="193"/>
      <c r="JKF30" s="193"/>
      <c r="JKG30" s="193"/>
      <c r="JKH30" s="193"/>
      <c r="JKI30" s="193"/>
      <c r="JKJ30" s="193"/>
      <c r="JKK30" s="193"/>
      <c r="JKL30" s="193"/>
      <c r="JKM30" s="193"/>
      <c r="JKN30" s="193"/>
      <c r="JKO30" s="193"/>
      <c r="JKP30" s="193"/>
      <c r="JKQ30" s="193"/>
      <c r="JKR30" s="193"/>
      <c r="JKS30" s="193"/>
      <c r="JKT30" s="193"/>
      <c r="JKU30" s="193"/>
      <c r="JKV30" s="193"/>
      <c r="JKW30" s="193"/>
      <c r="JKX30" s="193"/>
      <c r="JKY30" s="193"/>
      <c r="JKZ30" s="193"/>
      <c r="JLA30" s="193"/>
      <c r="JLB30" s="193"/>
      <c r="JLC30" s="193"/>
      <c r="JLD30" s="193"/>
      <c r="JLE30" s="193"/>
      <c r="JLF30" s="193"/>
      <c r="JLG30" s="193"/>
      <c r="JLH30" s="193"/>
      <c r="JLI30" s="193"/>
      <c r="JLJ30" s="193"/>
      <c r="JLK30" s="193"/>
      <c r="JLL30" s="193"/>
      <c r="JLM30" s="193"/>
      <c r="JLN30" s="193"/>
      <c r="JLO30" s="193"/>
      <c r="JLP30" s="193"/>
      <c r="JLQ30" s="193"/>
      <c r="JLR30" s="193"/>
      <c r="JLS30" s="193"/>
      <c r="JLT30" s="193"/>
      <c r="JLU30" s="193"/>
      <c r="JLV30" s="193"/>
      <c r="JLW30" s="193"/>
      <c r="JLX30" s="193"/>
      <c r="JLY30" s="193"/>
      <c r="JLZ30" s="193"/>
      <c r="JMA30" s="193"/>
      <c r="JMB30" s="193"/>
      <c r="JMC30" s="193"/>
      <c r="JMD30" s="193"/>
      <c r="JME30" s="193"/>
      <c r="JMF30" s="193"/>
      <c r="JMG30" s="193"/>
      <c r="JMH30" s="193"/>
      <c r="JMI30" s="193"/>
      <c r="JMJ30" s="193"/>
      <c r="JMK30" s="193"/>
      <c r="JML30" s="193"/>
      <c r="JMM30" s="193"/>
      <c r="JMN30" s="193"/>
      <c r="JMO30" s="193"/>
      <c r="JMP30" s="193"/>
      <c r="JMQ30" s="193"/>
      <c r="JMR30" s="193"/>
      <c r="JMS30" s="193"/>
      <c r="JMT30" s="193"/>
      <c r="JMU30" s="193"/>
      <c r="JMV30" s="193"/>
      <c r="JMW30" s="193"/>
      <c r="JMX30" s="193"/>
      <c r="JMY30" s="193"/>
      <c r="JMZ30" s="193"/>
      <c r="JNA30" s="193"/>
      <c r="JNB30" s="193"/>
      <c r="JNC30" s="193"/>
      <c r="JND30" s="193"/>
      <c r="JNE30" s="193"/>
      <c r="JNF30" s="193"/>
      <c r="JNG30" s="193"/>
      <c r="JNH30" s="193"/>
      <c r="JNI30" s="193"/>
      <c r="JNJ30" s="193"/>
      <c r="JNK30" s="193"/>
      <c r="JNL30" s="193"/>
      <c r="JNM30" s="193"/>
      <c r="JNN30" s="193"/>
      <c r="JNO30" s="193"/>
      <c r="JNP30" s="193"/>
      <c r="JNQ30" s="193"/>
      <c r="JNR30" s="193"/>
      <c r="JNS30" s="193"/>
      <c r="JNT30" s="193"/>
      <c r="JNU30" s="193"/>
      <c r="JNV30" s="193"/>
      <c r="JNW30" s="193"/>
      <c r="JNX30" s="193"/>
      <c r="JNY30" s="193"/>
      <c r="JNZ30" s="193"/>
      <c r="JOA30" s="193"/>
      <c r="JOB30" s="193"/>
      <c r="JOC30" s="193"/>
      <c r="JOD30" s="193"/>
      <c r="JOE30" s="193"/>
      <c r="JOF30" s="193"/>
      <c r="JOG30" s="193"/>
      <c r="JOH30" s="193"/>
      <c r="JOI30" s="193"/>
      <c r="JOJ30" s="193"/>
      <c r="JOK30" s="193"/>
      <c r="JOL30" s="193"/>
      <c r="JOM30" s="193"/>
      <c r="JON30" s="193"/>
      <c r="JOO30" s="193"/>
      <c r="JOP30" s="193"/>
      <c r="JOQ30" s="193"/>
      <c r="JOR30" s="193"/>
      <c r="JOS30" s="193"/>
      <c r="JOT30" s="193"/>
      <c r="JOU30" s="193"/>
      <c r="JOV30" s="193"/>
      <c r="JOW30" s="193"/>
      <c r="JOX30" s="193"/>
      <c r="JOY30" s="193"/>
      <c r="JOZ30" s="193"/>
      <c r="JPA30" s="193"/>
      <c r="JPB30" s="193"/>
      <c r="JPC30" s="193"/>
      <c r="JPD30" s="193"/>
      <c r="JPE30" s="193"/>
      <c r="JPF30" s="193"/>
      <c r="JPG30" s="193"/>
      <c r="JPH30" s="193"/>
      <c r="JPI30" s="193"/>
      <c r="JPJ30" s="193"/>
      <c r="JPK30" s="193"/>
      <c r="JPL30" s="193"/>
      <c r="JPM30" s="193"/>
      <c r="JPN30" s="193"/>
      <c r="JPO30" s="193"/>
      <c r="JPP30" s="193"/>
      <c r="JPQ30" s="193"/>
      <c r="JPR30" s="193"/>
      <c r="JPS30" s="193"/>
      <c r="JPT30" s="193"/>
      <c r="JPU30" s="193"/>
      <c r="JPV30" s="193"/>
      <c r="JPW30" s="193"/>
      <c r="JPX30" s="193"/>
      <c r="JPY30" s="193"/>
      <c r="JPZ30" s="193"/>
      <c r="JQA30" s="193"/>
      <c r="JQB30" s="193"/>
      <c r="JQC30" s="193"/>
      <c r="JQD30" s="193"/>
      <c r="JQE30" s="193"/>
      <c r="JQF30" s="193"/>
      <c r="JQG30" s="193"/>
      <c r="JQH30" s="193"/>
      <c r="JQI30" s="193"/>
      <c r="JQJ30" s="193"/>
      <c r="JQK30" s="193"/>
      <c r="JQL30" s="193"/>
      <c r="JQM30" s="193"/>
      <c r="JQN30" s="193"/>
      <c r="JQO30" s="193"/>
      <c r="JQP30" s="193"/>
      <c r="JQQ30" s="193"/>
      <c r="JQR30" s="193"/>
      <c r="JQS30" s="193"/>
      <c r="JQT30" s="193"/>
      <c r="JQU30" s="193"/>
      <c r="JQV30" s="193"/>
      <c r="JQW30" s="193"/>
      <c r="JQX30" s="193"/>
      <c r="JQY30" s="193"/>
      <c r="JQZ30" s="193"/>
      <c r="JRA30" s="193"/>
      <c r="JRB30" s="193"/>
      <c r="JRC30" s="193"/>
      <c r="JRD30" s="193"/>
      <c r="JRE30" s="193"/>
      <c r="JRF30" s="193"/>
      <c r="JRG30" s="193"/>
      <c r="JRH30" s="193"/>
      <c r="JRI30" s="193"/>
      <c r="JRJ30" s="193"/>
      <c r="JRK30" s="193"/>
      <c r="JRL30" s="193"/>
      <c r="JRM30" s="193"/>
      <c r="JRN30" s="193"/>
      <c r="JRO30" s="193"/>
      <c r="JRP30" s="193"/>
      <c r="JRQ30" s="193"/>
      <c r="JRR30" s="193"/>
      <c r="JRS30" s="193"/>
      <c r="JRT30" s="193"/>
      <c r="JRU30" s="193"/>
      <c r="JRV30" s="193"/>
      <c r="JRW30" s="193"/>
      <c r="JRX30" s="193"/>
      <c r="JRY30" s="193"/>
      <c r="JRZ30" s="193"/>
      <c r="JSA30" s="193"/>
      <c r="JSB30" s="193"/>
      <c r="JSC30" s="193"/>
      <c r="JSD30" s="193"/>
      <c r="JSE30" s="193"/>
      <c r="JSF30" s="193"/>
      <c r="JSG30" s="193"/>
      <c r="JSH30" s="193"/>
      <c r="JSI30" s="193"/>
      <c r="JSJ30" s="193"/>
      <c r="JSK30" s="193"/>
      <c r="JSL30" s="193"/>
      <c r="JSM30" s="193"/>
      <c r="JSN30" s="193"/>
      <c r="JSO30" s="193"/>
      <c r="JSP30" s="193"/>
      <c r="JSQ30" s="193"/>
      <c r="JSR30" s="193"/>
      <c r="JSS30" s="193"/>
      <c r="JST30" s="193"/>
      <c r="JSU30" s="193"/>
      <c r="JSV30" s="193"/>
      <c r="JSW30" s="193"/>
      <c r="JSX30" s="193"/>
      <c r="JSY30" s="193"/>
      <c r="JSZ30" s="193"/>
      <c r="JTA30" s="193"/>
      <c r="JTB30" s="193"/>
      <c r="JTC30" s="193"/>
      <c r="JTD30" s="193"/>
      <c r="JTE30" s="193"/>
      <c r="JTF30" s="193"/>
      <c r="JTG30" s="193"/>
      <c r="JTH30" s="193"/>
      <c r="JTI30" s="193"/>
      <c r="JTJ30" s="193"/>
      <c r="JTK30" s="193"/>
      <c r="JTL30" s="193"/>
      <c r="JTM30" s="193"/>
      <c r="JTN30" s="193"/>
      <c r="JTO30" s="193"/>
      <c r="JTP30" s="193"/>
      <c r="JTQ30" s="193"/>
      <c r="JTR30" s="193"/>
      <c r="JTS30" s="193"/>
      <c r="JTT30" s="193"/>
      <c r="JTU30" s="193"/>
      <c r="JTV30" s="193"/>
      <c r="JTW30" s="193"/>
      <c r="JTX30" s="193"/>
      <c r="JTY30" s="193"/>
      <c r="JTZ30" s="193"/>
      <c r="JUA30" s="193"/>
      <c r="JUB30" s="193"/>
      <c r="JUC30" s="193"/>
      <c r="JUD30" s="193"/>
      <c r="JUE30" s="193"/>
      <c r="JUF30" s="193"/>
      <c r="JUG30" s="193"/>
      <c r="JUH30" s="193"/>
      <c r="JUI30" s="193"/>
      <c r="JUJ30" s="193"/>
      <c r="JUK30" s="193"/>
      <c r="JUL30" s="193"/>
      <c r="JUM30" s="193"/>
      <c r="JUN30" s="193"/>
      <c r="JUO30" s="193"/>
      <c r="JUP30" s="193"/>
      <c r="JUQ30" s="193"/>
      <c r="JUR30" s="193"/>
      <c r="JUS30" s="193"/>
      <c r="JUT30" s="193"/>
      <c r="JUU30" s="193"/>
      <c r="JUV30" s="193"/>
      <c r="JUW30" s="193"/>
      <c r="JUX30" s="193"/>
      <c r="JUY30" s="193"/>
      <c r="JUZ30" s="193"/>
      <c r="JVA30" s="193"/>
      <c r="JVB30" s="193"/>
      <c r="JVC30" s="193"/>
      <c r="JVD30" s="193"/>
      <c r="JVE30" s="193"/>
      <c r="JVF30" s="193"/>
      <c r="JVG30" s="193"/>
      <c r="JVH30" s="193"/>
      <c r="JVI30" s="193"/>
      <c r="JVJ30" s="193"/>
      <c r="JVK30" s="193"/>
      <c r="JVL30" s="193"/>
      <c r="JVM30" s="193"/>
      <c r="JVN30" s="193"/>
      <c r="JVO30" s="193"/>
      <c r="JVP30" s="193"/>
      <c r="JVQ30" s="193"/>
      <c r="JVR30" s="193"/>
      <c r="JVS30" s="193"/>
      <c r="JVT30" s="193"/>
      <c r="JVU30" s="193"/>
      <c r="JVV30" s="193"/>
      <c r="JVW30" s="193"/>
      <c r="JVX30" s="193"/>
      <c r="JVY30" s="193"/>
      <c r="JVZ30" s="193"/>
      <c r="JWA30" s="193"/>
      <c r="JWB30" s="193"/>
      <c r="JWC30" s="193"/>
      <c r="JWD30" s="193"/>
      <c r="JWE30" s="193"/>
      <c r="JWF30" s="193"/>
      <c r="JWG30" s="193"/>
      <c r="JWH30" s="193"/>
      <c r="JWI30" s="193"/>
      <c r="JWJ30" s="193"/>
      <c r="JWK30" s="193"/>
      <c r="JWL30" s="193"/>
      <c r="JWM30" s="193"/>
      <c r="JWN30" s="193"/>
      <c r="JWO30" s="193"/>
      <c r="JWP30" s="193"/>
      <c r="JWQ30" s="193"/>
      <c r="JWR30" s="193"/>
      <c r="JWS30" s="193"/>
      <c r="JWT30" s="193"/>
      <c r="JWU30" s="193"/>
      <c r="JWV30" s="193"/>
      <c r="JWW30" s="193"/>
      <c r="JWX30" s="193"/>
      <c r="JWY30" s="193"/>
      <c r="JWZ30" s="193"/>
      <c r="JXA30" s="193"/>
      <c r="JXB30" s="193"/>
      <c r="JXC30" s="193"/>
      <c r="JXD30" s="193"/>
      <c r="JXE30" s="193"/>
      <c r="JXF30" s="193"/>
      <c r="JXG30" s="193"/>
      <c r="JXH30" s="193"/>
      <c r="JXI30" s="193"/>
      <c r="JXJ30" s="193"/>
      <c r="JXK30" s="193"/>
      <c r="JXL30" s="193"/>
      <c r="JXM30" s="193"/>
      <c r="JXN30" s="193"/>
      <c r="JXO30" s="193"/>
      <c r="JXP30" s="193"/>
      <c r="JXQ30" s="193"/>
      <c r="JXR30" s="193"/>
      <c r="JXS30" s="193"/>
      <c r="JXT30" s="193"/>
      <c r="JXU30" s="193"/>
      <c r="JXV30" s="193"/>
      <c r="JXW30" s="193"/>
      <c r="JXX30" s="193"/>
      <c r="JXY30" s="193"/>
      <c r="JXZ30" s="193"/>
      <c r="JYA30" s="193"/>
      <c r="JYB30" s="193"/>
      <c r="JYC30" s="193"/>
      <c r="JYD30" s="193"/>
      <c r="JYE30" s="193"/>
      <c r="JYF30" s="193"/>
      <c r="JYG30" s="193"/>
      <c r="JYH30" s="193"/>
      <c r="JYI30" s="193"/>
      <c r="JYJ30" s="193"/>
      <c r="JYK30" s="193"/>
      <c r="JYL30" s="193"/>
      <c r="JYM30" s="193"/>
      <c r="JYN30" s="193"/>
      <c r="JYO30" s="193"/>
      <c r="JYP30" s="193"/>
      <c r="JYQ30" s="193"/>
      <c r="JYR30" s="193"/>
      <c r="JYS30" s="193"/>
      <c r="JYT30" s="193"/>
      <c r="JYU30" s="193"/>
      <c r="JYV30" s="193"/>
      <c r="JYW30" s="193"/>
      <c r="JYX30" s="193"/>
      <c r="JYY30" s="193"/>
      <c r="JYZ30" s="193"/>
      <c r="JZA30" s="193"/>
      <c r="JZB30" s="193"/>
      <c r="JZC30" s="193"/>
      <c r="JZD30" s="193"/>
      <c r="JZE30" s="193"/>
      <c r="JZF30" s="193"/>
      <c r="JZG30" s="193"/>
      <c r="JZH30" s="193"/>
      <c r="JZI30" s="193"/>
      <c r="JZJ30" s="193"/>
      <c r="JZK30" s="193"/>
      <c r="JZL30" s="193"/>
      <c r="JZM30" s="193"/>
      <c r="JZN30" s="193"/>
      <c r="JZO30" s="193"/>
      <c r="JZP30" s="193"/>
      <c r="JZQ30" s="193"/>
      <c r="JZR30" s="193"/>
      <c r="JZS30" s="193"/>
      <c r="JZT30" s="193"/>
      <c r="JZU30" s="193"/>
      <c r="JZV30" s="193"/>
      <c r="JZW30" s="193"/>
      <c r="JZX30" s="193"/>
      <c r="JZY30" s="193"/>
      <c r="JZZ30" s="193"/>
      <c r="KAA30" s="193"/>
      <c r="KAB30" s="193"/>
      <c r="KAC30" s="193"/>
      <c r="KAD30" s="193"/>
      <c r="KAE30" s="193"/>
      <c r="KAF30" s="193"/>
      <c r="KAG30" s="193"/>
      <c r="KAH30" s="193"/>
      <c r="KAI30" s="193"/>
      <c r="KAJ30" s="193"/>
      <c r="KAK30" s="193"/>
      <c r="KAL30" s="193"/>
      <c r="KAM30" s="193"/>
      <c r="KAN30" s="193"/>
      <c r="KAO30" s="193"/>
      <c r="KAP30" s="193"/>
      <c r="KAQ30" s="193"/>
      <c r="KAR30" s="193"/>
      <c r="KAS30" s="193"/>
      <c r="KAT30" s="193"/>
      <c r="KAU30" s="193"/>
      <c r="KAV30" s="193"/>
      <c r="KAW30" s="193"/>
      <c r="KAX30" s="193"/>
      <c r="KAY30" s="193"/>
      <c r="KAZ30" s="193"/>
      <c r="KBA30" s="193"/>
      <c r="KBB30" s="193"/>
      <c r="KBC30" s="193"/>
      <c r="KBD30" s="193"/>
      <c r="KBE30" s="193"/>
      <c r="KBF30" s="193"/>
      <c r="KBG30" s="193"/>
      <c r="KBH30" s="193"/>
      <c r="KBI30" s="193"/>
      <c r="KBJ30" s="193"/>
      <c r="KBK30" s="193"/>
      <c r="KBL30" s="193"/>
      <c r="KBM30" s="193"/>
      <c r="KBN30" s="193"/>
      <c r="KBO30" s="193"/>
      <c r="KBP30" s="193"/>
      <c r="KBQ30" s="193"/>
      <c r="KBR30" s="193"/>
      <c r="KBS30" s="193"/>
      <c r="KBT30" s="193"/>
      <c r="KBU30" s="193"/>
      <c r="KBV30" s="193"/>
      <c r="KBW30" s="193"/>
      <c r="KBX30" s="193"/>
      <c r="KBY30" s="193"/>
      <c r="KBZ30" s="193"/>
      <c r="KCA30" s="193"/>
      <c r="KCB30" s="193"/>
      <c r="KCC30" s="193"/>
      <c r="KCD30" s="193"/>
      <c r="KCE30" s="193"/>
      <c r="KCF30" s="193"/>
      <c r="KCG30" s="193"/>
      <c r="KCH30" s="193"/>
      <c r="KCI30" s="193"/>
      <c r="KCJ30" s="193"/>
      <c r="KCK30" s="193"/>
      <c r="KCL30" s="193"/>
      <c r="KCM30" s="193"/>
      <c r="KCN30" s="193"/>
      <c r="KCO30" s="193"/>
      <c r="KCP30" s="193"/>
      <c r="KCQ30" s="193"/>
      <c r="KCR30" s="193"/>
      <c r="KCS30" s="193"/>
      <c r="KCT30" s="193"/>
      <c r="KCU30" s="193"/>
      <c r="KCV30" s="193"/>
      <c r="KCW30" s="193"/>
      <c r="KCX30" s="193"/>
      <c r="KCY30" s="193"/>
      <c r="KCZ30" s="193"/>
      <c r="KDA30" s="193"/>
      <c r="KDB30" s="193"/>
      <c r="KDC30" s="193"/>
      <c r="KDD30" s="193"/>
      <c r="KDE30" s="193"/>
      <c r="KDF30" s="193"/>
      <c r="KDG30" s="193"/>
      <c r="KDH30" s="193"/>
      <c r="KDI30" s="193"/>
      <c r="KDJ30" s="193"/>
      <c r="KDK30" s="193"/>
      <c r="KDL30" s="193"/>
      <c r="KDM30" s="193"/>
      <c r="KDN30" s="193"/>
      <c r="KDO30" s="193"/>
      <c r="KDP30" s="193"/>
      <c r="KDQ30" s="193"/>
      <c r="KDR30" s="193"/>
      <c r="KDS30" s="193"/>
      <c r="KDT30" s="193"/>
      <c r="KDU30" s="193"/>
      <c r="KDV30" s="193"/>
      <c r="KDW30" s="193"/>
      <c r="KDX30" s="193"/>
      <c r="KDY30" s="193"/>
      <c r="KDZ30" s="193"/>
      <c r="KEA30" s="193"/>
      <c r="KEB30" s="193"/>
      <c r="KEC30" s="193"/>
      <c r="KED30" s="193"/>
      <c r="KEE30" s="193"/>
      <c r="KEF30" s="193"/>
      <c r="KEG30" s="193"/>
      <c r="KEH30" s="193"/>
      <c r="KEI30" s="193"/>
      <c r="KEJ30" s="193"/>
      <c r="KEK30" s="193"/>
      <c r="KEL30" s="193"/>
      <c r="KEM30" s="193"/>
      <c r="KEN30" s="193"/>
      <c r="KEO30" s="193"/>
      <c r="KEP30" s="193"/>
      <c r="KEQ30" s="193"/>
      <c r="KER30" s="193"/>
      <c r="KES30" s="193"/>
      <c r="KET30" s="193"/>
      <c r="KEU30" s="193"/>
      <c r="KEV30" s="193"/>
      <c r="KEW30" s="193"/>
      <c r="KEX30" s="193"/>
      <c r="KEY30" s="193"/>
      <c r="KEZ30" s="193"/>
      <c r="KFA30" s="193"/>
      <c r="KFB30" s="193"/>
      <c r="KFC30" s="193"/>
      <c r="KFD30" s="193"/>
      <c r="KFE30" s="193"/>
      <c r="KFF30" s="193"/>
      <c r="KFG30" s="193"/>
      <c r="KFH30" s="193"/>
      <c r="KFI30" s="193"/>
      <c r="KFJ30" s="193"/>
      <c r="KFK30" s="193"/>
      <c r="KFL30" s="193"/>
      <c r="KFM30" s="193"/>
      <c r="KFN30" s="193"/>
      <c r="KFO30" s="193"/>
      <c r="KFP30" s="193"/>
      <c r="KFQ30" s="193"/>
      <c r="KFR30" s="193"/>
      <c r="KFS30" s="193"/>
      <c r="KFT30" s="193"/>
      <c r="KFU30" s="193"/>
      <c r="KFV30" s="193"/>
      <c r="KFW30" s="193"/>
      <c r="KFX30" s="193"/>
      <c r="KFY30" s="193"/>
      <c r="KFZ30" s="193"/>
      <c r="KGA30" s="193"/>
      <c r="KGB30" s="193"/>
      <c r="KGC30" s="193"/>
      <c r="KGD30" s="193"/>
      <c r="KGE30" s="193"/>
      <c r="KGF30" s="193"/>
      <c r="KGG30" s="193"/>
      <c r="KGH30" s="193"/>
      <c r="KGI30" s="193"/>
      <c r="KGJ30" s="193"/>
      <c r="KGK30" s="193"/>
      <c r="KGL30" s="193"/>
      <c r="KGM30" s="193"/>
      <c r="KGN30" s="193"/>
      <c r="KGO30" s="193"/>
      <c r="KGP30" s="193"/>
      <c r="KGQ30" s="193"/>
      <c r="KGR30" s="193"/>
      <c r="KGS30" s="193"/>
      <c r="KGT30" s="193"/>
      <c r="KGU30" s="193"/>
      <c r="KGV30" s="193"/>
      <c r="KGW30" s="193"/>
      <c r="KGX30" s="193"/>
      <c r="KGY30" s="193"/>
      <c r="KGZ30" s="193"/>
      <c r="KHA30" s="193"/>
      <c r="KHB30" s="193"/>
      <c r="KHC30" s="193"/>
      <c r="KHD30" s="193"/>
      <c r="KHE30" s="193"/>
      <c r="KHF30" s="193"/>
      <c r="KHG30" s="193"/>
      <c r="KHH30" s="193"/>
      <c r="KHI30" s="193"/>
      <c r="KHJ30" s="193"/>
      <c r="KHK30" s="193"/>
      <c r="KHL30" s="193"/>
      <c r="KHM30" s="193"/>
      <c r="KHN30" s="193"/>
      <c r="KHO30" s="193"/>
      <c r="KHP30" s="193"/>
      <c r="KHQ30" s="193"/>
      <c r="KHR30" s="193"/>
      <c r="KHS30" s="193"/>
      <c r="KHT30" s="193"/>
      <c r="KHU30" s="193"/>
      <c r="KHV30" s="193"/>
      <c r="KHW30" s="193"/>
      <c r="KHX30" s="193"/>
      <c r="KHY30" s="193"/>
      <c r="KHZ30" s="193"/>
      <c r="KIA30" s="193"/>
      <c r="KIB30" s="193"/>
      <c r="KIC30" s="193"/>
      <c r="KID30" s="193"/>
      <c r="KIE30" s="193"/>
      <c r="KIF30" s="193"/>
      <c r="KIG30" s="193"/>
      <c r="KIH30" s="193"/>
      <c r="KII30" s="193"/>
      <c r="KIJ30" s="193"/>
      <c r="KIK30" s="193"/>
      <c r="KIL30" s="193"/>
      <c r="KIM30" s="193"/>
      <c r="KIN30" s="193"/>
      <c r="KIO30" s="193"/>
      <c r="KIP30" s="193"/>
      <c r="KIQ30" s="193"/>
      <c r="KIR30" s="193"/>
      <c r="KIS30" s="193"/>
      <c r="KIT30" s="193"/>
      <c r="KIU30" s="193"/>
      <c r="KIV30" s="193"/>
      <c r="KIW30" s="193"/>
      <c r="KIX30" s="193"/>
      <c r="KIY30" s="193"/>
      <c r="KIZ30" s="193"/>
      <c r="KJA30" s="193"/>
      <c r="KJB30" s="193"/>
      <c r="KJC30" s="193"/>
      <c r="KJD30" s="193"/>
      <c r="KJE30" s="193"/>
      <c r="KJF30" s="193"/>
      <c r="KJG30" s="193"/>
      <c r="KJH30" s="193"/>
      <c r="KJI30" s="193"/>
      <c r="KJJ30" s="193"/>
      <c r="KJK30" s="193"/>
      <c r="KJL30" s="193"/>
      <c r="KJM30" s="193"/>
      <c r="KJN30" s="193"/>
      <c r="KJO30" s="193"/>
      <c r="KJP30" s="193"/>
      <c r="KJQ30" s="193"/>
      <c r="KJR30" s="193"/>
      <c r="KJS30" s="193"/>
      <c r="KJT30" s="193"/>
      <c r="KJU30" s="193"/>
      <c r="KJV30" s="193"/>
      <c r="KJW30" s="193"/>
      <c r="KJX30" s="193"/>
      <c r="KJY30" s="193"/>
      <c r="KJZ30" s="193"/>
      <c r="KKA30" s="193"/>
      <c r="KKB30" s="193"/>
      <c r="KKC30" s="193"/>
      <c r="KKD30" s="193"/>
      <c r="KKE30" s="193"/>
      <c r="KKF30" s="193"/>
      <c r="KKG30" s="193"/>
      <c r="KKH30" s="193"/>
      <c r="KKI30" s="193"/>
      <c r="KKJ30" s="193"/>
      <c r="KKK30" s="193"/>
      <c r="KKL30" s="193"/>
      <c r="KKM30" s="193"/>
      <c r="KKN30" s="193"/>
      <c r="KKO30" s="193"/>
      <c r="KKP30" s="193"/>
      <c r="KKQ30" s="193"/>
      <c r="KKR30" s="193"/>
      <c r="KKS30" s="193"/>
      <c r="KKT30" s="193"/>
      <c r="KKU30" s="193"/>
      <c r="KKV30" s="193"/>
      <c r="KKW30" s="193"/>
      <c r="KKX30" s="193"/>
      <c r="KKY30" s="193"/>
      <c r="KKZ30" s="193"/>
      <c r="KLA30" s="193"/>
      <c r="KLB30" s="193"/>
      <c r="KLC30" s="193"/>
      <c r="KLD30" s="193"/>
      <c r="KLE30" s="193"/>
      <c r="KLF30" s="193"/>
      <c r="KLG30" s="193"/>
      <c r="KLH30" s="193"/>
      <c r="KLI30" s="193"/>
      <c r="KLJ30" s="193"/>
      <c r="KLK30" s="193"/>
      <c r="KLL30" s="193"/>
      <c r="KLM30" s="193"/>
      <c r="KLN30" s="193"/>
      <c r="KLO30" s="193"/>
      <c r="KLP30" s="193"/>
      <c r="KLQ30" s="193"/>
      <c r="KLR30" s="193"/>
      <c r="KLS30" s="193"/>
      <c r="KLT30" s="193"/>
      <c r="KLU30" s="193"/>
      <c r="KLV30" s="193"/>
      <c r="KLW30" s="193"/>
      <c r="KLX30" s="193"/>
      <c r="KLY30" s="193"/>
      <c r="KLZ30" s="193"/>
      <c r="KMA30" s="193"/>
      <c r="KMB30" s="193"/>
      <c r="KMC30" s="193"/>
      <c r="KMD30" s="193"/>
      <c r="KME30" s="193"/>
      <c r="KMF30" s="193"/>
      <c r="KMG30" s="193"/>
      <c r="KMH30" s="193"/>
      <c r="KMI30" s="193"/>
      <c r="KMJ30" s="193"/>
      <c r="KMK30" s="193"/>
      <c r="KML30" s="193"/>
      <c r="KMM30" s="193"/>
      <c r="KMN30" s="193"/>
      <c r="KMO30" s="193"/>
      <c r="KMP30" s="193"/>
      <c r="KMQ30" s="193"/>
      <c r="KMR30" s="193"/>
      <c r="KMS30" s="193"/>
      <c r="KMT30" s="193"/>
      <c r="KMU30" s="193"/>
      <c r="KMV30" s="193"/>
      <c r="KMW30" s="193"/>
      <c r="KMX30" s="193"/>
      <c r="KMY30" s="193"/>
      <c r="KMZ30" s="193"/>
      <c r="KNA30" s="193"/>
      <c r="KNB30" s="193"/>
      <c r="KNC30" s="193"/>
      <c r="KND30" s="193"/>
      <c r="KNE30" s="193"/>
      <c r="KNF30" s="193"/>
      <c r="KNG30" s="193"/>
      <c r="KNH30" s="193"/>
      <c r="KNI30" s="193"/>
      <c r="KNJ30" s="193"/>
      <c r="KNK30" s="193"/>
      <c r="KNL30" s="193"/>
      <c r="KNM30" s="193"/>
      <c r="KNN30" s="193"/>
      <c r="KNO30" s="193"/>
      <c r="KNP30" s="193"/>
      <c r="KNQ30" s="193"/>
      <c r="KNR30" s="193"/>
      <c r="KNS30" s="193"/>
      <c r="KNT30" s="193"/>
      <c r="KNU30" s="193"/>
      <c r="KNV30" s="193"/>
      <c r="KNW30" s="193"/>
      <c r="KNX30" s="193"/>
      <c r="KNY30" s="193"/>
      <c r="KNZ30" s="193"/>
      <c r="KOA30" s="193"/>
      <c r="KOB30" s="193"/>
      <c r="KOC30" s="193"/>
      <c r="KOD30" s="193"/>
      <c r="KOE30" s="193"/>
      <c r="KOF30" s="193"/>
      <c r="KOG30" s="193"/>
      <c r="KOH30" s="193"/>
      <c r="KOI30" s="193"/>
      <c r="KOJ30" s="193"/>
      <c r="KOK30" s="193"/>
      <c r="KOL30" s="193"/>
      <c r="KOM30" s="193"/>
      <c r="KON30" s="193"/>
      <c r="KOO30" s="193"/>
      <c r="KOP30" s="193"/>
      <c r="KOQ30" s="193"/>
      <c r="KOR30" s="193"/>
      <c r="KOS30" s="193"/>
      <c r="KOT30" s="193"/>
      <c r="KOU30" s="193"/>
      <c r="KOV30" s="193"/>
      <c r="KOW30" s="193"/>
      <c r="KOX30" s="193"/>
      <c r="KOY30" s="193"/>
      <c r="KOZ30" s="193"/>
      <c r="KPA30" s="193"/>
      <c r="KPB30" s="193"/>
      <c r="KPC30" s="193"/>
      <c r="KPD30" s="193"/>
      <c r="KPE30" s="193"/>
      <c r="KPF30" s="193"/>
      <c r="KPG30" s="193"/>
      <c r="KPH30" s="193"/>
      <c r="KPI30" s="193"/>
      <c r="KPJ30" s="193"/>
      <c r="KPK30" s="193"/>
      <c r="KPL30" s="193"/>
      <c r="KPM30" s="193"/>
      <c r="KPN30" s="193"/>
      <c r="KPO30" s="193"/>
      <c r="KPP30" s="193"/>
      <c r="KPQ30" s="193"/>
      <c r="KPR30" s="193"/>
      <c r="KPS30" s="193"/>
      <c r="KPT30" s="193"/>
      <c r="KPU30" s="193"/>
      <c r="KPV30" s="193"/>
      <c r="KPW30" s="193"/>
      <c r="KPX30" s="193"/>
      <c r="KPY30" s="193"/>
      <c r="KPZ30" s="193"/>
      <c r="KQA30" s="193"/>
      <c r="KQB30" s="193"/>
      <c r="KQC30" s="193"/>
      <c r="KQD30" s="193"/>
      <c r="KQE30" s="193"/>
      <c r="KQF30" s="193"/>
      <c r="KQG30" s="193"/>
      <c r="KQH30" s="193"/>
      <c r="KQI30" s="193"/>
      <c r="KQJ30" s="193"/>
      <c r="KQK30" s="193"/>
      <c r="KQL30" s="193"/>
      <c r="KQM30" s="193"/>
      <c r="KQN30" s="193"/>
      <c r="KQO30" s="193"/>
      <c r="KQP30" s="193"/>
      <c r="KQQ30" s="193"/>
      <c r="KQR30" s="193"/>
      <c r="KQS30" s="193"/>
      <c r="KQT30" s="193"/>
      <c r="KQU30" s="193"/>
      <c r="KQV30" s="193"/>
      <c r="KQW30" s="193"/>
      <c r="KQX30" s="193"/>
      <c r="KQY30" s="193"/>
      <c r="KQZ30" s="193"/>
      <c r="KRA30" s="193"/>
      <c r="KRB30" s="193"/>
      <c r="KRC30" s="193"/>
      <c r="KRD30" s="193"/>
      <c r="KRE30" s="193"/>
      <c r="KRF30" s="193"/>
      <c r="KRG30" s="193"/>
      <c r="KRH30" s="193"/>
      <c r="KRI30" s="193"/>
      <c r="KRJ30" s="193"/>
      <c r="KRK30" s="193"/>
      <c r="KRL30" s="193"/>
      <c r="KRM30" s="193"/>
      <c r="KRN30" s="193"/>
      <c r="KRO30" s="193"/>
      <c r="KRP30" s="193"/>
      <c r="KRQ30" s="193"/>
      <c r="KRR30" s="193"/>
      <c r="KRS30" s="193"/>
      <c r="KRT30" s="193"/>
      <c r="KRU30" s="193"/>
      <c r="KRV30" s="193"/>
      <c r="KRW30" s="193"/>
      <c r="KRX30" s="193"/>
      <c r="KRY30" s="193"/>
      <c r="KRZ30" s="193"/>
      <c r="KSA30" s="193"/>
      <c r="KSB30" s="193"/>
      <c r="KSC30" s="193"/>
      <c r="KSD30" s="193"/>
      <c r="KSE30" s="193"/>
      <c r="KSF30" s="193"/>
      <c r="KSG30" s="193"/>
      <c r="KSH30" s="193"/>
      <c r="KSI30" s="193"/>
      <c r="KSJ30" s="193"/>
      <c r="KSK30" s="193"/>
      <c r="KSL30" s="193"/>
      <c r="KSM30" s="193"/>
      <c r="KSN30" s="193"/>
      <c r="KSO30" s="193"/>
      <c r="KSP30" s="193"/>
      <c r="KSQ30" s="193"/>
      <c r="KSR30" s="193"/>
      <c r="KSS30" s="193"/>
      <c r="KST30" s="193"/>
      <c r="KSU30" s="193"/>
      <c r="KSV30" s="193"/>
      <c r="KSW30" s="193"/>
      <c r="KSX30" s="193"/>
      <c r="KSY30" s="193"/>
      <c r="KSZ30" s="193"/>
      <c r="KTA30" s="193"/>
      <c r="KTB30" s="193"/>
      <c r="KTC30" s="193"/>
      <c r="KTD30" s="193"/>
      <c r="KTE30" s="193"/>
      <c r="KTF30" s="193"/>
      <c r="KTG30" s="193"/>
      <c r="KTH30" s="193"/>
      <c r="KTI30" s="193"/>
      <c r="KTJ30" s="193"/>
      <c r="KTK30" s="193"/>
      <c r="KTL30" s="193"/>
      <c r="KTM30" s="193"/>
      <c r="KTN30" s="193"/>
      <c r="KTO30" s="193"/>
      <c r="KTP30" s="193"/>
      <c r="KTQ30" s="193"/>
      <c r="KTR30" s="193"/>
      <c r="KTS30" s="193"/>
      <c r="KTT30" s="193"/>
      <c r="KTU30" s="193"/>
      <c r="KTV30" s="193"/>
      <c r="KTW30" s="193"/>
      <c r="KTX30" s="193"/>
      <c r="KTY30" s="193"/>
      <c r="KTZ30" s="193"/>
      <c r="KUA30" s="193"/>
      <c r="KUB30" s="193"/>
      <c r="KUC30" s="193"/>
      <c r="KUD30" s="193"/>
      <c r="KUE30" s="193"/>
      <c r="KUF30" s="193"/>
      <c r="KUG30" s="193"/>
      <c r="KUH30" s="193"/>
      <c r="KUI30" s="193"/>
      <c r="KUJ30" s="193"/>
      <c r="KUK30" s="193"/>
      <c r="KUL30" s="193"/>
      <c r="KUM30" s="193"/>
      <c r="KUN30" s="193"/>
      <c r="KUO30" s="193"/>
      <c r="KUP30" s="193"/>
      <c r="KUQ30" s="193"/>
      <c r="KUR30" s="193"/>
      <c r="KUS30" s="193"/>
      <c r="KUT30" s="193"/>
      <c r="KUU30" s="193"/>
      <c r="KUV30" s="193"/>
      <c r="KUW30" s="193"/>
      <c r="KUX30" s="193"/>
      <c r="KUY30" s="193"/>
      <c r="KUZ30" s="193"/>
      <c r="KVA30" s="193"/>
      <c r="KVB30" s="193"/>
      <c r="KVC30" s="193"/>
      <c r="KVD30" s="193"/>
      <c r="KVE30" s="193"/>
      <c r="KVF30" s="193"/>
      <c r="KVG30" s="193"/>
      <c r="KVH30" s="193"/>
      <c r="KVI30" s="193"/>
      <c r="KVJ30" s="193"/>
      <c r="KVK30" s="193"/>
      <c r="KVL30" s="193"/>
      <c r="KVM30" s="193"/>
      <c r="KVN30" s="193"/>
      <c r="KVO30" s="193"/>
      <c r="KVP30" s="193"/>
      <c r="KVQ30" s="193"/>
      <c r="KVR30" s="193"/>
      <c r="KVS30" s="193"/>
      <c r="KVT30" s="193"/>
      <c r="KVU30" s="193"/>
      <c r="KVV30" s="193"/>
      <c r="KVW30" s="193"/>
      <c r="KVX30" s="193"/>
      <c r="KVY30" s="193"/>
      <c r="KVZ30" s="193"/>
      <c r="KWA30" s="193"/>
      <c r="KWB30" s="193"/>
      <c r="KWC30" s="193"/>
      <c r="KWD30" s="193"/>
      <c r="KWE30" s="193"/>
      <c r="KWF30" s="193"/>
      <c r="KWG30" s="193"/>
      <c r="KWH30" s="193"/>
      <c r="KWI30" s="193"/>
      <c r="KWJ30" s="193"/>
      <c r="KWK30" s="193"/>
      <c r="KWL30" s="193"/>
      <c r="KWM30" s="193"/>
      <c r="KWN30" s="193"/>
      <c r="KWO30" s="193"/>
      <c r="KWP30" s="193"/>
      <c r="KWQ30" s="193"/>
      <c r="KWR30" s="193"/>
      <c r="KWS30" s="193"/>
      <c r="KWT30" s="193"/>
      <c r="KWU30" s="193"/>
      <c r="KWV30" s="193"/>
      <c r="KWW30" s="193"/>
      <c r="KWX30" s="193"/>
      <c r="KWY30" s="193"/>
      <c r="KWZ30" s="193"/>
      <c r="KXA30" s="193"/>
      <c r="KXB30" s="193"/>
      <c r="KXC30" s="193"/>
      <c r="KXD30" s="193"/>
      <c r="KXE30" s="193"/>
      <c r="KXF30" s="193"/>
      <c r="KXG30" s="193"/>
      <c r="KXH30" s="193"/>
      <c r="KXI30" s="193"/>
      <c r="KXJ30" s="193"/>
      <c r="KXK30" s="193"/>
      <c r="KXL30" s="193"/>
      <c r="KXM30" s="193"/>
      <c r="KXN30" s="193"/>
      <c r="KXO30" s="193"/>
      <c r="KXP30" s="193"/>
      <c r="KXQ30" s="193"/>
      <c r="KXR30" s="193"/>
      <c r="KXS30" s="193"/>
      <c r="KXT30" s="193"/>
      <c r="KXU30" s="193"/>
      <c r="KXV30" s="193"/>
      <c r="KXW30" s="193"/>
      <c r="KXX30" s="193"/>
      <c r="KXY30" s="193"/>
      <c r="KXZ30" s="193"/>
      <c r="KYA30" s="193"/>
      <c r="KYB30" s="193"/>
      <c r="KYC30" s="193"/>
      <c r="KYD30" s="193"/>
      <c r="KYE30" s="193"/>
      <c r="KYF30" s="193"/>
      <c r="KYG30" s="193"/>
      <c r="KYH30" s="193"/>
      <c r="KYI30" s="193"/>
      <c r="KYJ30" s="193"/>
      <c r="KYK30" s="193"/>
      <c r="KYL30" s="193"/>
      <c r="KYM30" s="193"/>
      <c r="KYN30" s="193"/>
      <c r="KYO30" s="193"/>
      <c r="KYP30" s="193"/>
      <c r="KYQ30" s="193"/>
      <c r="KYR30" s="193"/>
      <c r="KYS30" s="193"/>
      <c r="KYT30" s="193"/>
      <c r="KYU30" s="193"/>
      <c r="KYV30" s="193"/>
      <c r="KYW30" s="193"/>
      <c r="KYX30" s="193"/>
      <c r="KYY30" s="193"/>
      <c r="KYZ30" s="193"/>
      <c r="KZA30" s="193"/>
      <c r="KZB30" s="193"/>
      <c r="KZC30" s="193"/>
      <c r="KZD30" s="193"/>
      <c r="KZE30" s="193"/>
      <c r="KZF30" s="193"/>
      <c r="KZG30" s="193"/>
      <c r="KZH30" s="193"/>
      <c r="KZI30" s="193"/>
      <c r="KZJ30" s="193"/>
      <c r="KZK30" s="193"/>
      <c r="KZL30" s="193"/>
      <c r="KZM30" s="193"/>
      <c r="KZN30" s="193"/>
      <c r="KZO30" s="193"/>
      <c r="KZP30" s="193"/>
      <c r="KZQ30" s="193"/>
      <c r="KZR30" s="193"/>
      <c r="KZS30" s="193"/>
      <c r="KZT30" s="193"/>
      <c r="KZU30" s="193"/>
      <c r="KZV30" s="193"/>
      <c r="KZW30" s="193"/>
      <c r="KZX30" s="193"/>
      <c r="KZY30" s="193"/>
      <c r="KZZ30" s="193"/>
      <c r="LAA30" s="193"/>
      <c r="LAB30" s="193"/>
      <c r="LAC30" s="193"/>
      <c r="LAD30" s="193"/>
      <c r="LAE30" s="193"/>
      <c r="LAF30" s="193"/>
      <c r="LAG30" s="193"/>
      <c r="LAH30" s="193"/>
      <c r="LAI30" s="193"/>
      <c r="LAJ30" s="193"/>
      <c r="LAK30" s="193"/>
      <c r="LAL30" s="193"/>
      <c r="LAM30" s="193"/>
      <c r="LAN30" s="193"/>
      <c r="LAO30" s="193"/>
      <c r="LAP30" s="193"/>
      <c r="LAQ30" s="193"/>
      <c r="LAR30" s="193"/>
      <c r="LAS30" s="193"/>
      <c r="LAT30" s="193"/>
      <c r="LAU30" s="193"/>
      <c r="LAV30" s="193"/>
      <c r="LAW30" s="193"/>
      <c r="LAX30" s="193"/>
      <c r="LAY30" s="193"/>
      <c r="LAZ30" s="193"/>
      <c r="LBA30" s="193"/>
      <c r="LBB30" s="193"/>
      <c r="LBC30" s="193"/>
      <c r="LBD30" s="193"/>
      <c r="LBE30" s="193"/>
      <c r="LBF30" s="193"/>
      <c r="LBG30" s="193"/>
      <c r="LBH30" s="193"/>
      <c r="LBI30" s="193"/>
      <c r="LBJ30" s="193"/>
      <c r="LBK30" s="193"/>
      <c r="LBL30" s="193"/>
      <c r="LBM30" s="193"/>
      <c r="LBN30" s="193"/>
      <c r="LBO30" s="193"/>
      <c r="LBP30" s="193"/>
      <c r="LBQ30" s="193"/>
      <c r="LBR30" s="193"/>
      <c r="LBS30" s="193"/>
      <c r="LBT30" s="193"/>
      <c r="LBU30" s="193"/>
      <c r="LBV30" s="193"/>
      <c r="LBW30" s="193"/>
      <c r="LBX30" s="193"/>
      <c r="LBY30" s="193"/>
      <c r="LBZ30" s="193"/>
      <c r="LCA30" s="193"/>
      <c r="LCB30" s="193"/>
      <c r="LCC30" s="193"/>
      <c r="LCD30" s="193"/>
      <c r="LCE30" s="193"/>
      <c r="LCF30" s="193"/>
      <c r="LCG30" s="193"/>
      <c r="LCH30" s="193"/>
      <c r="LCI30" s="193"/>
      <c r="LCJ30" s="193"/>
      <c r="LCK30" s="193"/>
      <c r="LCL30" s="193"/>
      <c r="LCM30" s="193"/>
      <c r="LCN30" s="193"/>
      <c r="LCO30" s="193"/>
      <c r="LCP30" s="193"/>
      <c r="LCQ30" s="193"/>
      <c r="LCR30" s="193"/>
      <c r="LCS30" s="193"/>
      <c r="LCT30" s="193"/>
      <c r="LCU30" s="193"/>
      <c r="LCV30" s="193"/>
      <c r="LCW30" s="193"/>
      <c r="LCX30" s="193"/>
      <c r="LCY30" s="193"/>
      <c r="LCZ30" s="193"/>
      <c r="LDA30" s="193"/>
      <c r="LDB30" s="193"/>
      <c r="LDC30" s="193"/>
      <c r="LDD30" s="193"/>
      <c r="LDE30" s="193"/>
      <c r="LDF30" s="193"/>
      <c r="LDG30" s="193"/>
      <c r="LDH30" s="193"/>
      <c r="LDI30" s="193"/>
      <c r="LDJ30" s="193"/>
      <c r="LDK30" s="193"/>
      <c r="LDL30" s="193"/>
      <c r="LDM30" s="193"/>
      <c r="LDN30" s="193"/>
      <c r="LDO30" s="193"/>
      <c r="LDP30" s="193"/>
      <c r="LDQ30" s="193"/>
      <c r="LDR30" s="193"/>
      <c r="LDS30" s="193"/>
      <c r="LDT30" s="193"/>
      <c r="LDU30" s="193"/>
      <c r="LDV30" s="193"/>
      <c r="LDW30" s="193"/>
      <c r="LDX30" s="193"/>
      <c r="LDY30" s="193"/>
      <c r="LDZ30" s="193"/>
      <c r="LEA30" s="193"/>
      <c r="LEB30" s="193"/>
      <c r="LEC30" s="193"/>
      <c r="LED30" s="193"/>
      <c r="LEE30" s="193"/>
      <c r="LEF30" s="193"/>
      <c r="LEG30" s="193"/>
      <c r="LEH30" s="193"/>
      <c r="LEI30" s="193"/>
      <c r="LEJ30" s="193"/>
      <c r="LEK30" s="193"/>
      <c r="LEL30" s="193"/>
      <c r="LEM30" s="193"/>
      <c r="LEN30" s="193"/>
      <c r="LEO30" s="193"/>
      <c r="LEP30" s="193"/>
      <c r="LEQ30" s="193"/>
      <c r="LER30" s="193"/>
      <c r="LES30" s="193"/>
      <c r="LET30" s="193"/>
      <c r="LEU30" s="193"/>
      <c r="LEV30" s="193"/>
      <c r="LEW30" s="193"/>
      <c r="LEX30" s="193"/>
      <c r="LEY30" s="193"/>
      <c r="LEZ30" s="193"/>
      <c r="LFA30" s="193"/>
      <c r="LFB30" s="193"/>
      <c r="LFC30" s="193"/>
      <c r="LFD30" s="193"/>
      <c r="LFE30" s="193"/>
      <c r="LFF30" s="193"/>
      <c r="LFG30" s="193"/>
      <c r="LFH30" s="193"/>
      <c r="LFI30" s="193"/>
      <c r="LFJ30" s="193"/>
      <c r="LFK30" s="193"/>
      <c r="LFL30" s="193"/>
      <c r="LFM30" s="193"/>
      <c r="LFN30" s="193"/>
      <c r="LFO30" s="193"/>
      <c r="LFP30" s="193"/>
      <c r="LFQ30" s="193"/>
      <c r="LFR30" s="193"/>
      <c r="LFS30" s="193"/>
      <c r="LFT30" s="193"/>
      <c r="LFU30" s="193"/>
      <c r="LFV30" s="193"/>
      <c r="LFW30" s="193"/>
      <c r="LFX30" s="193"/>
      <c r="LFY30" s="193"/>
      <c r="LFZ30" s="193"/>
      <c r="LGA30" s="193"/>
      <c r="LGB30" s="193"/>
      <c r="LGC30" s="193"/>
      <c r="LGD30" s="193"/>
      <c r="LGE30" s="193"/>
      <c r="LGF30" s="193"/>
      <c r="LGG30" s="193"/>
      <c r="LGH30" s="193"/>
      <c r="LGI30" s="193"/>
      <c r="LGJ30" s="193"/>
      <c r="LGK30" s="193"/>
      <c r="LGL30" s="193"/>
      <c r="LGM30" s="193"/>
      <c r="LGN30" s="193"/>
      <c r="LGO30" s="193"/>
      <c r="LGP30" s="193"/>
      <c r="LGQ30" s="193"/>
      <c r="LGR30" s="193"/>
      <c r="LGS30" s="193"/>
      <c r="LGT30" s="193"/>
      <c r="LGU30" s="193"/>
      <c r="LGV30" s="193"/>
      <c r="LGW30" s="193"/>
      <c r="LGX30" s="193"/>
      <c r="LGY30" s="193"/>
      <c r="LGZ30" s="193"/>
      <c r="LHA30" s="193"/>
      <c r="LHB30" s="193"/>
      <c r="LHC30" s="193"/>
      <c r="LHD30" s="193"/>
      <c r="LHE30" s="193"/>
      <c r="LHF30" s="193"/>
      <c r="LHG30" s="193"/>
      <c r="LHH30" s="193"/>
      <c r="LHI30" s="193"/>
      <c r="LHJ30" s="193"/>
      <c r="LHK30" s="193"/>
      <c r="LHL30" s="193"/>
      <c r="LHM30" s="193"/>
      <c r="LHN30" s="193"/>
      <c r="LHO30" s="193"/>
      <c r="LHP30" s="193"/>
      <c r="LHQ30" s="193"/>
      <c r="LHR30" s="193"/>
      <c r="LHS30" s="193"/>
      <c r="LHT30" s="193"/>
      <c r="LHU30" s="193"/>
      <c r="LHV30" s="193"/>
      <c r="LHW30" s="193"/>
      <c r="LHX30" s="193"/>
      <c r="LHY30" s="193"/>
      <c r="LHZ30" s="193"/>
      <c r="LIA30" s="193"/>
      <c r="LIB30" s="193"/>
      <c r="LIC30" s="193"/>
      <c r="LID30" s="193"/>
      <c r="LIE30" s="193"/>
      <c r="LIF30" s="193"/>
      <c r="LIG30" s="193"/>
      <c r="LIH30" s="193"/>
      <c r="LII30" s="193"/>
      <c r="LIJ30" s="193"/>
      <c r="LIK30" s="193"/>
      <c r="LIL30" s="193"/>
      <c r="LIM30" s="193"/>
      <c r="LIN30" s="193"/>
      <c r="LIO30" s="193"/>
      <c r="LIP30" s="193"/>
      <c r="LIQ30" s="193"/>
      <c r="LIR30" s="193"/>
      <c r="LIS30" s="193"/>
      <c r="LIT30" s="193"/>
      <c r="LIU30" s="193"/>
      <c r="LIV30" s="193"/>
      <c r="LIW30" s="193"/>
      <c r="LIX30" s="193"/>
      <c r="LIY30" s="193"/>
      <c r="LIZ30" s="193"/>
      <c r="LJA30" s="193"/>
      <c r="LJB30" s="193"/>
      <c r="LJC30" s="193"/>
      <c r="LJD30" s="193"/>
      <c r="LJE30" s="193"/>
      <c r="LJF30" s="193"/>
      <c r="LJG30" s="193"/>
      <c r="LJH30" s="193"/>
      <c r="LJI30" s="193"/>
      <c r="LJJ30" s="193"/>
      <c r="LJK30" s="193"/>
      <c r="LJL30" s="193"/>
      <c r="LJM30" s="193"/>
      <c r="LJN30" s="193"/>
      <c r="LJO30" s="193"/>
      <c r="LJP30" s="193"/>
      <c r="LJQ30" s="193"/>
      <c r="LJR30" s="193"/>
      <c r="LJS30" s="193"/>
      <c r="LJT30" s="193"/>
      <c r="LJU30" s="193"/>
      <c r="LJV30" s="193"/>
      <c r="LJW30" s="193"/>
      <c r="LJX30" s="193"/>
      <c r="LJY30" s="193"/>
      <c r="LJZ30" s="193"/>
      <c r="LKA30" s="193"/>
      <c r="LKB30" s="193"/>
      <c r="LKC30" s="193"/>
      <c r="LKD30" s="193"/>
      <c r="LKE30" s="193"/>
      <c r="LKF30" s="193"/>
      <c r="LKG30" s="193"/>
      <c r="LKH30" s="193"/>
      <c r="LKI30" s="193"/>
      <c r="LKJ30" s="193"/>
      <c r="LKK30" s="193"/>
      <c r="LKL30" s="193"/>
      <c r="LKM30" s="193"/>
      <c r="LKN30" s="193"/>
      <c r="LKO30" s="193"/>
      <c r="LKP30" s="193"/>
      <c r="LKQ30" s="193"/>
      <c r="LKR30" s="193"/>
      <c r="LKS30" s="193"/>
      <c r="LKT30" s="193"/>
      <c r="LKU30" s="193"/>
      <c r="LKV30" s="193"/>
      <c r="LKW30" s="193"/>
      <c r="LKX30" s="193"/>
      <c r="LKY30" s="193"/>
      <c r="LKZ30" s="193"/>
      <c r="LLA30" s="193"/>
      <c r="LLB30" s="193"/>
      <c r="LLC30" s="193"/>
      <c r="LLD30" s="193"/>
      <c r="LLE30" s="193"/>
      <c r="LLF30" s="193"/>
      <c r="LLG30" s="193"/>
      <c r="LLH30" s="193"/>
      <c r="LLI30" s="193"/>
      <c r="LLJ30" s="193"/>
      <c r="LLK30" s="193"/>
      <c r="LLL30" s="193"/>
      <c r="LLM30" s="193"/>
      <c r="LLN30" s="193"/>
      <c r="LLO30" s="193"/>
      <c r="LLP30" s="193"/>
      <c r="LLQ30" s="193"/>
      <c r="LLR30" s="193"/>
      <c r="LLS30" s="193"/>
      <c r="LLT30" s="193"/>
      <c r="LLU30" s="193"/>
      <c r="LLV30" s="193"/>
      <c r="LLW30" s="193"/>
      <c r="LLX30" s="193"/>
      <c r="LLY30" s="193"/>
      <c r="LLZ30" s="193"/>
      <c r="LMA30" s="193"/>
      <c r="LMB30" s="193"/>
      <c r="LMC30" s="193"/>
      <c r="LMD30" s="193"/>
      <c r="LME30" s="193"/>
      <c r="LMF30" s="193"/>
      <c r="LMG30" s="193"/>
      <c r="LMH30" s="193"/>
      <c r="LMI30" s="193"/>
      <c r="LMJ30" s="193"/>
      <c r="LMK30" s="193"/>
      <c r="LML30" s="193"/>
      <c r="LMM30" s="193"/>
      <c r="LMN30" s="193"/>
      <c r="LMO30" s="193"/>
      <c r="LMP30" s="193"/>
      <c r="LMQ30" s="193"/>
      <c r="LMR30" s="193"/>
      <c r="LMS30" s="193"/>
      <c r="LMT30" s="193"/>
      <c r="LMU30" s="193"/>
      <c r="LMV30" s="193"/>
      <c r="LMW30" s="193"/>
      <c r="LMX30" s="193"/>
      <c r="LMY30" s="193"/>
      <c r="LMZ30" s="193"/>
      <c r="LNA30" s="193"/>
      <c r="LNB30" s="193"/>
      <c r="LNC30" s="193"/>
      <c r="LND30" s="193"/>
      <c r="LNE30" s="193"/>
      <c r="LNF30" s="193"/>
      <c r="LNG30" s="193"/>
      <c r="LNH30" s="193"/>
      <c r="LNI30" s="193"/>
      <c r="LNJ30" s="193"/>
      <c r="LNK30" s="193"/>
      <c r="LNL30" s="193"/>
      <c r="LNM30" s="193"/>
      <c r="LNN30" s="193"/>
      <c r="LNO30" s="193"/>
      <c r="LNP30" s="193"/>
      <c r="LNQ30" s="193"/>
      <c r="LNR30" s="193"/>
      <c r="LNS30" s="193"/>
      <c r="LNT30" s="193"/>
      <c r="LNU30" s="193"/>
      <c r="LNV30" s="193"/>
      <c r="LNW30" s="193"/>
      <c r="LNX30" s="193"/>
      <c r="LNY30" s="193"/>
      <c r="LNZ30" s="193"/>
      <c r="LOA30" s="193"/>
      <c r="LOB30" s="193"/>
      <c r="LOC30" s="193"/>
      <c r="LOD30" s="193"/>
      <c r="LOE30" s="193"/>
      <c r="LOF30" s="193"/>
      <c r="LOG30" s="193"/>
      <c r="LOH30" s="193"/>
      <c r="LOI30" s="193"/>
      <c r="LOJ30" s="193"/>
      <c r="LOK30" s="193"/>
      <c r="LOL30" s="193"/>
      <c r="LOM30" s="193"/>
      <c r="LON30" s="193"/>
      <c r="LOO30" s="193"/>
      <c r="LOP30" s="193"/>
      <c r="LOQ30" s="193"/>
      <c r="LOR30" s="193"/>
      <c r="LOS30" s="193"/>
      <c r="LOT30" s="193"/>
      <c r="LOU30" s="193"/>
      <c r="LOV30" s="193"/>
      <c r="LOW30" s="193"/>
      <c r="LOX30" s="193"/>
      <c r="LOY30" s="193"/>
      <c r="LOZ30" s="193"/>
      <c r="LPA30" s="193"/>
      <c r="LPB30" s="193"/>
      <c r="LPC30" s="193"/>
      <c r="LPD30" s="193"/>
      <c r="LPE30" s="193"/>
      <c r="LPF30" s="193"/>
      <c r="LPG30" s="193"/>
      <c r="LPH30" s="193"/>
      <c r="LPI30" s="193"/>
      <c r="LPJ30" s="193"/>
      <c r="LPK30" s="193"/>
      <c r="LPL30" s="193"/>
      <c r="LPM30" s="193"/>
      <c r="LPN30" s="193"/>
      <c r="LPO30" s="193"/>
      <c r="LPP30" s="193"/>
      <c r="LPQ30" s="193"/>
      <c r="LPR30" s="193"/>
      <c r="LPS30" s="193"/>
      <c r="LPT30" s="193"/>
      <c r="LPU30" s="193"/>
      <c r="LPV30" s="193"/>
      <c r="LPW30" s="193"/>
      <c r="LPX30" s="193"/>
      <c r="LPY30" s="193"/>
      <c r="LPZ30" s="193"/>
      <c r="LQA30" s="193"/>
      <c r="LQB30" s="193"/>
      <c r="LQC30" s="193"/>
      <c r="LQD30" s="193"/>
      <c r="LQE30" s="193"/>
      <c r="LQF30" s="193"/>
      <c r="LQG30" s="193"/>
      <c r="LQH30" s="193"/>
      <c r="LQI30" s="193"/>
      <c r="LQJ30" s="193"/>
      <c r="LQK30" s="193"/>
      <c r="LQL30" s="193"/>
      <c r="LQM30" s="193"/>
      <c r="LQN30" s="193"/>
      <c r="LQO30" s="193"/>
      <c r="LQP30" s="193"/>
      <c r="LQQ30" s="193"/>
      <c r="LQR30" s="193"/>
      <c r="LQS30" s="193"/>
      <c r="LQT30" s="193"/>
      <c r="LQU30" s="193"/>
      <c r="LQV30" s="193"/>
      <c r="LQW30" s="193"/>
      <c r="LQX30" s="193"/>
      <c r="LQY30" s="193"/>
      <c r="LQZ30" s="193"/>
      <c r="LRA30" s="193"/>
      <c r="LRB30" s="193"/>
      <c r="LRC30" s="193"/>
      <c r="LRD30" s="193"/>
      <c r="LRE30" s="193"/>
      <c r="LRF30" s="193"/>
      <c r="LRG30" s="193"/>
      <c r="LRH30" s="193"/>
      <c r="LRI30" s="193"/>
      <c r="LRJ30" s="193"/>
      <c r="LRK30" s="193"/>
      <c r="LRL30" s="193"/>
      <c r="LRM30" s="193"/>
      <c r="LRN30" s="193"/>
      <c r="LRO30" s="193"/>
      <c r="LRP30" s="193"/>
      <c r="LRQ30" s="193"/>
      <c r="LRR30" s="193"/>
      <c r="LRS30" s="193"/>
      <c r="LRT30" s="193"/>
      <c r="LRU30" s="193"/>
      <c r="LRV30" s="193"/>
      <c r="LRW30" s="193"/>
      <c r="LRX30" s="193"/>
      <c r="LRY30" s="193"/>
      <c r="LRZ30" s="193"/>
      <c r="LSA30" s="193"/>
      <c r="LSB30" s="193"/>
      <c r="LSC30" s="193"/>
      <c r="LSD30" s="193"/>
      <c r="LSE30" s="193"/>
      <c r="LSF30" s="193"/>
      <c r="LSG30" s="193"/>
      <c r="LSH30" s="193"/>
      <c r="LSI30" s="193"/>
      <c r="LSJ30" s="193"/>
      <c r="LSK30" s="193"/>
      <c r="LSL30" s="193"/>
      <c r="LSM30" s="193"/>
      <c r="LSN30" s="193"/>
      <c r="LSO30" s="193"/>
      <c r="LSP30" s="193"/>
      <c r="LSQ30" s="193"/>
      <c r="LSR30" s="193"/>
      <c r="LSS30" s="193"/>
      <c r="LST30" s="193"/>
      <c r="LSU30" s="193"/>
      <c r="LSV30" s="193"/>
      <c r="LSW30" s="193"/>
      <c r="LSX30" s="193"/>
      <c r="LSY30" s="193"/>
      <c r="LSZ30" s="193"/>
      <c r="LTA30" s="193"/>
      <c r="LTB30" s="193"/>
      <c r="LTC30" s="193"/>
      <c r="LTD30" s="193"/>
      <c r="LTE30" s="193"/>
      <c r="LTF30" s="193"/>
      <c r="LTG30" s="193"/>
      <c r="LTH30" s="193"/>
      <c r="LTI30" s="193"/>
      <c r="LTJ30" s="193"/>
      <c r="LTK30" s="193"/>
      <c r="LTL30" s="193"/>
      <c r="LTM30" s="193"/>
      <c r="LTN30" s="193"/>
      <c r="LTO30" s="193"/>
      <c r="LTP30" s="193"/>
      <c r="LTQ30" s="193"/>
      <c r="LTR30" s="193"/>
      <c r="LTS30" s="193"/>
      <c r="LTT30" s="193"/>
      <c r="LTU30" s="193"/>
      <c r="LTV30" s="193"/>
      <c r="LTW30" s="193"/>
      <c r="LTX30" s="193"/>
      <c r="LTY30" s="193"/>
      <c r="LTZ30" s="193"/>
      <c r="LUA30" s="193"/>
      <c r="LUB30" s="193"/>
      <c r="LUC30" s="193"/>
      <c r="LUD30" s="193"/>
      <c r="LUE30" s="193"/>
      <c r="LUF30" s="193"/>
      <c r="LUG30" s="193"/>
      <c r="LUH30" s="193"/>
      <c r="LUI30" s="193"/>
      <c r="LUJ30" s="193"/>
      <c r="LUK30" s="193"/>
      <c r="LUL30" s="193"/>
      <c r="LUM30" s="193"/>
      <c r="LUN30" s="193"/>
      <c r="LUO30" s="193"/>
      <c r="LUP30" s="193"/>
      <c r="LUQ30" s="193"/>
      <c r="LUR30" s="193"/>
      <c r="LUS30" s="193"/>
      <c r="LUT30" s="193"/>
      <c r="LUU30" s="193"/>
      <c r="LUV30" s="193"/>
      <c r="LUW30" s="193"/>
      <c r="LUX30" s="193"/>
      <c r="LUY30" s="193"/>
      <c r="LUZ30" s="193"/>
      <c r="LVA30" s="193"/>
      <c r="LVB30" s="193"/>
      <c r="LVC30" s="193"/>
      <c r="LVD30" s="193"/>
      <c r="LVE30" s="193"/>
      <c r="LVF30" s="193"/>
      <c r="LVG30" s="193"/>
      <c r="LVH30" s="193"/>
      <c r="LVI30" s="193"/>
      <c r="LVJ30" s="193"/>
      <c r="LVK30" s="193"/>
      <c r="LVL30" s="193"/>
      <c r="LVM30" s="193"/>
      <c r="LVN30" s="193"/>
      <c r="LVO30" s="193"/>
      <c r="LVP30" s="193"/>
      <c r="LVQ30" s="193"/>
      <c r="LVR30" s="193"/>
      <c r="LVS30" s="193"/>
      <c r="LVT30" s="193"/>
      <c r="LVU30" s="193"/>
      <c r="LVV30" s="193"/>
      <c r="LVW30" s="193"/>
      <c r="LVX30" s="193"/>
      <c r="LVY30" s="193"/>
      <c r="LVZ30" s="193"/>
      <c r="LWA30" s="193"/>
      <c r="LWB30" s="193"/>
      <c r="LWC30" s="193"/>
      <c r="LWD30" s="193"/>
      <c r="LWE30" s="193"/>
      <c r="LWF30" s="193"/>
      <c r="LWG30" s="193"/>
      <c r="LWH30" s="193"/>
      <c r="LWI30" s="193"/>
      <c r="LWJ30" s="193"/>
      <c r="LWK30" s="193"/>
      <c r="LWL30" s="193"/>
      <c r="LWM30" s="193"/>
      <c r="LWN30" s="193"/>
      <c r="LWO30" s="193"/>
      <c r="LWP30" s="193"/>
      <c r="LWQ30" s="193"/>
      <c r="LWR30" s="193"/>
      <c r="LWS30" s="193"/>
      <c r="LWT30" s="193"/>
      <c r="LWU30" s="193"/>
      <c r="LWV30" s="193"/>
      <c r="LWW30" s="193"/>
      <c r="LWX30" s="193"/>
      <c r="LWY30" s="193"/>
      <c r="LWZ30" s="193"/>
      <c r="LXA30" s="193"/>
      <c r="LXB30" s="193"/>
      <c r="LXC30" s="193"/>
      <c r="LXD30" s="193"/>
      <c r="LXE30" s="193"/>
      <c r="LXF30" s="193"/>
      <c r="LXG30" s="193"/>
      <c r="LXH30" s="193"/>
      <c r="LXI30" s="193"/>
      <c r="LXJ30" s="193"/>
      <c r="LXK30" s="193"/>
      <c r="LXL30" s="193"/>
      <c r="LXM30" s="193"/>
      <c r="LXN30" s="193"/>
      <c r="LXO30" s="193"/>
      <c r="LXP30" s="193"/>
      <c r="LXQ30" s="193"/>
      <c r="LXR30" s="193"/>
      <c r="LXS30" s="193"/>
      <c r="LXT30" s="193"/>
      <c r="LXU30" s="193"/>
      <c r="LXV30" s="193"/>
      <c r="LXW30" s="193"/>
      <c r="LXX30" s="193"/>
      <c r="LXY30" s="193"/>
      <c r="LXZ30" s="193"/>
      <c r="LYA30" s="193"/>
      <c r="LYB30" s="193"/>
      <c r="LYC30" s="193"/>
      <c r="LYD30" s="193"/>
      <c r="LYE30" s="193"/>
      <c r="LYF30" s="193"/>
      <c r="LYG30" s="193"/>
      <c r="LYH30" s="193"/>
      <c r="LYI30" s="193"/>
      <c r="LYJ30" s="193"/>
      <c r="LYK30" s="193"/>
      <c r="LYL30" s="193"/>
      <c r="LYM30" s="193"/>
      <c r="LYN30" s="193"/>
      <c r="LYO30" s="193"/>
      <c r="LYP30" s="193"/>
      <c r="LYQ30" s="193"/>
      <c r="LYR30" s="193"/>
      <c r="LYS30" s="193"/>
      <c r="LYT30" s="193"/>
      <c r="LYU30" s="193"/>
      <c r="LYV30" s="193"/>
      <c r="LYW30" s="193"/>
      <c r="LYX30" s="193"/>
      <c r="LYY30" s="193"/>
      <c r="LYZ30" s="193"/>
      <c r="LZA30" s="193"/>
      <c r="LZB30" s="193"/>
      <c r="LZC30" s="193"/>
      <c r="LZD30" s="193"/>
      <c r="LZE30" s="193"/>
      <c r="LZF30" s="193"/>
      <c r="LZG30" s="193"/>
      <c r="LZH30" s="193"/>
      <c r="LZI30" s="193"/>
      <c r="LZJ30" s="193"/>
      <c r="LZK30" s="193"/>
      <c r="LZL30" s="193"/>
      <c r="LZM30" s="193"/>
      <c r="LZN30" s="193"/>
      <c r="LZO30" s="193"/>
      <c r="LZP30" s="193"/>
      <c r="LZQ30" s="193"/>
      <c r="LZR30" s="193"/>
      <c r="LZS30" s="193"/>
      <c r="LZT30" s="193"/>
      <c r="LZU30" s="193"/>
      <c r="LZV30" s="193"/>
      <c r="LZW30" s="193"/>
      <c r="LZX30" s="193"/>
      <c r="LZY30" s="193"/>
      <c r="LZZ30" s="193"/>
      <c r="MAA30" s="193"/>
      <c r="MAB30" s="193"/>
      <c r="MAC30" s="193"/>
      <c r="MAD30" s="193"/>
      <c r="MAE30" s="193"/>
      <c r="MAF30" s="193"/>
      <c r="MAG30" s="193"/>
      <c r="MAH30" s="193"/>
      <c r="MAI30" s="193"/>
      <c r="MAJ30" s="193"/>
      <c r="MAK30" s="193"/>
      <c r="MAL30" s="193"/>
      <c r="MAM30" s="193"/>
      <c r="MAN30" s="193"/>
      <c r="MAO30" s="193"/>
      <c r="MAP30" s="193"/>
      <c r="MAQ30" s="193"/>
      <c r="MAR30" s="193"/>
      <c r="MAS30" s="193"/>
      <c r="MAT30" s="193"/>
      <c r="MAU30" s="193"/>
      <c r="MAV30" s="193"/>
      <c r="MAW30" s="193"/>
      <c r="MAX30" s="193"/>
      <c r="MAY30" s="193"/>
      <c r="MAZ30" s="193"/>
      <c r="MBA30" s="193"/>
      <c r="MBB30" s="193"/>
      <c r="MBC30" s="193"/>
      <c r="MBD30" s="193"/>
      <c r="MBE30" s="193"/>
      <c r="MBF30" s="193"/>
      <c r="MBG30" s="193"/>
      <c r="MBH30" s="193"/>
      <c r="MBI30" s="193"/>
      <c r="MBJ30" s="193"/>
      <c r="MBK30" s="193"/>
      <c r="MBL30" s="193"/>
      <c r="MBM30" s="193"/>
      <c r="MBN30" s="193"/>
      <c r="MBO30" s="193"/>
      <c r="MBP30" s="193"/>
      <c r="MBQ30" s="193"/>
      <c r="MBR30" s="193"/>
      <c r="MBS30" s="193"/>
      <c r="MBT30" s="193"/>
      <c r="MBU30" s="193"/>
      <c r="MBV30" s="193"/>
      <c r="MBW30" s="193"/>
      <c r="MBX30" s="193"/>
      <c r="MBY30" s="193"/>
      <c r="MBZ30" s="193"/>
      <c r="MCA30" s="193"/>
      <c r="MCB30" s="193"/>
      <c r="MCC30" s="193"/>
      <c r="MCD30" s="193"/>
      <c r="MCE30" s="193"/>
      <c r="MCF30" s="193"/>
      <c r="MCG30" s="193"/>
      <c r="MCH30" s="193"/>
      <c r="MCI30" s="193"/>
      <c r="MCJ30" s="193"/>
      <c r="MCK30" s="193"/>
      <c r="MCL30" s="193"/>
      <c r="MCM30" s="193"/>
      <c r="MCN30" s="193"/>
      <c r="MCO30" s="193"/>
      <c r="MCP30" s="193"/>
      <c r="MCQ30" s="193"/>
      <c r="MCR30" s="193"/>
      <c r="MCS30" s="193"/>
      <c r="MCT30" s="193"/>
      <c r="MCU30" s="193"/>
      <c r="MCV30" s="193"/>
      <c r="MCW30" s="193"/>
      <c r="MCX30" s="193"/>
      <c r="MCY30" s="193"/>
      <c r="MCZ30" s="193"/>
      <c r="MDA30" s="193"/>
      <c r="MDB30" s="193"/>
      <c r="MDC30" s="193"/>
      <c r="MDD30" s="193"/>
      <c r="MDE30" s="193"/>
      <c r="MDF30" s="193"/>
      <c r="MDG30" s="193"/>
      <c r="MDH30" s="193"/>
      <c r="MDI30" s="193"/>
      <c r="MDJ30" s="193"/>
      <c r="MDK30" s="193"/>
      <c r="MDL30" s="193"/>
      <c r="MDM30" s="193"/>
      <c r="MDN30" s="193"/>
      <c r="MDO30" s="193"/>
      <c r="MDP30" s="193"/>
      <c r="MDQ30" s="193"/>
      <c r="MDR30" s="193"/>
      <c r="MDS30" s="193"/>
      <c r="MDT30" s="193"/>
      <c r="MDU30" s="193"/>
      <c r="MDV30" s="193"/>
      <c r="MDW30" s="193"/>
      <c r="MDX30" s="193"/>
      <c r="MDY30" s="193"/>
      <c r="MDZ30" s="193"/>
      <c r="MEA30" s="193"/>
      <c r="MEB30" s="193"/>
      <c r="MEC30" s="193"/>
      <c r="MED30" s="193"/>
      <c r="MEE30" s="193"/>
      <c r="MEF30" s="193"/>
      <c r="MEG30" s="193"/>
      <c r="MEH30" s="193"/>
      <c r="MEI30" s="193"/>
      <c r="MEJ30" s="193"/>
      <c r="MEK30" s="193"/>
      <c r="MEL30" s="193"/>
      <c r="MEM30" s="193"/>
      <c r="MEN30" s="193"/>
      <c r="MEO30" s="193"/>
      <c r="MEP30" s="193"/>
      <c r="MEQ30" s="193"/>
      <c r="MER30" s="193"/>
      <c r="MES30" s="193"/>
      <c r="MET30" s="193"/>
      <c r="MEU30" s="193"/>
      <c r="MEV30" s="193"/>
      <c r="MEW30" s="193"/>
      <c r="MEX30" s="193"/>
      <c r="MEY30" s="193"/>
      <c r="MEZ30" s="193"/>
      <c r="MFA30" s="193"/>
      <c r="MFB30" s="193"/>
      <c r="MFC30" s="193"/>
      <c r="MFD30" s="193"/>
      <c r="MFE30" s="193"/>
      <c r="MFF30" s="193"/>
      <c r="MFG30" s="193"/>
      <c r="MFH30" s="193"/>
      <c r="MFI30" s="193"/>
      <c r="MFJ30" s="193"/>
      <c r="MFK30" s="193"/>
      <c r="MFL30" s="193"/>
      <c r="MFM30" s="193"/>
      <c r="MFN30" s="193"/>
      <c r="MFO30" s="193"/>
      <c r="MFP30" s="193"/>
      <c r="MFQ30" s="193"/>
      <c r="MFR30" s="193"/>
      <c r="MFS30" s="193"/>
      <c r="MFT30" s="193"/>
      <c r="MFU30" s="193"/>
      <c r="MFV30" s="193"/>
      <c r="MFW30" s="193"/>
      <c r="MFX30" s="193"/>
      <c r="MFY30" s="193"/>
      <c r="MFZ30" s="193"/>
      <c r="MGA30" s="193"/>
      <c r="MGB30" s="193"/>
      <c r="MGC30" s="193"/>
      <c r="MGD30" s="193"/>
      <c r="MGE30" s="193"/>
      <c r="MGF30" s="193"/>
      <c r="MGG30" s="193"/>
      <c r="MGH30" s="193"/>
      <c r="MGI30" s="193"/>
      <c r="MGJ30" s="193"/>
      <c r="MGK30" s="193"/>
      <c r="MGL30" s="193"/>
      <c r="MGM30" s="193"/>
      <c r="MGN30" s="193"/>
      <c r="MGO30" s="193"/>
      <c r="MGP30" s="193"/>
      <c r="MGQ30" s="193"/>
      <c r="MGR30" s="193"/>
      <c r="MGS30" s="193"/>
      <c r="MGT30" s="193"/>
      <c r="MGU30" s="193"/>
      <c r="MGV30" s="193"/>
      <c r="MGW30" s="193"/>
      <c r="MGX30" s="193"/>
      <c r="MGY30" s="193"/>
      <c r="MGZ30" s="193"/>
      <c r="MHA30" s="193"/>
      <c r="MHB30" s="193"/>
      <c r="MHC30" s="193"/>
      <c r="MHD30" s="193"/>
      <c r="MHE30" s="193"/>
      <c r="MHF30" s="193"/>
      <c r="MHG30" s="193"/>
      <c r="MHH30" s="193"/>
      <c r="MHI30" s="193"/>
      <c r="MHJ30" s="193"/>
      <c r="MHK30" s="193"/>
      <c r="MHL30" s="193"/>
      <c r="MHM30" s="193"/>
      <c r="MHN30" s="193"/>
      <c r="MHO30" s="193"/>
      <c r="MHP30" s="193"/>
      <c r="MHQ30" s="193"/>
      <c r="MHR30" s="193"/>
      <c r="MHS30" s="193"/>
      <c r="MHT30" s="193"/>
      <c r="MHU30" s="193"/>
      <c r="MHV30" s="193"/>
      <c r="MHW30" s="193"/>
      <c r="MHX30" s="193"/>
      <c r="MHY30" s="193"/>
      <c r="MHZ30" s="193"/>
      <c r="MIA30" s="193"/>
      <c r="MIB30" s="193"/>
      <c r="MIC30" s="193"/>
      <c r="MID30" s="193"/>
      <c r="MIE30" s="193"/>
      <c r="MIF30" s="193"/>
      <c r="MIG30" s="193"/>
      <c r="MIH30" s="193"/>
      <c r="MII30" s="193"/>
      <c r="MIJ30" s="193"/>
      <c r="MIK30" s="193"/>
      <c r="MIL30" s="193"/>
      <c r="MIM30" s="193"/>
      <c r="MIN30" s="193"/>
      <c r="MIO30" s="193"/>
      <c r="MIP30" s="193"/>
      <c r="MIQ30" s="193"/>
      <c r="MIR30" s="193"/>
      <c r="MIS30" s="193"/>
      <c r="MIT30" s="193"/>
      <c r="MIU30" s="193"/>
      <c r="MIV30" s="193"/>
      <c r="MIW30" s="193"/>
      <c r="MIX30" s="193"/>
      <c r="MIY30" s="193"/>
      <c r="MIZ30" s="193"/>
      <c r="MJA30" s="193"/>
      <c r="MJB30" s="193"/>
      <c r="MJC30" s="193"/>
      <c r="MJD30" s="193"/>
      <c r="MJE30" s="193"/>
      <c r="MJF30" s="193"/>
      <c r="MJG30" s="193"/>
      <c r="MJH30" s="193"/>
      <c r="MJI30" s="193"/>
      <c r="MJJ30" s="193"/>
      <c r="MJK30" s="193"/>
      <c r="MJL30" s="193"/>
      <c r="MJM30" s="193"/>
      <c r="MJN30" s="193"/>
      <c r="MJO30" s="193"/>
      <c r="MJP30" s="193"/>
      <c r="MJQ30" s="193"/>
      <c r="MJR30" s="193"/>
      <c r="MJS30" s="193"/>
      <c r="MJT30" s="193"/>
      <c r="MJU30" s="193"/>
      <c r="MJV30" s="193"/>
      <c r="MJW30" s="193"/>
      <c r="MJX30" s="193"/>
      <c r="MJY30" s="193"/>
      <c r="MJZ30" s="193"/>
      <c r="MKA30" s="193"/>
      <c r="MKB30" s="193"/>
      <c r="MKC30" s="193"/>
      <c r="MKD30" s="193"/>
      <c r="MKE30" s="193"/>
      <c r="MKF30" s="193"/>
      <c r="MKG30" s="193"/>
      <c r="MKH30" s="193"/>
      <c r="MKI30" s="193"/>
      <c r="MKJ30" s="193"/>
      <c r="MKK30" s="193"/>
      <c r="MKL30" s="193"/>
      <c r="MKM30" s="193"/>
      <c r="MKN30" s="193"/>
      <c r="MKO30" s="193"/>
      <c r="MKP30" s="193"/>
      <c r="MKQ30" s="193"/>
      <c r="MKR30" s="193"/>
      <c r="MKS30" s="193"/>
      <c r="MKT30" s="193"/>
      <c r="MKU30" s="193"/>
      <c r="MKV30" s="193"/>
      <c r="MKW30" s="193"/>
      <c r="MKX30" s="193"/>
      <c r="MKY30" s="193"/>
      <c r="MKZ30" s="193"/>
      <c r="MLA30" s="193"/>
      <c r="MLB30" s="193"/>
      <c r="MLC30" s="193"/>
      <c r="MLD30" s="193"/>
      <c r="MLE30" s="193"/>
      <c r="MLF30" s="193"/>
      <c r="MLG30" s="193"/>
      <c r="MLH30" s="193"/>
      <c r="MLI30" s="193"/>
      <c r="MLJ30" s="193"/>
      <c r="MLK30" s="193"/>
      <c r="MLL30" s="193"/>
      <c r="MLM30" s="193"/>
      <c r="MLN30" s="193"/>
      <c r="MLO30" s="193"/>
      <c r="MLP30" s="193"/>
      <c r="MLQ30" s="193"/>
      <c r="MLR30" s="193"/>
      <c r="MLS30" s="193"/>
      <c r="MLT30" s="193"/>
      <c r="MLU30" s="193"/>
      <c r="MLV30" s="193"/>
      <c r="MLW30" s="193"/>
      <c r="MLX30" s="193"/>
      <c r="MLY30" s="193"/>
      <c r="MLZ30" s="193"/>
      <c r="MMA30" s="193"/>
      <c r="MMB30" s="193"/>
      <c r="MMC30" s="193"/>
      <c r="MMD30" s="193"/>
      <c r="MME30" s="193"/>
      <c r="MMF30" s="193"/>
      <c r="MMG30" s="193"/>
      <c r="MMH30" s="193"/>
      <c r="MMI30" s="193"/>
      <c r="MMJ30" s="193"/>
      <c r="MMK30" s="193"/>
      <c r="MML30" s="193"/>
      <c r="MMM30" s="193"/>
      <c r="MMN30" s="193"/>
      <c r="MMO30" s="193"/>
      <c r="MMP30" s="193"/>
      <c r="MMQ30" s="193"/>
      <c r="MMR30" s="193"/>
      <c r="MMS30" s="193"/>
      <c r="MMT30" s="193"/>
      <c r="MMU30" s="193"/>
      <c r="MMV30" s="193"/>
      <c r="MMW30" s="193"/>
      <c r="MMX30" s="193"/>
      <c r="MMY30" s="193"/>
      <c r="MMZ30" s="193"/>
      <c r="MNA30" s="193"/>
      <c r="MNB30" s="193"/>
      <c r="MNC30" s="193"/>
      <c r="MND30" s="193"/>
      <c r="MNE30" s="193"/>
      <c r="MNF30" s="193"/>
      <c r="MNG30" s="193"/>
      <c r="MNH30" s="193"/>
      <c r="MNI30" s="193"/>
      <c r="MNJ30" s="193"/>
      <c r="MNK30" s="193"/>
      <c r="MNL30" s="193"/>
      <c r="MNM30" s="193"/>
      <c r="MNN30" s="193"/>
      <c r="MNO30" s="193"/>
      <c r="MNP30" s="193"/>
      <c r="MNQ30" s="193"/>
      <c r="MNR30" s="193"/>
      <c r="MNS30" s="193"/>
      <c r="MNT30" s="193"/>
      <c r="MNU30" s="193"/>
      <c r="MNV30" s="193"/>
      <c r="MNW30" s="193"/>
      <c r="MNX30" s="193"/>
      <c r="MNY30" s="193"/>
      <c r="MNZ30" s="193"/>
      <c r="MOA30" s="193"/>
      <c r="MOB30" s="193"/>
      <c r="MOC30" s="193"/>
      <c r="MOD30" s="193"/>
      <c r="MOE30" s="193"/>
      <c r="MOF30" s="193"/>
      <c r="MOG30" s="193"/>
      <c r="MOH30" s="193"/>
      <c r="MOI30" s="193"/>
      <c r="MOJ30" s="193"/>
      <c r="MOK30" s="193"/>
      <c r="MOL30" s="193"/>
      <c r="MOM30" s="193"/>
      <c r="MON30" s="193"/>
      <c r="MOO30" s="193"/>
      <c r="MOP30" s="193"/>
      <c r="MOQ30" s="193"/>
      <c r="MOR30" s="193"/>
      <c r="MOS30" s="193"/>
      <c r="MOT30" s="193"/>
      <c r="MOU30" s="193"/>
      <c r="MOV30" s="193"/>
      <c r="MOW30" s="193"/>
      <c r="MOX30" s="193"/>
      <c r="MOY30" s="193"/>
      <c r="MOZ30" s="193"/>
      <c r="MPA30" s="193"/>
      <c r="MPB30" s="193"/>
      <c r="MPC30" s="193"/>
      <c r="MPD30" s="193"/>
      <c r="MPE30" s="193"/>
      <c r="MPF30" s="193"/>
      <c r="MPG30" s="193"/>
      <c r="MPH30" s="193"/>
      <c r="MPI30" s="193"/>
      <c r="MPJ30" s="193"/>
      <c r="MPK30" s="193"/>
      <c r="MPL30" s="193"/>
      <c r="MPM30" s="193"/>
      <c r="MPN30" s="193"/>
      <c r="MPO30" s="193"/>
      <c r="MPP30" s="193"/>
      <c r="MPQ30" s="193"/>
      <c r="MPR30" s="193"/>
      <c r="MPS30" s="193"/>
      <c r="MPT30" s="193"/>
      <c r="MPU30" s="193"/>
      <c r="MPV30" s="193"/>
      <c r="MPW30" s="193"/>
      <c r="MPX30" s="193"/>
      <c r="MPY30" s="193"/>
      <c r="MPZ30" s="193"/>
      <c r="MQA30" s="193"/>
      <c r="MQB30" s="193"/>
      <c r="MQC30" s="193"/>
      <c r="MQD30" s="193"/>
      <c r="MQE30" s="193"/>
      <c r="MQF30" s="193"/>
      <c r="MQG30" s="193"/>
      <c r="MQH30" s="193"/>
      <c r="MQI30" s="193"/>
      <c r="MQJ30" s="193"/>
      <c r="MQK30" s="193"/>
      <c r="MQL30" s="193"/>
      <c r="MQM30" s="193"/>
      <c r="MQN30" s="193"/>
      <c r="MQO30" s="193"/>
      <c r="MQP30" s="193"/>
      <c r="MQQ30" s="193"/>
      <c r="MQR30" s="193"/>
      <c r="MQS30" s="193"/>
      <c r="MQT30" s="193"/>
      <c r="MQU30" s="193"/>
      <c r="MQV30" s="193"/>
      <c r="MQW30" s="193"/>
      <c r="MQX30" s="193"/>
      <c r="MQY30" s="193"/>
      <c r="MQZ30" s="193"/>
      <c r="MRA30" s="193"/>
      <c r="MRB30" s="193"/>
      <c r="MRC30" s="193"/>
      <c r="MRD30" s="193"/>
      <c r="MRE30" s="193"/>
      <c r="MRF30" s="193"/>
      <c r="MRG30" s="193"/>
      <c r="MRH30" s="193"/>
      <c r="MRI30" s="193"/>
      <c r="MRJ30" s="193"/>
      <c r="MRK30" s="193"/>
      <c r="MRL30" s="193"/>
      <c r="MRM30" s="193"/>
      <c r="MRN30" s="193"/>
      <c r="MRO30" s="193"/>
      <c r="MRP30" s="193"/>
      <c r="MRQ30" s="193"/>
      <c r="MRR30" s="193"/>
      <c r="MRS30" s="193"/>
      <c r="MRT30" s="193"/>
      <c r="MRU30" s="193"/>
      <c r="MRV30" s="193"/>
      <c r="MRW30" s="193"/>
      <c r="MRX30" s="193"/>
      <c r="MRY30" s="193"/>
      <c r="MRZ30" s="193"/>
      <c r="MSA30" s="193"/>
      <c r="MSB30" s="193"/>
      <c r="MSC30" s="193"/>
      <c r="MSD30" s="193"/>
      <c r="MSE30" s="193"/>
      <c r="MSF30" s="193"/>
      <c r="MSG30" s="193"/>
      <c r="MSH30" s="193"/>
      <c r="MSI30" s="193"/>
      <c r="MSJ30" s="193"/>
      <c r="MSK30" s="193"/>
      <c r="MSL30" s="193"/>
      <c r="MSM30" s="193"/>
      <c r="MSN30" s="193"/>
      <c r="MSO30" s="193"/>
      <c r="MSP30" s="193"/>
      <c r="MSQ30" s="193"/>
      <c r="MSR30" s="193"/>
      <c r="MSS30" s="193"/>
      <c r="MST30" s="193"/>
      <c r="MSU30" s="193"/>
      <c r="MSV30" s="193"/>
      <c r="MSW30" s="193"/>
      <c r="MSX30" s="193"/>
      <c r="MSY30" s="193"/>
      <c r="MSZ30" s="193"/>
      <c r="MTA30" s="193"/>
      <c r="MTB30" s="193"/>
      <c r="MTC30" s="193"/>
      <c r="MTD30" s="193"/>
      <c r="MTE30" s="193"/>
      <c r="MTF30" s="193"/>
      <c r="MTG30" s="193"/>
      <c r="MTH30" s="193"/>
      <c r="MTI30" s="193"/>
      <c r="MTJ30" s="193"/>
      <c r="MTK30" s="193"/>
      <c r="MTL30" s="193"/>
      <c r="MTM30" s="193"/>
      <c r="MTN30" s="193"/>
      <c r="MTO30" s="193"/>
      <c r="MTP30" s="193"/>
      <c r="MTQ30" s="193"/>
      <c r="MTR30" s="193"/>
      <c r="MTS30" s="193"/>
      <c r="MTT30" s="193"/>
      <c r="MTU30" s="193"/>
      <c r="MTV30" s="193"/>
      <c r="MTW30" s="193"/>
      <c r="MTX30" s="193"/>
      <c r="MTY30" s="193"/>
      <c r="MTZ30" s="193"/>
      <c r="MUA30" s="193"/>
      <c r="MUB30" s="193"/>
      <c r="MUC30" s="193"/>
      <c r="MUD30" s="193"/>
      <c r="MUE30" s="193"/>
      <c r="MUF30" s="193"/>
      <c r="MUG30" s="193"/>
      <c r="MUH30" s="193"/>
      <c r="MUI30" s="193"/>
      <c r="MUJ30" s="193"/>
      <c r="MUK30" s="193"/>
      <c r="MUL30" s="193"/>
      <c r="MUM30" s="193"/>
      <c r="MUN30" s="193"/>
      <c r="MUO30" s="193"/>
      <c r="MUP30" s="193"/>
      <c r="MUQ30" s="193"/>
      <c r="MUR30" s="193"/>
      <c r="MUS30" s="193"/>
      <c r="MUT30" s="193"/>
      <c r="MUU30" s="193"/>
      <c r="MUV30" s="193"/>
      <c r="MUW30" s="193"/>
      <c r="MUX30" s="193"/>
      <c r="MUY30" s="193"/>
      <c r="MUZ30" s="193"/>
      <c r="MVA30" s="193"/>
      <c r="MVB30" s="193"/>
      <c r="MVC30" s="193"/>
      <c r="MVD30" s="193"/>
      <c r="MVE30" s="193"/>
      <c r="MVF30" s="193"/>
      <c r="MVG30" s="193"/>
      <c r="MVH30" s="193"/>
      <c r="MVI30" s="193"/>
      <c r="MVJ30" s="193"/>
      <c r="MVK30" s="193"/>
      <c r="MVL30" s="193"/>
      <c r="MVM30" s="193"/>
      <c r="MVN30" s="193"/>
      <c r="MVO30" s="193"/>
      <c r="MVP30" s="193"/>
      <c r="MVQ30" s="193"/>
      <c r="MVR30" s="193"/>
      <c r="MVS30" s="193"/>
      <c r="MVT30" s="193"/>
      <c r="MVU30" s="193"/>
      <c r="MVV30" s="193"/>
      <c r="MVW30" s="193"/>
      <c r="MVX30" s="193"/>
      <c r="MVY30" s="193"/>
      <c r="MVZ30" s="193"/>
      <c r="MWA30" s="193"/>
      <c r="MWB30" s="193"/>
      <c r="MWC30" s="193"/>
      <c r="MWD30" s="193"/>
      <c r="MWE30" s="193"/>
      <c r="MWF30" s="193"/>
      <c r="MWG30" s="193"/>
      <c r="MWH30" s="193"/>
      <c r="MWI30" s="193"/>
      <c r="MWJ30" s="193"/>
      <c r="MWK30" s="193"/>
      <c r="MWL30" s="193"/>
      <c r="MWM30" s="193"/>
      <c r="MWN30" s="193"/>
      <c r="MWO30" s="193"/>
      <c r="MWP30" s="193"/>
      <c r="MWQ30" s="193"/>
      <c r="MWR30" s="193"/>
      <c r="MWS30" s="193"/>
      <c r="MWT30" s="193"/>
      <c r="MWU30" s="193"/>
      <c r="MWV30" s="193"/>
      <c r="MWW30" s="193"/>
      <c r="MWX30" s="193"/>
      <c r="MWY30" s="193"/>
      <c r="MWZ30" s="193"/>
      <c r="MXA30" s="193"/>
      <c r="MXB30" s="193"/>
      <c r="MXC30" s="193"/>
      <c r="MXD30" s="193"/>
      <c r="MXE30" s="193"/>
      <c r="MXF30" s="193"/>
      <c r="MXG30" s="193"/>
      <c r="MXH30" s="193"/>
      <c r="MXI30" s="193"/>
      <c r="MXJ30" s="193"/>
      <c r="MXK30" s="193"/>
      <c r="MXL30" s="193"/>
      <c r="MXM30" s="193"/>
      <c r="MXN30" s="193"/>
      <c r="MXO30" s="193"/>
      <c r="MXP30" s="193"/>
      <c r="MXQ30" s="193"/>
      <c r="MXR30" s="193"/>
      <c r="MXS30" s="193"/>
      <c r="MXT30" s="193"/>
      <c r="MXU30" s="193"/>
      <c r="MXV30" s="193"/>
      <c r="MXW30" s="193"/>
      <c r="MXX30" s="193"/>
      <c r="MXY30" s="193"/>
      <c r="MXZ30" s="193"/>
      <c r="MYA30" s="193"/>
      <c r="MYB30" s="193"/>
      <c r="MYC30" s="193"/>
      <c r="MYD30" s="193"/>
      <c r="MYE30" s="193"/>
      <c r="MYF30" s="193"/>
      <c r="MYG30" s="193"/>
      <c r="MYH30" s="193"/>
      <c r="MYI30" s="193"/>
      <c r="MYJ30" s="193"/>
      <c r="MYK30" s="193"/>
      <c r="MYL30" s="193"/>
      <c r="MYM30" s="193"/>
      <c r="MYN30" s="193"/>
      <c r="MYO30" s="193"/>
      <c r="MYP30" s="193"/>
      <c r="MYQ30" s="193"/>
      <c r="MYR30" s="193"/>
      <c r="MYS30" s="193"/>
      <c r="MYT30" s="193"/>
      <c r="MYU30" s="193"/>
      <c r="MYV30" s="193"/>
      <c r="MYW30" s="193"/>
      <c r="MYX30" s="193"/>
      <c r="MYY30" s="193"/>
      <c r="MYZ30" s="193"/>
      <c r="MZA30" s="193"/>
      <c r="MZB30" s="193"/>
      <c r="MZC30" s="193"/>
      <c r="MZD30" s="193"/>
      <c r="MZE30" s="193"/>
      <c r="MZF30" s="193"/>
      <c r="MZG30" s="193"/>
      <c r="MZH30" s="193"/>
      <c r="MZI30" s="193"/>
      <c r="MZJ30" s="193"/>
      <c r="MZK30" s="193"/>
      <c r="MZL30" s="193"/>
      <c r="MZM30" s="193"/>
      <c r="MZN30" s="193"/>
      <c r="MZO30" s="193"/>
      <c r="MZP30" s="193"/>
      <c r="MZQ30" s="193"/>
      <c r="MZR30" s="193"/>
      <c r="MZS30" s="193"/>
      <c r="MZT30" s="193"/>
      <c r="MZU30" s="193"/>
      <c r="MZV30" s="193"/>
      <c r="MZW30" s="193"/>
      <c r="MZX30" s="193"/>
      <c r="MZY30" s="193"/>
      <c r="MZZ30" s="193"/>
      <c r="NAA30" s="193"/>
      <c r="NAB30" s="193"/>
      <c r="NAC30" s="193"/>
      <c r="NAD30" s="193"/>
      <c r="NAE30" s="193"/>
      <c r="NAF30" s="193"/>
      <c r="NAG30" s="193"/>
      <c r="NAH30" s="193"/>
      <c r="NAI30" s="193"/>
      <c r="NAJ30" s="193"/>
      <c r="NAK30" s="193"/>
      <c r="NAL30" s="193"/>
      <c r="NAM30" s="193"/>
      <c r="NAN30" s="193"/>
      <c r="NAO30" s="193"/>
      <c r="NAP30" s="193"/>
      <c r="NAQ30" s="193"/>
      <c r="NAR30" s="193"/>
      <c r="NAS30" s="193"/>
      <c r="NAT30" s="193"/>
      <c r="NAU30" s="193"/>
      <c r="NAV30" s="193"/>
      <c r="NAW30" s="193"/>
      <c r="NAX30" s="193"/>
      <c r="NAY30" s="193"/>
      <c r="NAZ30" s="193"/>
      <c r="NBA30" s="193"/>
      <c r="NBB30" s="193"/>
      <c r="NBC30" s="193"/>
      <c r="NBD30" s="193"/>
      <c r="NBE30" s="193"/>
      <c r="NBF30" s="193"/>
      <c r="NBG30" s="193"/>
      <c r="NBH30" s="193"/>
      <c r="NBI30" s="193"/>
      <c r="NBJ30" s="193"/>
      <c r="NBK30" s="193"/>
      <c r="NBL30" s="193"/>
      <c r="NBM30" s="193"/>
      <c r="NBN30" s="193"/>
      <c r="NBO30" s="193"/>
      <c r="NBP30" s="193"/>
      <c r="NBQ30" s="193"/>
      <c r="NBR30" s="193"/>
      <c r="NBS30" s="193"/>
      <c r="NBT30" s="193"/>
      <c r="NBU30" s="193"/>
      <c r="NBV30" s="193"/>
      <c r="NBW30" s="193"/>
      <c r="NBX30" s="193"/>
      <c r="NBY30" s="193"/>
      <c r="NBZ30" s="193"/>
      <c r="NCA30" s="193"/>
      <c r="NCB30" s="193"/>
      <c r="NCC30" s="193"/>
      <c r="NCD30" s="193"/>
      <c r="NCE30" s="193"/>
      <c r="NCF30" s="193"/>
      <c r="NCG30" s="193"/>
      <c r="NCH30" s="193"/>
      <c r="NCI30" s="193"/>
      <c r="NCJ30" s="193"/>
      <c r="NCK30" s="193"/>
      <c r="NCL30" s="193"/>
      <c r="NCM30" s="193"/>
      <c r="NCN30" s="193"/>
      <c r="NCO30" s="193"/>
      <c r="NCP30" s="193"/>
      <c r="NCQ30" s="193"/>
      <c r="NCR30" s="193"/>
      <c r="NCS30" s="193"/>
      <c r="NCT30" s="193"/>
      <c r="NCU30" s="193"/>
      <c r="NCV30" s="193"/>
      <c r="NCW30" s="193"/>
      <c r="NCX30" s="193"/>
      <c r="NCY30" s="193"/>
      <c r="NCZ30" s="193"/>
      <c r="NDA30" s="193"/>
      <c r="NDB30" s="193"/>
      <c r="NDC30" s="193"/>
      <c r="NDD30" s="193"/>
      <c r="NDE30" s="193"/>
      <c r="NDF30" s="193"/>
      <c r="NDG30" s="193"/>
      <c r="NDH30" s="193"/>
      <c r="NDI30" s="193"/>
      <c r="NDJ30" s="193"/>
      <c r="NDK30" s="193"/>
      <c r="NDL30" s="193"/>
      <c r="NDM30" s="193"/>
      <c r="NDN30" s="193"/>
      <c r="NDO30" s="193"/>
      <c r="NDP30" s="193"/>
      <c r="NDQ30" s="193"/>
      <c r="NDR30" s="193"/>
      <c r="NDS30" s="193"/>
      <c r="NDT30" s="193"/>
      <c r="NDU30" s="193"/>
      <c r="NDV30" s="193"/>
      <c r="NDW30" s="193"/>
      <c r="NDX30" s="193"/>
      <c r="NDY30" s="193"/>
      <c r="NDZ30" s="193"/>
      <c r="NEA30" s="193"/>
      <c r="NEB30" s="193"/>
      <c r="NEC30" s="193"/>
      <c r="NED30" s="193"/>
      <c r="NEE30" s="193"/>
      <c r="NEF30" s="193"/>
      <c r="NEG30" s="193"/>
      <c r="NEH30" s="193"/>
      <c r="NEI30" s="193"/>
      <c r="NEJ30" s="193"/>
      <c r="NEK30" s="193"/>
      <c r="NEL30" s="193"/>
      <c r="NEM30" s="193"/>
      <c r="NEN30" s="193"/>
      <c r="NEO30" s="193"/>
      <c r="NEP30" s="193"/>
      <c r="NEQ30" s="193"/>
      <c r="NER30" s="193"/>
      <c r="NES30" s="193"/>
      <c r="NET30" s="193"/>
      <c r="NEU30" s="193"/>
      <c r="NEV30" s="193"/>
      <c r="NEW30" s="193"/>
      <c r="NEX30" s="193"/>
      <c r="NEY30" s="193"/>
      <c r="NEZ30" s="193"/>
      <c r="NFA30" s="193"/>
      <c r="NFB30" s="193"/>
      <c r="NFC30" s="193"/>
      <c r="NFD30" s="193"/>
      <c r="NFE30" s="193"/>
      <c r="NFF30" s="193"/>
      <c r="NFG30" s="193"/>
      <c r="NFH30" s="193"/>
      <c r="NFI30" s="193"/>
      <c r="NFJ30" s="193"/>
      <c r="NFK30" s="193"/>
      <c r="NFL30" s="193"/>
      <c r="NFM30" s="193"/>
      <c r="NFN30" s="193"/>
      <c r="NFO30" s="193"/>
      <c r="NFP30" s="193"/>
      <c r="NFQ30" s="193"/>
      <c r="NFR30" s="193"/>
      <c r="NFS30" s="193"/>
      <c r="NFT30" s="193"/>
      <c r="NFU30" s="193"/>
      <c r="NFV30" s="193"/>
      <c r="NFW30" s="193"/>
      <c r="NFX30" s="193"/>
      <c r="NFY30" s="193"/>
      <c r="NFZ30" s="193"/>
      <c r="NGA30" s="193"/>
      <c r="NGB30" s="193"/>
      <c r="NGC30" s="193"/>
      <c r="NGD30" s="193"/>
      <c r="NGE30" s="193"/>
      <c r="NGF30" s="193"/>
      <c r="NGG30" s="193"/>
      <c r="NGH30" s="193"/>
      <c r="NGI30" s="193"/>
      <c r="NGJ30" s="193"/>
      <c r="NGK30" s="193"/>
      <c r="NGL30" s="193"/>
      <c r="NGM30" s="193"/>
      <c r="NGN30" s="193"/>
      <c r="NGO30" s="193"/>
      <c r="NGP30" s="193"/>
      <c r="NGQ30" s="193"/>
      <c r="NGR30" s="193"/>
      <c r="NGS30" s="193"/>
      <c r="NGT30" s="193"/>
      <c r="NGU30" s="193"/>
      <c r="NGV30" s="193"/>
      <c r="NGW30" s="193"/>
      <c r="NGX30" s="193"/>
      <c r="NGY30" s="193"/>
      <c r="NGZ30" s="193"/>
      <c r="NHA30" s="193"/>
      <c r="NHB30" s="193"/>
      <c r="NHC30" s="193"/>
      <c r="NHD30" s="193"/>
      <c r="NHE30" s="193"/>
      <c r="NHF30" s="193"/>
      <c r="NHG30" s="193"/>
      <c r="NHH30" s="193"/>
      <c r="NHI30" s="193"/>
      <c r="NHJ30" s="193"/>
      <c r="NHK30" s="193"/>
      <c r="NHL30" s="193"/>
      <c r="NHM30" s="193"/>
      <c r="NHN30" s="193"/>
      <c r="NHO30" s="193"/>
      <c r="NHP30" s="193"/>
      <c r="NHQ30" s="193"/>
      <c r="NHR30" s="193"/>
      <c r="NHS30" s="193"/>
      <c r="NHT30" s="193"/>
      <c r="NHU30" s="193"/>
      <c r="NHV30" s="193"/>
      <c r="NHW30" s="193"/>
      <c r="NHX30" s="193"/>
      <c r="NHY30" s="193"/>
      <c r="NHZ30" s="193"/>
      <c r="NIA30" s="193"/>
      <c r="NIB30" s="193"/>
      <c r="NIC30" s="193"/>
      <c r="NID30" s="193"/>
      <c r="NIE30" s="193"/>
      <c r="NIF30" s="193"/>
      <c r="NIG30" s="193"/>
      <c r="NIH30" s="193"/>
      <c r="NII30" s="193"/>
      <c r="NIJ30" s="193"/>
      <c r="NIK30" s="193"/>
      <c r="NIL30" s="193"/>
      <c r="NIM30" s="193"/>
      <c r="NIN30" s="193"/>
      <c r="NIO30" s="193"/>
      <c r="NIP30" s="193"/>
      <c r="NIQ30" s="193"/>
      <c r="NIR30" s="193"/>
      <c r="NIS30" s="193"/>
      <c r="NIT30" s="193"/>
      <c r="NIU30" s="193"/>
      <c r="NIV30" s="193"/>
      <c r="NIW30" s="193"/>
      <c r="NIX30" s="193"/>
      <c r="NIY30" s="193"/>
      <c r="NIZ30" s="193"/>
      <c r="NJA30" s="193"/>
      <c r="NJB30" s="193"/>
      <c r="NJC30" s="193"/>
      <c r="NJD30" s="193"/>
      <c r="NJE30" s="193"/>
      <c r="NJF30" s="193"/>
      <c r="NJG30" s="193"/>
      <c r="NJH30" s="193"/>
      <c r="NJI30" s="193"/>
      <c r="NJJ30" s="193"/>
      <c r="NJK30" s="193"/>
      <c r="NJL30" s="193"/>
      <c r="NJM30" s="193"/>
      <c r="NJN30" s="193"/>
      <c r="NJO30" s="193"/>
      <c r="NJP30" s="193"/>
      <c r="NJQ30" s="193"/>
      <c r="NJR30" s="193"/>
      <c r="NJS30" s="193"/>
      <c r="NJT30" s="193"/>
      <c r="NJU30" s="193"/>
      <c r="NJV30" s="193"/>
      <c r="NJW30" s="193"/>
      <c r="NJX30" s="193"/>
      <c r="NJY30" s="193"/>
      <c r="NJZ30" s="193"/>
      <c r="NKA30" s="193"/>
      <c r="NKB30" s="193"/>
      <c r="NKC30" s="193"/>
      <c r="NKD30" s="193"/>
      <c r="NKE30" s="193"/>
      <c r="NKF30" s="193"/>
      <c r="NKG30" s="193"/>
      <c r="NKH30" s="193"/>
      <c r="NKI30" s="193"/>
      <c r="NKJ30" s="193"/>
      <c r="NKK30" s="193"/>
      <c r="NKL30" s="193"/>
      <c r="NKM30" s="193"/>
      <c r="NKN30" s="193"/>
      <c r="NKO30" s="193"/>
      <c r="NKP30" s="193"/>
      <c r="NKQ30" s="193"/>
      <c r="NKR30" s="193"/>
      <c r="NKS30" s="193"/>
      <c r="NKT30" s="193"/>
      <c r="NKU30" s="193"/>
      <c r="NKV30" s="193"/>
      <c r="NKW30" s="193"/>
      <c r="NKX30" s="193"/>
      <c r="NKY30" s="193"/>
      <c r="NKZ30" s="193"/>
      <c r="NLA30" s="193"/>
      <c r="NLB30" s="193"/>
      <c r="NLC30" s="193"/>
      <c r="NLD30" s="193"/>
      <c r="NLE30" s="193"/>
      <c r="NLF30" s="193"/>
      <c r="NLG30" s="193"/>
      <c r="NLH30" s="193"/>
      <c r="NLI30" s="193"/>
      <c r="NLJ30" s="193"/>
      <c r="NLK30" s="193"/>
      <c r="NLL30" s="193"/>
      <c r="NLM30" s="193"/>
      <c r="NLN30" s="193"/>
      <c r="NLO30" s="193"/>
      <c r="NLP30" s="193"/>
      <c r="NLQ30" s="193"/>
      <c r="NLR30" s="193"/>
      <c r="NLS30" s="193"/>
      <c r="NLT30" s="193"/>
      <c r="NLU30" s="193"/>
      <c r="NLV30" s="193"/>
      <c r="NLW30" s="193"/>
      <c r="NLX30" s="193"/>
      <c r="NLY30" s="193"/>
      <c r="NLZ30" s="193"/>
      <c r="NMA30" s="193"/>
      <c r="NMB30" s="193"/>
      <c r="NMC30" s="193"/>
      <c r="NMD30" s="193"/>
      <c r="NME30" s="193"/>
      <c r="NMF30" s="193"/>
      <c r="NMG30" s="193"/>
      <c r="NMH30" s="193"/>
      <c r="NMI30" s="193"/>
      <c r="NMJ30" s="193"/>
      <c r="NMK30" s="193"/>
      <c r="NML30" s="193"/>
      <c r="NMM30" s="193"/>
      <c r="NMN30" s="193"/>
      <c r="NMO30" s="193"/>
      <c r="NMP30" s="193"/>
      <c r="NMQ30" s="193"/>
      <c r="NMR30" s="193"/>
      <c r="NMS30" s="193"/>
      <c r="NMT30" s="193"/>
      <c r="NMU30" s="193"/>
      <c r="NMV30" s="193"/>
      <c r="NMW30" s="193"/>
      <c r="NMX30" s="193"/>
      <c r="NMY30" s="193"/>
      <c r="NMZ30" s="193"/>
      <c r="NNA30" s="193"/>
      <c r="NNB30" s="193"/>
      <c r="NNC30" s="193"/>
      <c r="NND30" s="193"/>
      <c r="NNE30" s="193"/>
      <c r="NNF30" s="193"/>
      <c r="NNG30" s="193"/>
      <c r="NNH30" s="193"/>
      <c r="NNI30" s="193"/>
      <c r="NNJ30" s="193"/>
      <c r="NNK30" s="193"/>
      <c r="NNL30" s="193"/>
      <c r="NNM30" s="193"/>
      <c r="NNN30" s="193"/>
      <c r="NNO30" s="193"/>
      <c r="NNP30" s="193"/>
      <c r="NNQ30" s="193"/>
      <c r="NNR30" s="193"/>
      <c r="NNS30" s="193"/>
      <c r="NNT30" s="193"/>
      <c r="NNU30" s="193"/>
      <c r="NNV30" s="193"/>
      <c r="NNW30" s="193"/>
      <c r="NNX30" s="193"/>
      <c r="NNY30" s="193"/>
      <c r="NNZ30" s="193"/>
      <c r="NOA30" s="193"/>
      <c r="NOB30" s="193"/>
      <c r="NOC30" s="193"/>
      <c r="NOD30" s="193"/>
      <c r="NOE30" s="193"/>
      <c r="NOF30" s="193"/>
      <c r="NOG30" s="193"/>
      <c r="NOH30" s="193"/>
      <c r="NOI30" s="193"/>
      <c r="NOJ30" s="193"/>
      <c r="NOK30" s="193"/>
      <c r="NOL30" s="193"/>
      <c r="NOM30" s="193"/>
      <c r="NON30" s="193"/>
      <c r="NOO30" s="193"/>
      <c r="NOP30" s="193"/>
      <c r="NOQ30" s="193"/>
      <c r="NOR30" s="193"/>
      <c r="NOS30" s="193"/>
      <c r="NOT30" s="193"/>
      <c r="NOU30" s="193"/>
      <c r="NOV30" s="193"/>
      <c r="NOW30" s="193"/>
      <c r="NOX30" s="193"/>
      <c r="NOY30" s="193"/>
      <c r="NOZ30" s="193"/>
      <c r="NPA30" s="193"/>
      <c r="NPB30" s="193"/>
      <c r="NPC30" s="193"/>
      <c r="NPD30" s="193"/>
      <c r="NPE30" s="193"/>
      <c r="NPF30" s="193"/>
      <c r="NPG30" s="193"/>
      <c r="NPH30" s="193"/>
      <c r="NPI30" s="193"/>
      <c r="NPJ30" s="193"/>
      <c r="NPK30" s="193"/>
      <c r="NPL30" s="193"/>
      <c r="NPM30" s="193"/>
      <c r="NPN30" s="193"/>
      <c r="NPO30" s="193"/>
      <c r="NPP30" s="193"/>
      <c r="NPQ30" s="193"/>
      <c r="NPR30" s="193"/>
      <c r="NPS30" s="193"/>
      <c r="NPT30" s="193"/>
      <c r="NPU30" s="193"/>
      <c r="NPV30" s="193"/>
      <c r="NPW30" s="193"/>
      <c r="NPX30" s="193"/>
      <c r="NPY30" s="193"/>
      <c r="NPZ30" s="193"/>
      <c r="NQA30" s="193"/>
      <c r="NQB30" s="193"/>
      <c r="NQC30" s="193"/>
      <c r="NQD30" s="193"/>
      <c r="NQE30" s="193"/>
      <c r="NQF30" s="193"/>
      <c r="NQG30" s="193"/>
      <c r="NQH30" s="193"/>
      <c r="NQI30" s="193"/>
      <c r="NQJ30" s="193"/>
      <c r="NQK30" s="193"/>
      <c r="NQL30" s="193"/>
      <c r="NQM30" s="193"/>
      <c r="NQN30" s="193"/>
      <c r="NQO30" s="193"/>
      <c r="NQP30" s="193"/>
      <c r="NQQ30" s="193"/>
      <c r="NQR30" s="193"/>
      <c r="NQS30" s="193"/>
      <c r="NQT30" s="193"/>
      <c r="NQU30" s="193"/>
      <c r="NQV30" s="193"/>
      <c r="NQW30" s="193"/>
      <c r="NQX30" s="193"/>
      <c r="NQY30" s="193"/>
      <c r="NQZ30" s="193"/>
      <c r="NRA30" s="193"/>
      <c r="NRB30" s="193"/>
      <c r="NRC30" s="193"/>
      <c r="NRD30" s="193"/>
      <c r="NRE30" s="193"/>
      <c r="NRF30" s="193"/>
      <c r="NRG30" s="193"/>
      <c r="NRH30" s="193"/>
      <c r="NRI30" s="193"/>
      <c r="NRJ30" s="193"/>
      <c r="NRK30" s="193"/>
      <c r="NRL30" s="193"/>
      <c r="NRM30" s="193"/>
      <c r="NRN30" s="193"/>
      <c r="NRO30" s="193"/>
      <c r="NRP30" s="193"/>
      <c r="NRQ30" s="193"/>
      <c r="NRR30" s="193"/>
      <c r="NRS30" s="193"/>
      <c r="NRT30" s="193"/>
      <c r="NRU30" s="193"/>
      <c r="NRV30" s="193"/>
      <c r="NRW30" s="193"/>
      <c r="NRX30" s="193"/>
      <c r="NRY30" s="193"/>
      <c r="NRZ30" s="193"/>
      <c r="NSA30" s="193"/>
      <c r="NSB30" s="193"/>
      <c r="NSC30" s="193"/>
      <c r="NSD30" s="193"/>
      <c r="NSE30" s="193"/>
      <c r="NSF30" s="193"/>
      <c r="NSG30" s="193"/>
      <c r="NSH30" s="193"/>
      <c r="NSI30" s="193"/>
      <c r="NSJ30" s="193"/>
      <c r="NSK30" s="193"/>
      <c r="NSL30" s="193"/>
      <c r="NSM30" s="193"/>
      <c r="NSN30" s="193"/>
      <c r="NSO30" s="193"/>
      <c r="NSP30" s="193"/>
      <c r="NSQ30" s="193"/>
      <c r="NSR30" s="193"/>
      <c r="NSS30" s="193"/>
      <c r="NST30" s="193"/>
      <c r="NSU30" s="193"/>
      <c r="NSV30" s="193"/>
      <c r="NSW30" s="193"/>
      <c r="NSX30" s="193"/>
      <c r="NSY30" s="193"/>
      <c r="NSZ30" s="193"/>
      <c r="NTA30" s="193"/>
      <c r="NTB30" s="193"/>
      <c r="NTC30" s="193"/>
      <c r="NTD30" s="193"/>
      <c r="NTE30" s="193"/>
      <c r="NTF30" s="193"/>
      <c r="NTG30" s="193"/>
      <c r="NTH30" s="193"/>
      <c r="NTI30" s="193"/>
      <c r="NTJ30" s="193"/>
      <c r="NTK30" s="193"/>
      <c r="NTL30" s="193"/>
      <c r="NTM30" s="193"/>
      <c r="NTN30" s="193"/>
      <c r="NTO30" s="193"/>
      <c r="NTP30" s="193"/>
      <c r="NTQ30" s="193"/>
      <c r="NTR30" s="193"/>
      <c r="NTS30" s="193"/>
      <c r="NTT30" s="193"/>
      <c r="NTU30" s="193"/>
      <c r="NTV30" s="193"/>
      <c r="NTW30" s="193"/>
      <c r="NTX30" s="193"/>
      <c r="NTY30" s="193"/>
      <c r="NTZ30" s="193"/>
      <c r="NUA30" s="193"/>
      <c r="NUB30" s="193"/>
      <c r="NUC30" s="193"/>
      <c r="NUD30" s="193"/>
      <c r="NUE30" s="193"/>
      <c r="NUF30" s="193"/>
      <c r="NUG30" s="193"/>
      <c r="NUH30" s="193"/>
      <c r="NUI30" s="193"/>
      <c r="NUJ30" s="193"/>
      <c r="NUK30" s="193"/>
      <c r="NUL30" s="193"/>
      <c r="NUM30" s="193"/>
      <c r="NUN30" s="193"/>
      <c r="NUO30" s="193"/>
      <c r="NUP30" s="193"/>
      <c r="NUQ30" s="193"/>
      <c r="NUR30" s="193"/>
      <c r="NUS30" s="193"/>
      <c r="NUT30" s="193"/>
      <c r="NUU30" s="193"/>
      <c r="NUV30" s="193"/>
      <c r="NUW30" s="193"/>
      <c r="NUX30" s="193"/>
      <c r="NUY30" s="193"/>
      <c r="NUZ30" s="193"/>
      <c r="NVA30" s="193"/>
      <c r="NVB30" s="193"/>
      <c r="NVC30" s="193"/>
      <c r="NVD30" s="193"/>
      <c r="NVE30" s="193"/>
      <c r="NVF30" s="193"/>
      <c r="NVG30" s="193"/>
      <c r="NVH30" s="193"/>
      <c r="NVI30" s="193"/>
      <c r="NVJ30" s="193"/>
      <c r="NVK30" s="193"/>
      <c r="NVL30" s="193"/>
      <c r="NVM30" s="193"/>
      <c r="NVN30" s="193"/>
      <c r="NVO30" s="193"/>
      <c r="NVP30" s="193"/>
      <c r="NVQ30" s="193"/>
      <c r="NVR30" s="193"/>
      <c r="NVS30" s="193"/>
      <c r="NVT30" s="193"/>
      <c r="NVU30" s="193"/>
      <c r="NVV30" s="193"/>
      <c r="NVW30" s="193"/>
      <c r="NVX30" s="193"/>
      <c r="NVY30" s="193"/>
      <c r="NVZ30" s="193"/>
      <c r="NWA30" s="193"/>
      <c r="NWB30" s="193"/>
      <c r="NWC30" s="193"/>
      <c r="NWD30" s="193"/>
      <c r="NWE30" s="193"/>
      <c r="NWF30" s="193"/>
      <c r="NWG30" s="193"/>
      <c r="NWH30" s="193"/>
      <c r="NWI30" s="193"/>
      <c r="NWJ30" s="193"/>
      <c r="NWK30" s="193"/>
      <c r="NWL30" s="193"/>
      <c r="NWM30" s="193"/>
      <c r="NWN30" s="193"/>
      <c r="NWO30" s="193"/>
      <c r="NWP30" s="193"/>
      <c r="NWQ30" s="193"/>
      <c r="NWR30" s="193"/>
      <c r="NWS30" s="193"/>
      <c r="NWT30" s="193"/>
      <c r="NWU30" s="193"/>
      <c r="NWV30" s="193"/>
      <c r="NWW30" s="193"/>
      <c r="NWX30" s="193"/>
      <c r="NWY30" s="193"/>
      <c r="NWZ30" s="193"/>
      <c r="NXA30" s="193"/>
      <c r="NXB30" s="193"/>
      <c r="NXC30" s="193"/>
      <c r="NXD30" s="193"/>
      <c r="NXE30" s="193"/>
      <c r="NXF30" s="193"/>
      <c r="NXG30" s="193"/>
      <c r="NXH30" s="193"/>
      <c r="NXI30" s="193"/>
      <c r="NXJ30" s="193"/>
      <c r="NXK30" s="193"/>
      <c r="NXL30" s="193"/>
      <c r="NXM30" s="193"/>
      <c r="NXN30" s="193"/>
      <c r="NXO30" s="193"/>
      <c r="NXP30" s="193"/>
      <c r="NXQ30" s="193"/>
      <c r="NXR30" s="193"/>
      <c r="NXS30" s="193"/>
      <c r="NXT30" s="193"/>
      <c r="NXU30" s="193"/>
      <c r="NXV30" s="193"/>
      <c r="NXW30" s="193"/>
      <c r="NXX30" s="193"/>
      <c r="NXY30" s="193"/>
      <c r="NXZ30" s="193"/>
      <c r="NYA30" s="193"/>
      <c r="NYB30" s="193"/>
      <c r="NYC30" s="193"/>
      <c r="NYD30" s="193"/>
      <c r="NYE30" s="193"/>
      <c r="NYF30" s="193"/>
      <c r="NYG30" s="193"/>
      <c r="NYH30" s="193"/>
      <c r="NYI30" s="193"/>
      <c r="NYJ30" s="193"/>
      <c r="NYK30" s="193"/>
      <c r="NYL30" s="193"/>
      <c r="NYM30" s="193"/>
      <c r="NYN30" s="193"/>
      <c r="NYO30" s="193"/>
      <c r="NYP30" s="193"/>
      <c r="NYQ30" s="193"/>
      <c r="NYR30" s="193"/>
      <c r="NYS30" s="193"/>
      <c r="NYT30" s="193"/>
      <c r="NYU30" s="193"/>
      <c r="NYV30" s="193"/>
      <c r="NYW30" s="193"/>
      <c r="NYX30" s="193"/>
      <c r="NYY30" s="193"/>
      <c r="NYZ30" s="193"/>
      <c r="NZA30" s="193"/>
      <c r="NZB30" s="193"/>
      <c r="NZC30" s="193"/>
      <c r="NZD30" s="193"/>
      <c r="NZE30" s="193"/>
      <c r="NZF30" s="193"/>
      <c r="NZG30" s="193"/>
      <c r="NZH30" s="193"/>
      <c r="NZI30" s="193"/>
      <c r="NZJ30" s="193"/>
      <c r="NZK30" s="193"/>
      <c r="NZL30" s="193"/>
      <c r="NZM30" s="193"/>
      <c r="NZN30" s="193"/>
      <c r="NZO30" s="193"/>
      <c r="NZP30" s="193"/>
      <c r="NZQ30" s="193"/>
      <c r="NZR30" s="193"/>
      <c r="NZS30" s="193"/>
      <c r="NZT30" s="193"/>
      <c r="NZU30" s="193"/>
      <c r="NZV30" s="193"/>
      <c r="NZW30" s="193"/>
      <c r="NZX30" s="193"/>
      <c r="NZY30" s="193"/>
      <c r="NZZ30" s="193"/>
      <c r="OAA30" s="193"/>
      <c r="OAB30" s="193"/>
      <c r="OAC30" s="193"/>
      <c r="OAD30" s="193"/>
      <c r="OAE30" s="193"/>
      <c r="OAF30" s="193"/>
      <c r="OAG30" s="193"/>
      <c r="OAH30" s="193"/>
      <c r="OAI30" s="193"/>
      <c r="OAJ30" s="193"/>
      <c r="OAK30" s="193"/>
      <c r="OAL30" s="193"/>
      <c r="OAM30" s="193"/>
      <c r="OAN30" s="193"/>
      <c r="OAO30" s="193"/>
      <c r="OAP30" s="193"/>
      <c r="OAQ30" s="193"/>
      <c r="OAR30" s="193"/>
      <c r="OAS30" s="193"/>
      <c r="OAT30" s="193"/>
      <c r="OAU30" s="193"/>
      <c r="OAV30" s="193"/>
      <c r="OAW30" s="193"/>
      <c r="OAX30" s="193"/>
      <c r="OAY30" s="193"/>
      <c r="OAZ30" s="193"/>
      <c r="OBA30" s="193"/>
      <c r="OBB30" s="193"/>
      <c r="OBC30" s="193"/>
      <c r="OBD30" s="193"/>
      <c r="OBE30" s="193"/>
      <c r="OBF30" s="193"/>
      <c r="OBG30" s="193"/>
      <c r="OBH30" s="193"/>
      <c r="OBI30" s="193"/>
      <c r="OBJ30" s="193"/>
      <c r="OBK30" s="193"/>
      <c r="OBL30" s="193"/>
      <c r="OBM30" s="193"/>
      <c r="OBN30" s="193"/>
      <c r="OBO30" s="193"/>
      <c r="OBP30" s="193"/>
      <c r="OBQ30" s="193"/>
      <c r="OBR30" s="193"/>
      <c r="OBS30" s="193"/>
      <c r="OBT30" s="193"/>
      <c r="OBU30" s="193"/>
      <c r="OBV30" s="193"/>
      <c r="OBW30" s="193"/>
      <c r="OBX30" s="193"/>
      <c r="OBY30" s="193"/>
      <c r="OBZ30" s="193"/>
      <c r="OCA30" s="193"/>
      <c r="OCB30" s="193"/>
      <c r="OCC30" s="193"/>
      <c r="OCD30" s="193"/>
      <c r="OCE30" s="193"/>
      <c r="OCF30" s="193"/>
      <c r="OCG30" s="193"/>
      <c r="OCH30" s="193"/>
      <c r="OCI30" s="193"/>
      <c r="OCJ30" s="193"/>
      <c r="OCK30" s="193"/>
      <c r="OCL30" s="193"/>
      <c r="OCM30" s="193"/>
      <c r="OCN30" s="193"/>
      <c r="OCO30" s="193"/>
      <c r="OCP30" s="193"/>
      <c r="OCQ30" s="193"/>
      <c r="OCR30" s="193"/>
      <c r="OCS30" s="193"/>
      <c r="OCT30" s="193"/>
      <c r="OCU30" s="193"/>
      <c r="OCV30" s="193"/>
      <c r="OCW30" s="193"/>
      <c r="OCX30" s="193"/>
      <c r="OCY30" s="193"/>
      <c r="OCZ30" s="193"/>
      <c r="ODA30" s="193"/>
      <c r="ODB30" s="193"/>
      <c r="ODC30" s="193"/>
      <c r="ODD30" s="193"/>
      <c r="ODE30" s="193"/>
      <c r="ODF30" s="193"/>
      <c r="ODG30" s="193"/>
      <c r="ODH30" s="193"/>
      <c r="ODI30" s="193"/>
      <c r="ODJ30" s="193"/>
      <c r="ODK30" s="193"/>
      <c r="ODL30" s="193"/>
      <c r="ODM30" s="193"/>
      <c r="ODN30" s="193"/>
      <c r="ODO30" s="193"/>
      <c r="ODP30" s="193"/>
      <c r="ODQ30" s="193"/>
      <c r="ODR30" s="193"/>
      <c r="ODS30" s="193"/>
      <c r="ODT30" s="193"/>
      <c r="ODU30" s="193"/>
      <c r="ODV30" s="193"/>
      <c r="ODW30" s="193"/>
      <c r="ODX30" s="193"/>
      <c r="ODY30" s="193"/>
      <c r="ODZ30" s="193"/>
      <c r="OEA30" s="193"/>
      <c r="OEB30" s="193"/>
      <c r="OEC30" s="193"/>
      <c r="OED30" s="193"/>
      <c r="OEE30" s="193"/>
      <c r="OEF30" s="193"/>
      <c r="OEG30" s="193"/>
      <c r="OEH30" s="193"/>
      <c r="OEI30" s="193"/>
      <c r="OEJ30" s="193"/>
      <c r="OEK30" s="193"/>
      <c r="OEL30" s="193"/>
      <c r="OEM30" s="193"/>
      <c r="OEN30" s="193"/>
      <c r="OEO30" s="193"/>
      <c r="OEP30" s="193"/>
      <c r="OEQ30" s="193"/>
      <c r="OER30" s="193"/>
      <c r="OES30" s="193"/>
      <c r="OET30" s="193"/>
      <c r="OEU30" s="193"/>
      <c r="OEV30" s="193"/>
      <c r="OEW30" s="193"/>
      <c r="OEX30" s="193"/>
      <c r="OEY30" s="193"/>
      <c r="OEZ30" s="193"/>
      <c r="OFA30" s="193"/>
      <c r="OFB30" s="193"/>
      <c r="OFC30" s="193"/>
      <c r="OFD30" s="193"/>
      <c r="OFE30" s="193"/>
      <c r="OFF30" s="193"/>
      <c r="OFG30" s="193"/>
      <c r="OFH30" s="193"/>
      <c r="OFI30" s="193"/>
      <c r="OFJ30" s="193"/>
      <c r="OFK30" s="193"/>
      <c r="OFL30" s="193"/>
      <c r="OFM30" s="193"/>
      <c r="OFN30" s="193"/>
      <c r="OFO30" s="193"/>
      <c r="OFP30" s="193"/>
      <c r="OFQ30" s="193"/>
      <c r="OFR30" s="193"/>
      <c r="OFS30" s="193"/>
      <c r="OFT30" s="193"/>
      <c r="OFU30" s="193"/>
      <c r="OFV30" s="193"/>
      <c r="OFW30" s="193"/>
      <c r="OFX30" s="193"/>
      <c r="OFY30" s="193"/>
      <c r="OFZ30" s="193"/>
      <c r="OGA30" s="193"/>
      <c r="OGB30" s="193"/>
      <c r="OGC30" s="193"/>
      <c r="OGD30" s="193"/>
      <c r="OGE30" s="193"/>
      <c r="OGF30" s="193"/>
      <c r="OGG30" s="193"/>
      <c r="OGH30" s="193"/>
      <c r="OGI30" s="193"/>
      <c r="OGJ30" s="193"/>
      <c r="OGK30" s="193"/>
      <c r="OGL30" s="193"/>
      <c r="OGM30" s="193"/>
      <c r="OGN30" s="193"/>
      <c r="OGO30" s="193"/>
      <c r="OGP30" s="193"/>
      <c r="OGQ30" s="193"/>
      <c r="OGR30" s="193"/>
      <c r="OGS30" s="193"/>
      <c r="OGT30" s="193"/>
      <c r="OGU30" s="193"/>
      <c r="OGV30" s="193"/>
      <c r="OGW30" s="193"/>
      <c r="OGX30" s="193"/>
      <c r="OGY30" s="193"/>
      <c r="OGZ30" s="193"/>
      <c r="OHA30" s="193"/>
      <c r="OHB30" s="193"/>
      <c r="OHC30" s="193"/>
      <c r="OHD30" s="193"/>
      <c r="OHE30" s="193"/>
      <c r="OHF30" s="193"/>
      <c r="OHG30" s="193"/>
      <c r="OHH30" s="193"/>
      <c r="OHI30" s="193"/>
      <c r="OHJ30" s="193"/>
      <c r="OHK30" s="193"/>
      <c r="OHL30" s="193"/>
      <c r="OHM30" s="193"/>
      <c r="OHN30" s="193"/>
      <c r="OHO30" s="193"/>
      <c r="OHP30" s="193"/>
      <c r="OHQ30" s="193"/>
      <c r="OHR30" s="193"/>
      <c r="OHS30" s="193"/>
      <c r="OHT30" s="193"/>
      <c r="OHU30" s="193"/>
      <c r="OHV30" s="193"/>
      <c r="OHW30" s="193"/>
      <c r="OHX30" s="193"/>
      <c r="OHY30" s="193"/>
      <c r="OHZ30" s="193"/>
      <c r="OIA30" s="193"/>
      <c r="OIB30" s="193"/>
      <c r="OIC30" s="193"/>
      <c r="OID30" s="193"/>
      <c r="OIE30" s="193"/>
      <c r="OIF30" s="193"/>
      <c r="OIG30" s="193"/>
      <c r="OIH30" s="193"/>
      <c r="OII30" s="193"/>
      <c r="OIJ30" s="193"/>
      <c r="OIK30" s="193"/>
      <c r="OIL30" s="193"/>
      <c r="OIM30" s="193"/>
      <c r="OIN30" s="193"/>
      <c r="OIO30" s="193"/>
      <c r="OIP30" s="193"/>
      <c r="OIQ30" s="193"/>
      <c r="OIR30" s="193"/>
      <c r="OIS30" s="193"/>
      <c r="OIT30" s="193"/>
      <c r="OIU30" s="193"/>
      <c r="OIV30" s="193"/>
      <c r="OIW30" s="193"/>
      <c r="OIX30" s="193"/>
      <c r="OIY30" s="193"/>
      <c r="OIZ30" s="193"/>
      <c r="OJA30" s="193"/>
      <c r="OJB30" s="193"/>
      <c r="OJC30" s="193"/>
      <c r="OJD30" s="193"/>
      <c r="OJE30" s="193"/>
      <c r="OJF30" s="193"/>
      <c r="OJG30" s="193"/>
      <c r="OJH30" s="193"/>
      <c r="OJI30" s="193"/>
      <c r="OJJ30" s="193"/>
      <c r="OJK30" s="193"/>
      <c r="OJL30" s="193"/>
      <c r="OJM30" s="193"/>
      <c r="OJN30" s="193"/>
      <c r="OJO30" s="193"/>
      <c r="OJP30" s="193"/>
      <c r="OJQ30" s="193"/>
      <c r="OJR30" s="193"/>
      <c r="OJS30" s="193"/>
      <c r="OJT30" s="193"/>
      <c r="OJU30" s="193"/>
      <c r="OJV30" s="193"/>
      <c r="OJW30" s="193"/>
      <c r="OJX30" s="193"/>
      <c r="OJY30" s="193"/>
      <c r="OJZ30" s="193"/>
      <c r="OKA30" s="193"/>
      <c r="OKB30" s="193"/>
      <c r="OKC30" s="193"/>
      <c r="OKD30" s="193"/>
      <c r="OKE30" s="193"/>
      <c r="OKF30" s="193"/>
      <c r="OKG30" s="193"/>
      <c r="OKH30" s="193"/>
      <c r="OKI30" s="193"/>
      <c r="OKJ30" s="193"/>
      <c r="OKK30" s="193"/>
      <c r="OKL30" s="193"/>
      <c r="OKM30" s="193"/>
      <c r="OKN30" s="193"/>
      <c r="OKO30" s="193"/>
      <c r="OKP30" s="193"/>
      <c r="OKQ30" s="193"/>
      <c r="OKR30" s="193"/>
      <c r="OKS30" s="193"/>
      <c r="OKT30" s="193"/>
      <c r="OKU30" s="193"/>
      <c r="OKV30" s="193"/>
      <c r="OKW30" s="193"/>
      <c r="OKX30" s="193"/>
      <c r="OKY30" s="193"/>
      <c r="OKZ30" s="193"/>
      <c r="OLA30" s="193"/>
      <c r="OLB30" s="193"/>
      <c r="OLC30" s="193"/>
      <c r="OLD30" s="193"/>
      <c r="OLE30" s="193"/>
      <c r="OLF30" s="193"/>
      <c r="OLG30" s="193"/>
      <c r="OLH30" s="193"/>
      <c r="OLI30" s="193"/>
      <c r="OLJ30" s="193"/>
      <c r="OLK30" s="193"/>
      <c r="OLL30" s="193"/>
      <c r="OLM30" s="193"/>
      <c r="OLN30" s="193"/>
      <c r="OLO30" s="193"/>
      <c r="OLP30" s="193"/>
      <c r="OLQ30" s="193"/>
      <c r="OLR30" s="193"/>
      <c r="OLS30" s="193"/>
      <c r="OLT30" s="193"/>
      <c r="OLU30" s="193"/>
      <c r="OLV30" s="193"/>
      <c r="OLW30" s="193"/>
      <c r="OLX30" s="193"/>
      <c r="OLY30" s="193"/>
      <c r="OLZ30" s="193"/>
      <c r="OMA30" s="193"/>
      <c r="OMB30" s="193"/>
      <c r="OMC30" s="193"/>
      <c r="OMD30" s="193"/>
      <c r="OME30" s="193"/>
      <c r="OMF30" s="193"/>
      <c r="OMG30" s="193"/>
      <c r="OMH30" s="193"/>
      <c r="OMI30" s="193"/>
      <c r="OMJ30" s="193"/>
      <c r="OMK30" s="193"/>
      <c r="OML30" s="193"/>
      <c r="OMM30" s="193"/>
      <c r="OMN30" s="193"/>
      <c r="OMO30" s="193"/>
      <c r="OMP30" s="193"/>
      <c r="OMQ30" s="193"/>
      <c r="OMR30" s="193"/>
      <c r="OMS30" s="193"/>
      <c r="OMT30" s="193"/>
      <c r="OMU30" s="193"/>
      <c r="OMV30" s="193"/>
      <c r="OMW30" s="193"/>
      <c r="OMX30" s="193"/>
      <c r="OMY30" s="193"/>
      <c r="OMZ30" s="193"/>
      <c r="ONA30" s="193"/>
      <c r="ONB30" s="193"/>
      <c r="ONC30" s="193"/>
      <c r="OND30" s="193"/>
      <c r="ONE30" s="193"/>
      <c r="ONF30" s="193"/>
      <c r="ONG30" s="193"/>
      <c r="ONH30" s="193"/>
      <c r="ONI30" s="193"/>
      <c r="ONJ30" s="193"/>
      <c r="ONK30" s="193"/>
      <c r="ONL30" s="193"/>
      <c r="ONM30" s="193"/>
      <c r="ONN30" s="193"/>
      <c r="ONO30" s="193"/>
      <c r="ONP30" s="193"/>
      <c r="ONQ30" s="193"/>
      <c r="ONR30" s="193"/>
      <c r="ONS30" s="193"/>
      <c r="ONT30" s="193"/>
      <c r="ONU30" s="193"/>
      <c r="ONV30" s="193"/>
      <c r="ONW30" s="193"/>
      <c r="ONX30" s="193"/>
      <c r="ONY30" s="193"/>
      <c r="ONZ30" s="193"/>
      <c r="OOA30" s="193"/>
      <c r="OOB30" s="193"/>
      <c r="OOC30" s="193"/>
      <c r="OOD30" s="193"/>
      <c r="OOE30" s="193"/>
      <c r="OOF30" s="193"/>
      <c r="OOG30" s="193"/>
      <c r="OOH30" s="193"/>
      <c r="OOI30" s="193"/>
      <c r="OOJ30" s="193"/>
      <c r="OOK30" s="193"/>
      <c r="OOL30" s="193"/>
      <c r="OOM30" s="193"/>
      <c r="OON30" s="193"/>
      <c r="OOO30" s="193"/>
      <c r="OOP30" s="193"/>
      <c r="OOQ30" s="193"/>
      <c r="OOR30" s="193"/>
      <c r="OOS30" s="193"/>
      <c r="OOT30" s="193"/>
      <c r="OOU30" s="193"/>
      <c r="OOV30" s="193"/>
      <c r="OOW30" s="193"/>
      <c r="OOX30" s="193"/>
      <c r="OOY30" s="193"/>
      <c r="OOZ30" s="193"/>
      <c r="OPA30" s="193"/>
      <c r="OPB30" s="193"/>
      <c r="OPC30" s="193"/>
      <c r="OPD30" s="193"/>
      <c r="OPE30" s="193"/>
      <c r="OPF30" s="193"/>
      <c r="OPG30" s="193"/>
      <c r="OPH30" s="193"/>
      <c r="OPI30" s="193"/>
      <c r="OPJ30" s="193"/>
      <c r="OPK30" s="193"/>
      <c r="OPL30" s="193"/>
      <c r="OPM30" s="193"/>
      <c r="OPN30" s="193"/>
      <c r="OPO30" s="193"/>
      <c r="OPP30" s="193"/>
      <c r="OPQ30" s="193"/>
      <c r="OPR30" s="193"/>
      <c r="OPS30" s="193"/>
      <c r="OPT30" s="193"/>
      <c r="OPU30" s="193"/>
      <c r="OPV30" s="193"/>
      <c r="OPW30" s="193"/>
      <c r="OPX30" s="193"/>
      <c r="OPY30" s="193"/>
      <c r="OPZ30" s="193"/>
      <c r="OQA30" s="193"/>
      <c r="OQB30" s="193"/>
      <c r="OQC30" s="193"/>
      <c r="OQD30" s="193"/>
      <c r="OQE30" s="193"/>
      <c r="OQF30" s="193"/>
      <c r="OQG30" s="193"/>
      <c r="OQH30" s="193"/>
      <c r="OQI30" s="193"/>
      <c r="OQJ30" s="193"/>
      <c r="OQK30" s="193"/>
      <c r="OQL30" s="193"/>
      <c r="OQM30" s="193"/>
      <c r="OQN30" s="193"/>
      <c r="OQO30" s="193"/>
      <c r="OQP30" s="193"/>
      <c r="OQQ30" s="193"/>
      <c r="OQR30" s="193"/>
      <c r="OQS30" s="193"/>
      <c r="OQT30" s="193"/>
      <c r="OQU30" s="193"/>
      <c r="OQV30" s="193"/>
      <c r="OQW30" s="193"/>
      <c r="OQX30" s="193"/>
      <c r="OQY30" s="193"/>
      <c r="OQZ30" s="193"/>
      <c r="ORA30" s="193"/>
      <c r="ORB30" s="193"/>
      <c r="ORC30" s="193"/>
      <c r="ORD30" s="193"/>
      <c r="ORE30" s="193"/>
      <c r="ORF30" s="193"/>
      <c r="ORG30" s="193"/>
      <c r="ORH30" s="193"/>
      <c r="ORI30" s="193"/>
      <c r="ORJ30" s="193"/>
      <c r="ORK30" s="193"/>
      <c r="ORL30" s="193"/>
      <c r="ORM30" s="193"/>
      <c r="ORN30" s="193"/>
      <c r="ORO30" s="193"/>
      <c r="ORP30" s="193"/>
      <c r="ORQ30" s="193"/>
      <c r="ORR30" s="193"/>
      <c r="ORS30" s="193"/>
      <c r="ORT30" s="193"/>
      <c r="ORU30" s="193"/>
      <c r="ORV30" s="193"/>
      <c r="ORW30" s="193"/>
      <c r="ORX30" s="193"/>
      <c r="ORY30" s="193"/>
      <c r="ORZ30" s="193"/>
      <c r="OSA30" s="193"/>
      <c r="OSB30" s="193"/>
      <c r="OSC30" s="193"/>
      <c r="OSD30" s="193"/>
      <c r="OSE30" s="193"/>
      <c r="OSF30" s="193"/>
      <c r="OSG30" s="193"/>
      <c r="OSH30" s="193"/>
      <c r="OSI30" s="193"/>
      <c r="OSJ30" s="193"/>
      <c r="OSK30" s="193"/>
      <c r="OSL30" s="193"/>
      <c r="OSM30" s="193"/>
      <c r="OSN30" s="193"/>
      <c r="OSO30" s="193"/>
      <c r="OSP30" s="193"/>
      <c r="OSQ30" s="193"/>
      <c r="OSR30" s="193"/>
      <c r="OSS30" s="193"/>
      <c r="OST30" s="193"/>
      <c r="OSU30" s="193"/>
      <c r="OSV30" s="193"/>
      <c r="OSW30" s="193"/>
      <c r="OSX30" s="193"/>
      <c r="OSY30" s="193"/>
      <c r="OSZ30" s="193"/>
      <c r="OTA30" s="193"/>
      <c r="OTB30" s="193"/>
      <c r="OTC30" s="193"/>
      <c r="OTD30" s="193"/>
      <c r="OTE30" s="193"/>
      <c r="OTF30" s="193"/>
      <c r="OTG30" s="193"/>
      <c r="OTH30" s="193"/>
      <c r="OTI30" s="193"/>
      <c r="OTJ30" s="193"/>
      <c r="OTK30" s="193"/>
      <c r="OTL30" s="193"/>
      <c r="OTM30" s="193"/>
      <c r="OTN30" s="193"/>
      <c r="OTO30" s="193"/>
      <c r="OTP30" s="193"/>
      <c r="OTQ30" s="193"/>
      <c r="OTR30" s="193"/>
      <c r="OTS30" s="193"/>
      <c r="OTT30" s="193"/>
      <c r="OTU30" s="193"/>
      <c r="OTV30" s="193"/>
      <c r="OTW30" s="193"/>
      <c r="OTX30" s="193"/>
      <c r="OTY30" s="193"/>
      <c r="OTZ30" s="193"/>
      <c r="OUA30" s="193"/>
      <c r="OUB30" s="193"/>
      <c r="OUC30" s="193"/>
      <c r="OUD30" s="193"/>
      <c r="OUE30" s="193"/>
      <c r="OUF30" s="193"/>
      <c r="OUG30" s="193"/>
      <c r="OUH30" s="193"/>
      <c r="OUI30" s="193"/>
      <c r="OUJ30" s="193"/>
      <c r="OUK30" s="193"/>
      <c r="OUL30" s="193"/>
      <c r="OUM30" s="193"/>
      <c r="OUN30" s="193"/>
      <c r="OUO30" s="193"/>
      <c r="OUP30" s="193"/>
      <c r="OUQ30" s="193"/>
      <c r="OUR30" s="193"/>
      <c r="OUS30" s="193"/>
      <c r="OUT30" s="193"/>
      <c r="OUU30" s="193"/>
      <c r="OUV30" s="193"/>
      <c r="OUW30" s="193"/>
      <c r="OUX30" s="193"/>
      <c r="OUY30" s="193"/>
      <c r="OUZ30" s="193"/>
      <c r="OVA30" s="193"/>
      <c r="OVB30" s="193"/>
      <c r="OVC30" s="193"/>
      <c r="OVD30" s="193"/>
      <c r="OVE30" s="193"/>
      <c r="OVF30" s="193"/>
      <c r="OVG30" s="193"/>
      <c r="OVH30" s="193"/>
      <c r="OVI30" s="193"/>
      <c r="OVJ30" s="193"/>
      <c r="OVK30" s="193"/>
      <c r="OVL30" s="193"/>
      <c r="OVM30" s="193"/>
      <c r="OVN30" s="193"/>
      <c r="OVO30" s="193"/>
      <c r="OVP30" s="193"/>
      <c r="OVQ30" s="193"/>
      <c r="OVR30" s="193"/>
      <c r="OVS30" s="193"/>
      <c r="OVT30" s="193"/>
      <c r="OVU30" s="193"/>
      <c r="OVV30" s="193"/>
      <c r="OVW30" s="193"/>
      <c r="OVX30" s="193"/>
      <c r="OVY30" s="193"/>
      <c r="OVZ30" s="193"/>
      <c r="OWA30" s="193"/>
      <c r="OWB30" s="193"/>
      <c r="OWC30" s="193"/>
      <c r="OWD30" s="193"/>
      <c r="OWE30" s="193"/>
      <c r="OWF30" s="193"/>
      <c r="OWG30" s="193"/>
      <c r="OWH30" s="193"/>
      <c r="OWI30" s="193"/>
      <c r="OWJ30" s="193"/>
      <c r="OWK30" s="193"/>
      <c r="OWL30" s="193"/>
      <c r="OWM30" s="193"/>
      <c r="OWN30" s="193"/>
      <c r="OWO30" s="193"/>
      <c r="OWP30" s="193"/>
      <c r="OWQ30" s="193"/>
      <c r="OWR30" s="193"/>
      <c r="OWS30" s="193"/>
      <c r="OWT30" s="193"/>
      <c r="OWU30" s="193"/>
      <c r="OWV30" s="193"/>
      <c r="OWW30" s="193"/>
      <c r="OWX30" s="193"/>
      <c r="OWY30" s="193"/>
      <c r="OWZ30" s="193"/>
      <c r="OXA30" s="193"/>
      <c r="OXB30" s="193"/>
      <c r="OXC30" s="193"/>
      <c r="OXD30" s="193"/>
      <c r="OXE30" s="193"/>
      <c r="OXF30" s="193"/>
      <c r="OXG30" s="193"/>
      <c r="OXH30" s="193"/>
      <c r="OXI30" s="193"/>
      <c r="OXJ30" s="193"/>
      <c r="OXK30" s="193"/>
      <c r="OXL30" s="193"/>
      <c r="OXM30" s="193"/>
      <c r="OXN30" s="193"/>
      <c r="OXO30" s="193"/>
      <c r="OXP30" s="193"/>
      <c r="OXQ30" s="193"/>
      <c r="OXR30" s="193"/>
      <c r="OXS30" s="193"/>
      <c r="OXT30" s="193"/>
      <c r="OXU30" s="193"/>
      <c r="OXV30" s="193"/>
      <c r="OXW30" s="193"/>
      <c r="OXX30" s="193"/>
      <c r="OXY30" s="193"/>
      <c r="OXZ30" s="193"/>
      <c r="OYA30" s="193"/>
      <c r="OYB30" s="193"/>
      <c r="OYC30" s="193"/>
      <c r="OYD30" s="193"/>
      <c r="OYE30" s="193"/>
      <c r="OYF30" s="193"/>
      <c r="OYG30" s="193"/>
      <c r="OYH30" s="193"/>
      <c r="OYI30" s="193"/>
      <c r="OYJ30" s="193"/>
      <c r="OYK30" s="193"/>
      <c r="OYL30" s="193"/>
      <c r="OYM30" s="193"/>
      <c r="OYN30" s="193"/>
      <c r="OYO30" s="193"/>
      <c r="OYP30" s="193"/>
      <c r="OYQ30" s="193"/>
      <c r="OYR30" s="193"/>
      <c r="OYS30" s="193"/>
      <c r="OYT30" s="193"/>
      <c r="OYU30" s="193"/>
      <c r="OYV30" s="193"/>
      <c r="OYW30" s="193"/>
      <c r="OYX30" s="193"/>
      <c r="OYY30" s="193"/>
      <c r="OYZ30" s="193"/>
      <c r="OZA30" s="193"/>
      <c r="OZB30" s="193"/>
      <c r="OZC30" s="193"/>
      <c r="OZD30" s="193"/>
      <c r="OZE30" s="193"/>
      <c r="OZF30" s="193"/>
      <c r="OZG30" s="193"/>
      <c r="OZH30" s="193"/>
      <c r="OZI30" s="193"/>
      <c r="OZJ30" s="193"/>
      <c r="OZK30" s="193"/>
      <c r="OZL30" s="193"/>
      <c r="OZM30" s="193"/>
      <c r="OZN30" s="193"/>
      <c r="OZO30" s="193"/>
      <c r="OZP30" s="193"/>
      <c r="OZQ30" s="193"/>
      <c r="OZR30" s="193"/>
      <c r="OZS30" s="193"/>
      <c r="OZT30" s="193"/>
      <c r="OZU30" s="193"/>
      <c r="OZV30" s="193"/>
      <c r="OZW30" s="193"/>
      <c r="OZX30" s="193"/>
      <c r="OZY30" s="193"/>
      <c r="OZZ30" s="193"/>
      <c r="PAA30" s="193"/>
      <c r="PAB30" s="193"/>
      <c r="PAC30" s="193"/>
      <c r="PAD30" s="193"/>
      <c r="PAE30" s="193"/>
      <c r="PAF30" s="193"/>
      <c r="PAG30" s="193"/>
      <c r="PAH30" s="193"/>
      <c r="PAI30" s="193"/>
      <c r="PAJ30" s="193"/>
      <c r="PAK30" s="193"/>
      <c r="PAL30" s="193"/>
      <c r="PAM30" s="193"/>
      <c r="PAN30" s="193"/>
      <c r="PAO30" s="193"/>
      <c r="PAP30" s="193"/>
      <c r="PAQ30" s="193"/>
      <c r="PAR30" s="193"/>
      <c r="PAS30" s="193"/>
      <c r="PAT30" s="193"/>
      <c r="PAU30" s="193"/>
      <c r="PAV30" s="193"/>
      <c r="PAW30" s="193"/>
      <c r="PAX30" s="193"/>
      <c r="PAY30" s="193"/>
      <c r="PAZ30" s="193"/>
      <c r="PBA30" s="193"/>
      <c r="PBB30" s="193"/>
      <c r="PBC30" s="193"/>
      <c r="PBD30" s="193"/>
      <c r="PBE30" s="193"/>
      <c r="PBF30" s="193"/>
      <c r="PBG30" s="193"/>
      <c r="PBH30" s="193"/>
      <c r="PBI30" s="193"/>
      <c r="PBJ30" s="193"/>
      <c r="PBK30" s="193"/>
      <c r="PBL30" s="193"/>
      <c r="PBM30" s="193"/>
      <c r="PBN30" s="193"/>
      <c r="PBO30" s="193"/>
      <c r="PBP30" s="193"/>
      <c r="PBQ30" s="193"/>
      <c r="PBR30" s="193"/>
      <c r="PBS30" s="193"/>
      <c r="PBT30" s="193"/>
      <c r="PBU30" s="193"/>
      <c r="PBV30" s="193"/>
      <c r="PBW30" s="193"/>
      <c r="PBX30" s="193"/>
      <c r="PBY30" s="193"/>
      <c r="PBZ30" s="193"/>
      <c r="PCA30" s="193"/>
      <c r="PCB30" s="193"/>
      <c r="PCC30" s="193"/>
      <c r="PCD30" s="193"/>
      <c r="PCE30" s="193"/>
      <c r="PCF30" s="193"/>
      <c r="PCG30" s="193"/>
      <c r="PCH30" s="193"/>
      <c r="PCI30" s="193"/>
      <c r="PCJ30" s="193"/>
      <c r="PCK30" s="193"/>
      <c r="PCL30" s="193"/>
      <c r="PCM30" s="193"/>
      <c r="PCN30" s="193"/>
      <c r="PCO30" s="193"/>
      <c r="PCP30" s="193"/>
      <c r="PCQ30" s="193"/>
      <c r="PCR30" s="193"/>
      <c r="PCS30" s="193"/>
      <c r="PCT30" s="193"/>
      <c r="PCU30" s="193"/>
      <c r="PCV30" s="193"/>
      <c r="PCW30" s="193"/>
      <c r="PCX30" s="193"/>
      <c r="PCY30" s="193"/>
      <c r="PCZ30" s="193"/>
      <c r="PDA30" s="193"/>
      <c r="PDB30" s="193"/>
      <c r="PDC30" s="193"/>
      <c r="PDD30" s="193"/>
      <c r="PDE30" s="193"/>
      <c r="PDF30" s="193"/>
      <c r="PDG30" s="193"/>
      <c r="PDH30" s="193"/>
      <c r="PDI30" s="193"/>
      <c r="PDJ30" s="193"/>
      <c r="PDK30" s="193"/>
      <c r="PDL30" s="193"/>
      <c r="PDM30" s="193"/>
      <c r="PDN30" s="193"/>
      <c r="PDO30" s="193"/>
      <c r="PDP30" s="193"/>
      <c r="PDQ30" s="193"/>
      <c r="PDR30" s="193"/>
      <c r="PDS30" s="193"/>
      <c r="PDT30" s="193"/>
      <c r="PDU30" s="193"/>
      <c r="PDV30" s="193"/>
      <c r="PDW30" s="193"/>
      <c r="PDX30" s="193"/>
      <c r="PDY30" s="193"/>
      <c r="PDZ30" s="193"/>
      <c r="PEA30" s="193"/>
      <c r="PEB30" s="193"/>
      <c r="PEC30" s="193"/>
      <c r="PED30" s="193"/>
      <c r="PEE30" s="193"/>
      <c r="PEF30" s="193"/>
      <c r="PEG30" s="193"/>
      <c r="PEH30" s="193"/>
      <c r="PEI30" s="193"/>
      <c r="PEJ30" s="193"/>
      <c r="PEK30" s="193"/>
      <c r="PEL30" s="193"/>
      <c r="PEM30" s="193"/>
      <c r="PEN30" s="193"/>
      <c r="PEO30" s="193"/>
      <c r="PEP30" s="193"/>
      <c r="PEQ30" s="193"/>
      <c r="PER30" s="193"/>
      <c r="PES30" s="193"/>
      <c r="PET30" s="193"/>
      <c r="PEU30" s="193"/>
      <c r="PEV30" s="193"/>
      <c r="PEW30" s="193"/>
      <c r="PEX30" s="193"/>
      <c r="PEY30" s="193"/>
      <c r="PEZ30" s="193"/>
      <c r="PFA30" s="193"/>
      <c r="PFB30" s="193"/>
      <c r="PFC30" s="193"/>
      <c r="PFD30" s="193"/>
      <c r="PFE30" s="193"/>
      <c r="PFF30" s="193"/>
      <c r="PFG30" s="193"/>
      <c r="PFH30" s="193"/>
      <c r="PFI30" s="193"/>
      <c r="PFJ30" s="193"/>
      <c r="PFK30" s="193"/>
      <c r="PFL30" s="193"/>
      <c r="PFM30" s="193"/>
      <c r="PFN30" s="193"/>
      <c r="PFO30" s="193"/>
      <c r="PFP30" s="193"/>
      <c r="PFQ30" s="193"/>
      <c r="PFR30" s="193"/>
      <c r="PFS30" s="193"/>
      <c r="PFT30" s="193"/>
      <c r="PFU30" s="193"/>
      <c r="PFV30" s="193"/>
      <c r="PFW30" s="193"/>
      <c r="PFX30" s="193"/>
      <c r="PFY30" s="193"/>
      <c r="PFZ30" s="193"/>
      <c r="PGA30" s="193"/>
      <c r="PGB30" s="193"/>
      <c r="PGC30" s="193"/>
      <c r="PGD30" s="193"/>
      <c r="PGE30" s="193"/>
      <c r="PGF30" s="193"/>
      <c r="PGG30" s="193"/>
      <c r="PGH30" s="193"/>
      <c r="PGI30" s="193"/>
      <c r="PGJ30" s="193"/>
      <c r="PGK30" s="193"/>
      <c r="PGL30" s="193"/>
      <c r="PGM30" s="193"/>
      <c r="PGN30" s="193"/>
      <c r="PGO30" s="193"/>
      <c r="PGP30" s="193"/>
      <c r="PGQ30" s="193"/>
      <c r="PGR30" s="193"/>
      <c r="PGS30" s="193"/>
      <c r="PGT30" s="193"/>
      <c r="PGU30" s="193"/>
      <c r="PGV30" s="193"/>
      <c r="PGW30" s="193"/>
      <c r="PGX30" s="193"/>
      <c r="PGY30" s="193"/>
      <c r="PGZ30" s="193"/>
      <c r="PHA30" s="193"/>
      <c r="PHB30" s="193"/>
      <c r="PHC30" s="193"/>
      <c r="PHD30" s="193"/>
      <c r="PHE30" s="193"/>
      <c r="PHF30" s="193"/>
      <c r="PHG30" s="193"/>
      <c r="PHH30" s="193"/>
      <c r="PHI30" s="193"/>
      <c r="PHJ30" s="193"/>
      <c r="PHK30" s="193"/>
      <c r="PHL30" s="193"/>
      <c r="PHM30" s="193"/>
      <c r="PHN30" s="193"/>
      <c r="PHO30" s="193"/>
      <c r="PHP30" s="193"/>
      <c r="PHQ30" s="193"/>
      <c r="PHR30" s="193"/>
      <c r="PHS30" s="193"/>
      <c r="PHT30" s="193"/>
      <c r="PHU30" s="193"/>
      <c r="PHV30" s="193"/>
      <c r="PHW30" s="193"/>
      <c r="PHX30" s="193"/>
      <c r="PHY30" s="193"/>
      <c r="PHZ30" s="193"/>
      <c r="PIA30" s="193"/>
      <c r="PIB30" s="193"/>
      <c r="PIC30" s="193"/>
      <c r="PID30" s="193"/>
      <c r="PIE30" s="193"/>
      <c r="PIF30" s="193"/>
      <c r="PIG30" s="193"/>
      <c r="PIH30" s="193"/>
      <c r="PII30" s="193"/>
      <c r="PIJ30" s="193"/>
      <c r="PIK30" s="193"/>
      <c r="PIL30" s="193"/>
      <c r="PIM30" s="193"/>
      <c r="PIN30" s="193"/>
      <c r="PIO30" s="193"/>
      <c r="PIP30" s="193"/>
      <c r="PIQ30" s="193"/>
      <c r="PIR30" s="193"/>
      <c r="PIS30" s="193"/>
      <c r="PIT30" s="193"/>
      <c r="PIU30" s="193"/>
      <c r="PIV30" s="193"/>
      <c r="PIW30" s="193"/>
      <c r="PIX30" s="193"/>
      <c r="PIY30" s="193"/>
      <c r="PIZ30" s="193"/>
      <c r="PJA30" s="193"/>
      <c r="PJB30" s="193"/>
      <c r="PJC30" s="193"/>
      <c r="PJD30" s="193"/>
      <c r="PJE30" s="193"/>
      <c r="PJF30" s="193"/>
      <c r="PJG30" s="193"/>
      <c r="PJH30" s="193"/>
      <c r="PJI30" s="193"/>
      <c r="PJJ30" s="193"/>
      <c r="PJK30" s="193"/>
      <c r="PJL30" s="193"/>
      <c r="PJM30" s="193"/>
      <c r="PJN30" s="193"/>
      <c r="PJO30" s="193"/>
      <c r="PJP30" s="193"/>
      <c r="PJQ30" s="193"/>
      <c r="PJR30" s="193"/>
      <c r="PJS30" s="193"/>
      <c r="PJT30" s="193"/>
      <c r="PJU30" s="193"/>
      <c r="PJV30" s="193"/>
      <c r="PJW30" s="193"/>
      <c r="PJX30" s="193"/>
      <c r="PJY30" s="193"/>
      <c r="PJZ30" s="193"/>
      <c r="PKA30" s="193"/>
      <c r="PKB30" s="193"/>
      <c r="PKC30" s="193"/>
      <c r="PKD30" s="193"/>
      <c r="PKE30" s="193"/>
      <c r="PKF30" s="193"/>
      <c r="PKG30" s="193"/>
      <c r="PKH30" s="193"/>
      <c r="PKI30" s="193"/>
      <c r="PKJ30" s="193"/>
      <c r="PKK30" s="193"/>
      <c r="PKL30" s="193"/>
      <c r="PKM30" s="193"/>
      <c r="PKN30" s="193"/>
      <c r="PKO30" s="193"/>
      <c r="PKP30" s="193"/>
      <c r="PKQ30" s="193"/>
      <c r="PKR30" s="193"/>
      <c r="PKS30" s="193"/>
      <c r="PKT30" s="193"/>
      <c r="PKU30" s="193"/>
      <c r="PKV30" s="193"/>
      <c r="PKW30" s="193"/>
      <c r="PKX30" s="193"/>
      <c r="PKY30" s="193"/>
      <c r="PKZ30" s="193"/>
      <c r="PLA30" s="193"/>
      <c r="PLB30" s="193"/>
      <c r="PLC30" s="193"/>
      <c r="PLD30" s="193"/>
      <c r="PLE30" s="193"/>
      <c r="PLF30" s="193"/>
      <c r="PLG30" s="193"/>
      <c r="PLH30" s="193"/>
      <c r="PLI30" s="193"/>
      <c r="PLJ30" s="193"/>
      <c r="PLK30" s="193"/>
      <c r="PLL30" s="193"/>
      <c r="PLM30" s="193"/>
      <c r="PLN30" s="193"/>
      <c r="PLO30" s="193"/>
      <c r="PLP30" s="193"/>
      <c r="PLQ30" s="193"/>
      <c r="PLR30" s="193"/>
      <c r="PLS30" s="193"/>
      <c r="PLT30" s="193"/>
      <c r="PLU30" s="193"/>
      <c r="PLV30" s="193"/>
      <c r="PLW30" s="193"/>
      <c r="PLX30" s="193"/>
      <c r="PLY30" s="193"/>
      <c r="PLZ30" s="193"/>
      <c r="PMA30" s="193"/>
      <c r="PMB30" s="193"/>
      <c r="PMC30" s="193"/>
      <c r="PMD30" s="193"/>
      <c r="PME30" s="193"/>
      <c r="PMF30" s="193"/>
      <c r="PMG30" s="193"/>
      <c r="PMH30" s="193"/>
      <c r="PMI30" s="193"/>
      <c r="PMJ30" s="193"/>
      <c r="PMK30" s="193"/>
      <c r="PML30" s="193"/>
      <c r="PMM30" s="193"/>
      <c r="PMN30" s="193"/>
      <c r="PMO30" s="193"/>
      <c r="PMP30" s="193"/>
      <c r="PMQ30" s="193"/>
      <c r="PMR30" s="193"/>
      <c r="PMS30" s="193"/>
      <c r="PMT30" s="193"/>
      <c r="PMU30" s="193"/>
      <c r="PMV30" s="193"/>
      <c r="PMW30" s="193"/>
      <c r="PMX30" s="193"/>
      <c r="PMY30" s="193"/>
      <c r="PMZ30" s="193"/>
      <c r="PNA30" s="193"/>
      <c r="PNB30" s="193"/>
      <c r="PNC30" s="193"/>
      <c r="PND30" s="193"/>
      <c r="PNE30" s="193"/>
      <c r="PNF30" s="193"/>
      <c r="PNG30" s="193"/>
      <c r="PNH30" s="193"/>
      <c r="PNI30" s="193"/>
      <c r="PNJ30" s="193"/>
      <c r="PNK30" s="193"/>
      <c r="PNL30" s="193"/>
      <c r="PNM30" s="193"/>
      <c r="PNN30" s="193"/>
      <c r="PNO30" s="193"/>
      <c r="PNP30" s="193"/>
      <c r="PNQ30" s="193"/>
      <c r="PNR30" s="193"/>
      <c r="PNS30" s="193"/>
      <c r="PNT30" s="193"/>
      <c r="PNU30" s="193"/>
      <c r="PNV30" s="193"/>
      <c r="PNW30" s="193"/>
      <c r="PNX30" s="193"/>
      <c r="PNY30" s="193"/>
      <c r="PNZ30" s="193"/>
      <c r="POA30" s="193"/>
      <c r="POB30" s="193"/>
      <c r="POC30" s="193"/>
      <c r="POD30" s="193"/>
      <c r="POE30" s="193"/>
      <c r="POF30" s="193"/>
      <c r="POG30" s="193"/>
      <c r="POH30" s="193"/>
      <c r="POI30" s="193"/>
      <c r="POJ30" s="193"/>
      <c r="POK30" s="193"/>
      <c r="POL30" s="193"/>
      <c r="POM30" s="193"/>
      <c r="PON30" s="193"/>
      <c r="POO30" s="193"/>
      <c r="POP30" s="193"/>
      <c r="POQ30" s="193"/>
      <c r="POR30" s="193"/>
      <c r="POS30" s="193"/>
      <c r="POT30" s="193"/>
      <c r="POU30" s="193"/>
      <c r="POV30" s="193"/>
      <c r="POW30" s="193"/>
      <c r="POX30" s="193"/>
      <c r="POY30" s="193"/>
      <c r="POZ30" s="193"/>
      <c r="PPA30" s="193"/>
      <c r="PPB30" s="193"/>
      <c r="PPC30" s="193"/>
      <c r="PPD30" s="193"/>
      <c r="PPE30" s="193"/>
      <c r="PPF30" s="193"/>
      <c r="PPG30" s="193"/>
      <c r="PPH30" s="193"/>
      <c r="PPI30" s="193"/>
      <c r="PPJ30" s="193"/>
      <c r="PPK30" s="193"/>
      <c r="PPL30" s="193"/>
      <c r="PPM30" s="193"/>
      <c r="PPN30" s="193"/>
      <c r="PPO30" s="193"/>
      <c r="PPP30" s="193"/>
      <c r="PPQ30" s="193"/>
      <c r="PPR30" s="193"/>
      <c r="PPS30" s="193"/>
      <c r="PPT30" s="193"/>
      <c r="PPU30" s="193"/>
      <c r="PPV30" s="193"/>
      <c r="PPW30" s="193"/>
      <c r="PPX30" s="193"/>
      <c r="PPY30" s="193"/>
      <c r="PPZ30" s="193"/>
      <c r="PQA30" s="193"/>
      <c r="PQB30" s="193"/>
      <c r="PQC30" s="193"/>
      <c r="PQD30" s="193"/>
      <c r="PQE30" s="193"/>
      <c r="PQF30" s="193"/>
      <c r="PQG30" s="193"/>
      <c r="PQH30" s="193"/>
      <c r="PQI30" s="193"/>
      <c r="PQJ30" s="193"/>
      <c r="PQK30" s="193"/>
      <c r="PQL30" s="193"/>
      <c r="PQM30" s="193"/>
      <c r="PQN30" s="193"/>
      <c r="PQO30" s="193"/>
      <c r="PQP30" s="193"/>
      <c r="PQQ30" s="193"/>
      <c r="PQR30" s="193"/>
      <c r="PQS30" s="193"/>
      <c r="PQT30" s="193"/>
      <c r="PQU30" s="193"/>
      <c r="PQV30" s="193"/>
      <c r="PQW30" s="193"/>
      <c r="PQX30" s="193"/>
      <c r="PQY30" s="193"/>
      <c r="PQZ30" s="193"/>
      <c r="PRA30" s="193"/>
      <c r="PRB30" s="193"/>
      <c r="PRC30" s="193"/>
      <c r="PRD30" s="193"/>
      <c r="PRE30" s="193"/>
      <c r="PRF30" s="193"/>
      <c r="PRG30" s="193"/>
      <c r="PRH30" s="193"/>
      <c r="PRI30" s="193"/>
      <c r="PRJ30" s="193"/>
      <c r="PRK30" s="193"/>
      <c r="PRL30" s="193"/>
      <c r="PRM30" s="193"/>
      <c r="PRN30" s="193"/>
      <c r="PRO30" s="193"/>
      <c r="PRP30" s="193"/>
      <c r="PRQ30" s="193"/>
      <c r="PRR30" s="193"/>
      <c r="PRS30" s="193"/>
      <c r="PRT30" s="193"/>
      <c r="PRU30" s="193"/>
      <c r="PRV30" s="193"/>
      <c r="PRW30" s="193"/>
      <c r="PRX30" s="193"/>
      <c r="PRY30" s="193"/>
      <c r="PRZ30" s="193"/>
      <c r="PSA30" s="193"/>
      <c r="PSB30" s="193"/>
      <c r="PSC30" s="193"/>
      <c r="PSD30" s="193"/>
      <c r="PSE30" s="193"/>
      <c r="PSF30" s="193"/>
      <c r="PSG30" s="193"/>
      <c r="PSH30" s="193"/>
      <c r="PSI30" s="193"/>
      <c r="PSJ30" s="193"/>
      <c r="PSK30" s="193"/>
      <c r="PSL30" s="193"/>
      <c r="PSM30" s="193"/>
      <c r="PSN30" s="193"/>
      <c r="PSO30" s="193"/>
      <c r="PSP30" s="193"/>
      <c r="PSQ30" s="193"/>
      <c r="PSR30" s="193"/>
      <c r="PSS30" s="193"/>
      <c r="PST30" s="193"/>
      <c r="PSU30" s="193"/>
      <c r="PSV30" s="193"/>
      <c r="PSW30" s="193"/>
      <c r="PSX30" s="193"/>
      <c r="PSY30" s="193"/>
      <c r="PSZ30" s="193"/>
      <c r="PTA30" s="193"/>
      <c r="PTB30" s="193"/>
      <c r="PTC30" s="193"/>
      <c r="PTD30" s="193"/>
      <c r="PTE30" s="193"/>
      <c r="PTF30" s="193"/>
      <c r="PTG30" s="193"/>
      <c r="PTH30" s="193"/>
      <c r="PTI30" s="193"/>
      <c r="PTJ30" s="193"/>
      <c r="PTK30" s="193"/>
      <c r="PTL30" s="193"/>
      <c r="PTM30" s="193"/>
      <c r="PTN30" s="193"/>
      <c r="PTO30" s="193"/>
      <c r="PTP30" s="193"/>
      <c r="PTQ30" s="193"/>
      <c r="PTR30" s="193"/>
      <c r="PTS30" s="193"/>
      <c r="PTT30" s="193"/>
      <c r="PTU30" s="193"/>
      <c r="PTV30" s="193"/>
      <c r="PTW30" s="193"/>
      <c r="PTX30" s="193"/>
      <c r="PTY30" s="193"/>
      <c r="PTZ30" s="193"/>
      <c r="PUA30" s="193"/>
      <c r="PUB30" s="193"/>
      <c r="PUC30" s="193"/>
      <c r="PUD30" s="193"/>
      <c r="PUE30" s="193"/>
      <c r="PUF30" s="193"/>
      <c r="PUG30" s="193"/>
      <c r="PUH30" s="193"/>
      <c r="PUI30" s="193"/>
      <c r="PUJ30" s="193"/>
      <c r="PUK30" s="193"/>
      <c r="PUL30" s="193"/>
      <c r="PUM30" s="193"/>
      <c r="PUN30" s="193"/>
      <c r="PUO30" s="193"/>
      <c r="PUP30" s="193"/>
      <c r="PUQ30" s="193"/>
      <c r="PUR30" s="193"/>
      <c r="PUS30" s="193"/>
      <c r="PUT30" s="193"/>
      <c r="PUU30" s="193"/>
      <c r="PUV30" s="193"/>
      <c r="PUW30" s="193"/>
      <c r="PUX30" s="193"/>
      <c r="PUY30" s="193"/>
      <c r="PUZ30" s="193"/>
      <c r="PVA30" s="193"/>
      <c r="PVB30" s="193"/>
      <c r="PVC30" s="193"/>
      <c r="PVD30" s="193"/>
      <c r="PVE30" s="193"/>
      <c r="PVF30" s="193"/>
      <c r="PVG30" s="193"/>
      <c r="PVH30" s="193"/>
      <c r="PVI30" s="193"/>
      <c r="PVJ30" s="193"/>
      <c r="PVK30" s="193"/>
      <c r="PVL30" s="193"/>
      <c r="PVM30" s="193"/>
      <c r="PVN30" s="193"/>
      <c r="PVO30" s="193"/>
      <c r="PVP30" s="193"/>
      <c r="PVQ30" s="193"/>
      <c r="PVR30" s="193"/>
      <c r="PVS30" s="193"/>
      <c r="PVT30" s="193"/>
      <c r="PVU30" s="193"/>
      <c r="PVV30" s="193"/>
      <c r="PVW30" s="193"/>
      <c r="PVX30" s="193"/>
      <c r="PVY30" s="193"/>
      <c r="PVZ30" s="193"/>
      <c r="PWA30" s="193"/>
      <c r="PWB30" s="193"/>
      <c r="PWC30" s="193"/>
      <c r="PWD30" s="193"/>
      <c r="PWE30" s="193"/>
      <c r="PWF30" s="193"/>
      <c r="PWG30" s="193"/>
      <c r="PWH30" s="193"/>
      <c r="PWI30" s="193"/>
      <c r="PWJ30" s="193"/>
      <c r="PWK30" s="193"/>
      <c r="PWL30" s="193"/>
      <c r="PWM30" s="193"/>
      <c r="PWN30" s="193"/>
      <c r="PWO30" s="193"/>
      <c r="PWP30" s="193"/>
      <c r="PWQ30" s="193"/>
      <c r="PWR30" s="193"/>
      <c r="PWS30" s="193"/>
      <c r="PWT30" s="193"/>
      <c r="PWU30" s="193"/>
      <c r="PWV30" s="193"/>
      <c r="PWW30" s="193"/>
      <c r="PWX30" s="193"/>
      <c r="PWY30" s="193"/>
      <c r="PWZ30" s="193"/>
      <c r="PXA30" s="193"/>
      <c r="PXB30" s="193"/>
      <c r="PXC30" s="193"/>
      <c r="PXD30" s="193"/>
      <c r="PXE30" s="193"/>
      <c r="PXF30" s="193"/>
      <c r="PXG30" s="193"/>
      <c r="PXH30" s="193"/>
      <c r="PXI30" s="193"/>
      <c r="PXJ30" s="193"/>
      <c r="PXK30" s="193"/>
      <c r="PXL30" s="193"/>
      <c r="PXM30" s="193"/>
      <c r="PXN30" s="193"/>
      <c r="PXO30" s="193"/>
      <c r="PXP30" s="193"/>
      <c r="PXQ30" s="193"/>
      <c r="PXR30" s="193"/>
      <c r="PXS30" s="193"/>
      <c r="PXT30" s="193"/>
      <c r="PXU30" s="193"/>
      <c r="PXV30" s="193"/>
      <c r="PXW30" s="193"/>
      <c r="PXX30" s="193"/>
      <c r="PXY30" s="193"/>
      <c r="PXZ30" s="193"/>
      <c r="PYA30" s="193"/>
      <c r="PYB30" s="193"/>
      <c r="PYC30" s="193"/>
      <c r="PYD30" s="193"/>
      <c r="PYE30" s="193"/>
      <c r="PYF30" s="193"/>
      <c r="PYG30" s="193"/>
      <c r="PYH30" s="193"/>
      <c r="PYI30" s="193"/>
      <c r="PYJ30" s="193"/>
      <c r="PYK30" s="193"/>
      <c r="PYL30" s="193"/>
      <c r="PYM30" s="193"/>
      <c r="PYN30" s="193"/>
      <c r="PYO30" s="193"/>
      <c r="PYP30" s="193"/>
      <c r="PYQ30" s="193"/>
      <c r="PYR30" s="193"/>
      <c r="PYS30" s="193"/>
      <c r="PYT30" s="193"/>
      <c r="PYU30" s="193"/>
      <c r="PYV30" s="193"/>
      <c r="PYW30" s="193"/>
      <c r="PYX30" s="193"/>
      <c r="PYY30" s="193"/>
      <c r="PYZ30" s="193"/>
      <c r="PZA30" s="193"/>
      <c r="PZB30" s="193"/>
      <c r="PZC30" s="193"/>
      <c r="PZD30" s="193"/>
      <c r="PZE30" s="193"/>
      <c r="PZF30" s="193"/>
      <c r="PZG30" s="193"/>
      <c r="PZH30" s="193"/>
      <c r="PZI30" s="193"/>
      <c r="PZJ30" s="193"/>
      <c r="PZK30" s="193"/>
      <c r="PZL30" s="193"/>
      <c r="PZM30" s="193"/>
      <c r="PZN30" s="193"/>
      <c r="PZO30" s="193"/>
      <c r="PZP30" s="193"/>
      <c r="PZQ30" s="193"/>
      <c r="PZR30" s="193"/>
      <c r="PZS30" s="193"/>
      <c r="PZT30" s="193"/>
      <c r="PZU30" s="193"/>
      <c r="PZV30" s="193"/>
      <c r="PZW30" s="193"/>
      <c r="PZX30" s="193"/>
      <c r="PZY30" s="193"/>
      <c r="PZZ30" s="193"/>
      <c r="QAA30" s="193"/>
      <c r="QAB30" s="193"/>
      <c r="QAC30" s="193"/>
      <c r="QAD30" s="193"/>
      <c r="QAE30" s="193"/>
      <c r="QAF30" s="193"/>
      <c r="QAG30" s="193"/>
      <c r="QAH30" s="193"/>
      <c r="QAI30" s="193"/>
      <c r="QAJ30" s="193"/>
      <c r="QAK30" s="193"/>
      <c r="QAL30" s="193"/>
      <c r="QAM30" s="193"/>
      <c r="QAN30" s="193"/>
      <c r="QAO30" s="193"/>
      <c r="QAP30" s="193"/>
      <c r="QAQ30" s="193"/>
      <c r="QAR30" s="193"/>
      <c r="QAS30" s="193"/>
      <c r="QAT30" s="193"/>
      <c r="QAU30" s="193"/>
      <c r="QAV30" s="193"/>
      <c r="QAW30" s="193"/>
      <c r="QAX30" s="193"/>
      <c r="QAY30" s="193"/>
      <c r="QAZ30" s="193"/>
      <c r="QBA30" s="193"/>
      <c r="QBB30" s="193"/>
      <c r="QBC30" s="193"/>
      <c r="QBD30" s="193"/>
      <c r="QBE30" s="193"/>
      <c r="QBF30" s="193"/>
      <c r="QBG30" s="193"/>
      <c r="QBH30" s="193"/>
      <c r="QBI30" s="193"/>
      <c r="QBJ30" s="193"/>
      <c r="QBK30" s="193"/>
      <c r="QBL30" s="193"/>
      <c r="QBM30" s="193"/>
      <c r="QBN30" s="193"/>
      <c r="QBO30" s="193"/>
      <c r="QBP30" s="193"/>
      <c r="QBQ30" s="193"/>
      <c r="QBR30" s="193"/>
      <c r="QBS30" s="193"/>
      <c r="QBT30" s="193"/>
      <c r="QBU30" s="193"/>
      <c r="QBV30" s="193"/>
      <c r="QBW30" s="193"/>
      <c r="QBX30" s="193"/>
      <c r="QBY30" s="193"/>
      <c r="QBZ30" s="193"/>
      <c r="QCA30" s="193"/>
      <c r="QCB30" s="193"/>
      <c r="QCC30" s="193"/>
      <c r="QCD30" s="193"/>
      <c r="QCE30" s="193"/>
      <c r="QCF30" s="193"/>
      <c r="QCG30" s="193"/>
      <c r="QCH30" s="193"/>
      <c r="QCI30" s="193"/>
      <c r="QCJ30" s="193"/>
      <c r="QCK30" s="193"/>
      <c r="QCL30" s="193"/>
      <c r="QCM30" s="193"/>
      <c r="QCN30" s="193"/>
      <c r="QCO30" s="193"/>
      <c r="QCP30" s="193"/>
      <c r="QCQ30" s="193"/>
      <c r="QCR30" s="193"/>
      <c r="QCS30" s="193"/>
      <c r="QCT30" s="193"/>
      <c r="QCU30" s="193"/>
      <c r="QCV30" s="193"/>
      <c r="QCW30" s="193"/>
      <c r="QCX30" s="193"/>
      <c r="QCY30" s="193"/>
      <c r="QCZ30" s="193"/>
      <c r="QDA30" s="193"/>
      <c r="QDB30" s="193"/>
      <c r="QDC30" s="193"/>
      <c r="QDD30" s="193"/>
      <c r="QDE30" s="193"/>
      <c r="QDF30" s="193"/>
      <c r="QDG30" s="193"/>
      <c r="QDH30" s="193"/>
      <c r="QDI30" s="193"/>
      <c r="QDJ30" s="193"/>
      <c r="QDK30" s="193"/>
      <c r="QDL30" s="193"/>
      <c r="QDM30" s="193"/>
      <c r="QDN30" s="193"/>
      <c r="QDO30" s="193"/>
      <c r="QDP30" s="193"/>
      <c r="QDQ30" s="193"/>
      <c r="QDR30" s="193"/>
      <c r="QDS30" s="193"/>
      <c r="QDT30" s="193"/>
      <c r="QDU30" s="193"/>
      <c r="QDV30" s="193"/>
      <c r="QDW30" s="193"/>
      <c r="QDX30" s="193"/>
      <c r="QDY30" s="193"/>
      <c r="QDZ30" s="193"/>
      <c r="QEA30" s="193"/>
      <c r="QEB30" s="193"/>
      <c r="QEC30" s="193"/>
      <c r="QED30" s="193"/>
      <c r="QEE30" s="193"/>
      <c r="QEF30" s="193"/>
      <c r="QEG30" s="193"/>
      <c r="QEH30" s="193"/>
      <c r="QEI30" s="193"/>
      <c r="QEJ30" s="193"/>
      <c r="QEK30" s="193"/>
      <c r="QEL30" s="193"/>
      <c r="QEM30" s="193"/>
      <c r="QEN30" s="193"/>
      <c r="QEO30" s="193"/>
      <c r="QEP30" s="193"/>
      <c r="QEQ30" s="193"/>
      <c r="QER30" s="193"/>
      <c r="QES30" s="193"/>
      <c r="QET30" s="193"/>
      <c r="QEU30" s="193"/>
      <c r="QEV30" s="193"/>
      <c r="QEW30" s="193"/>
      <c r="QEX30" s="193"/>
      <c r="QEY30" s="193"/>
      <c r="QEZ30" s="193"/>
      <c r="QFA30" s="193"/>
      <c r="QFB30" s="193"/>
      <c r="QFC30" s="193"/>
      <c r="QFD30" s="193"/>
      <c r="QFE30" s="193"/>
      <c r="QFF30" s="193"/>
      <c r="QFG30" s="193"/>
      <c r="QFH30" s="193"/>
      <c r="QFI30" s="193"/>
      <c r="QFJ30" s="193"/>
      <c r="QFK30" s="193"/>
      <c r="QFL30" s="193"/>
      <c r="QFM30" s="193"/>
      <c r="QFN30" s="193"/>
      <c r="QFO30" s="193"/>
      <c r="QFP30" s="193"/>
      <c r="QFQ30" s="193"/>
      <c r="QFR30" s="193"/>
      <c r="QFS30" s="193"/>
      <c r="QFT30" s="193"/>
      <c r="QFU30" s="193"/>
      <c r="QFV30" s="193"/>
      <c r="QFW30" s="193"/>
      <c r="QFX30" s="193"/>
      <c r="QFY30" s="193"/>
      <c r="QFZ30" s="193"/>
      <c r="QGA30" s="193"/>
      <c r="QGB30" s="193"/>
      <c r="QGC30" s="193"/>
      <c r="QGD30" s="193"/>
      <c r="QGE30" s="193"/>
      <c r="QGF30" s="193"/>
      <c r="QGG30" s="193"/>
      <c r="QGH30" s="193"/>
      <c r="QGI30" s="193"/>
      <c r="QGJ30" s="193"/>
      <c r="QGK30" s="193"/>
      <c r="QGL30" s="193"/>
      <c r="QGM30" s="193"/>
      <c r="QGN30" s="193"/>
      <c r="QGO30" s="193"/>
      <c r="QGP30" s="193"/>
      <c r="QGQ30" s="193"/>
      <c r="QGR30" s="193"/>
      <c r="QGS30" s="193"/>
      <c r="QGT30" s="193"/>
      <c r="QGU30" s="193"/>
      <c r="QGV30" s="193"/>
      <c r="QGW30" s="193"/>
      <c r="QGX30" s="193"/>
      <c r="QGY30" s="193"/>
      <c r="QGZ30" s="193"/>
      <c r="QHA30" s="193"/>
      <c r="QHB30" s="193"/>
      <c r="QHC30" s="193"/>
      <c r="QHD30" s="193"/>
      <c r="QHE30" s="193"/>
      <c r="QHF30" s="193"/>
      <c r="QHG30" s="193"/>
      <c r="QHH30" s="193"/>
      <c r="QHI30" s="193"/>
      <c r="QHJ30" s="193"/>
      <c r="QHK30" s="193"/>
      <c r="QHL30" s="193"/>
      <c r="QHM30" s="193"/>
      <c r="QHN30" s="193"/>
      <c r="QHO30" s="193"/>
      <c r="QHP30" s="193"/>
      <c r="QHQ30" s="193"/>
      <c r="QHR30" s="193"/>
      <c r="QHS30" s="193"/>
      <c r="QHT30" s="193"/>
      <c r="QHU30" s="193"/>
      <c r="QHV30" s="193"/>
      <c r="QHW30" s="193"/>
      <c r="QHX30" s="193"/>
      <c r="QHY30" s="193"/>
      <c r="QHZ30" s="193"/>
      <c r="QIA30" s="193"/>
      <c r="QIB30" s="193"/>
      <c r="QIC30" s="193"/>
      <c r="QID30" s="193"/>
      <c r="QIE30" s="193"/>
      <c r="QIF30" s="193"/>
      <c r="QIG30" s="193"/>
      <c r="QIH30" s="193"/>
      <c r="QII30" s="193"/>
      <c r="QIJ30" s="193"/>
      <c r="QIK30" s="193"/>
      <c r="QIL30" s="193"/>
      <c r="QIM30" s="193"/>
      <c r="QIN30" s="193"/>
      <c r="QIO30" s="193"/>
      <c r="QIP30" s="193"/>
      <c r="QIQ30" s="193"/>
      <c r="QIR30" s="193"/>
      <c r="QIS30" s="193"/>
      <c r="QIT30" s="193"/>
      <c r="QIU30" s="193"/>
      <c r="QIV30" s="193"/>
      <c r="QIW30" s="193"/>
      <c r="QIX30" s="193"/>
      <c r="QIY30" s="193"/>
      <c r="QIZ30" s="193"/>
      <c r="QJA30" s="193"/>
      <c r="QJB30" s="193"/>
      <c r="QJC30" s="193"/>
      <c r="QJD30" s="193"/>
      <c r="QJE30" s="193"/>
      <c r="QJF30" s="193"/>
      <c r="QJG30" s="193"/>
      <c r="QJH30" s="193"/>
      <c r="QJI30" s="193"/>
      <c r="QJJ30" s="193"/>
      <c r="QJK30" s="193"/>
      <c r="QJL30" s="193"/>
      <c r="QJM30" s="193"/>
      <c r="QJN30" s="193"/>
      <c r="QJO30" s="193"/>
      <c r="QJP30" s="193"/>
      <c r="QJQ30" s="193"/>
      <c r="QJR30" s="193"/>
      <c r="QJS30" s="193"/>
      <c r="QJT30" s="193"/>
      <c r="QJU30" s="193"/>
      <c r="QJV30" s="193"/>
      <c r="QJW30" s="193"/>
      <c r="QJX30" s="193"/>
      <c r="QJY30" s="193"/>
      <c r="QJZ30" s="193"/>
      <c r="QKA30" s="193"/>
      <c r="QKB30" s="193"/>
      <c r="QKC30" s="193"/>
      <c r="QKD30" s="193"/>
      <c r="QKE30" s="193"/>
      <c r="QKF30" s="193"/>
      <c r="QKG30" s="193"/>
      <c r="QKH30" s="193"/>
      <c r="QKI30" s="193"/>
      <c r="QKJ30" s="193"/>
      <c r="QKK30" s="193"/>
      <c r="QKL30" s="193"/>
      <c r="QKM30" s="193"/>
      <c r="QKN30" s="193"/>
      <c r="QKO30" s="193"/>
      <c r="QKP30" s="193"/>
      <c r="QKQ30" s="193"/>
      <c r="QKR30" s="193"/>
      <c r="QKS30" s="193"/>
      <c r="QKT30" s="193"/>
      <c r="QKU30" s="193"/>
      <c r="QKV30" s="193"/>
      <c r="QKW30" s="193"/>
      <c r="QKX30" s="193"/>
      <c r="QKY30" s="193"/>
      <c r="QKZ30" s="193"/>
      <c r="QLA30" s="193"/>
      <c r="QLB30" s="193"/>
      <c r="QLC30" s="193"/>
      <c r="QLD30" s="193"/>
      <c r="QLE30" s="193"/>
      <c r="QLF30" s="193"/>
      <c r="QLG30" s="193"/>
      <c r="QLH30" s="193"/>
      <c r="QLI30" s="193"/>
      <c r="QLJ30" s="193"/>
      <c r="QLK30" s="193"/>
      <c r="QLL30" s="193"/>
      <c r="QLM30" s="193"/>
      <c r="QLN30" s="193"/>
      <c r="QLO30" s="193"/>
      <c r="QLP30" s="193"/>
      <c r="QLQ30" s="193"/>
      <c r="QLR30" s="193"/>
      <c r="QLS30" s="193"/>
      <c r="QLT30" s="193"/>
      <c r="QLU30" s="193"/>
      <c r="QLV30" s="193"/>
      <c r="QLW30" s="193"/>
      <c r="QLX30" s="193"/>
      <c r="QLY30" s="193"/>
      <c r="QLZ30" s="193"/>
      <c r="QMA30" s="193"/>
      <c r="QMB30" s="193"/>
      <c r="QMC30" s="193"/>
      <c r="QMD30" s="193"/>
      <c r="QME30" s="193"/>
      <c r="QMF30" s="193"/>
      <c r="QMG30" s="193"/>
      <c r="QMH30" s="193"/>
      <c r="QMI30" s="193"/>
      <c r="QMJ30" s="193"/>
      <c r="QMK30" s="193"/>
      <c r="QML30" s="193"/>
      <c r="QMM30" s="193"/>
      <c r="QMN30" s="193"/>
      <c r="QMO30" s="193"/>
      <c r="QMP30" s="193"/>
      <c r="QMQ30" s="193"/>
      <c r="QMR30" s="193"/>
      <c r="QMS30" s="193"/>
      <c r="QMT30" s="193"/>
      <c r="QMU30" s="193"/>
      <c r="QMV30" s="193"/>
      <c r="QMW30" s="193"/>
      <c r="QMX30" s="193"/>
      <c r="QMY30" s="193"/>
      <c r="QMZ30" s="193"/>
      <c r="QNA30" s="193"/>
      <c r="QNB30" s="193"/>
      <c r="QNC30" s="193"/>
      <c r="QND30" s="193"/>
      <c r="QNE30" s="193"/>
      <c r="QNF30" s="193"/>
      <c r="QNG30" s="193"/>
      <c r="QNH30" s="193"/>
      <c r="QNI30" s="193"/>
      <c r="QNJ30" s="193"/>
      <c r="QNK30" s="193"/>
      <c r="QNL30" s="193"/>
      <c r="QNM30" s="193"/>
      <c r="QNN30" s="193"/>
      <c r="QNO30" s="193"/>
      <c r="QNP30" s="193"/>
      <c r="QNQ30" s="193"/>
      <c r="QNR30" s="193"/>
      <c r="QNS30" s="193"/>
      <c r="QNT30" s="193"/>
      <c r="QNU30" s="193"/>
      <c r="QNV30" s="193"/>
      <c r="QNW30" s="193"/>
      <c r="QNX30" s="193"/>
      <c r="QNY30" s="193"/>
      <c r="QNZ30" s="193"/>
      <c r="QOA30" s="193"/>
      <c r="QOB30" s="193"/>
      <c r="QOC30" s="193"/>
      <c r="QOD30" s="193"/>
      <c r="QOE30" s="193"/>
      <c r="QOF30" s="193"/>
      <c r="QOG30" s="193"/>
      <c r="QOH30" s="193"/>
      <c r="QOI30" s="193"/>
      <c r="QOJ30" s="193"/>
      <c r="QOK30" s="193"/>
      <c r="QOL30" s="193"/>
      <c r="QOM30" s="193"/>
      <c r="QON30" s="193"/>
      <c r="QOO30" s="193"/>
      <c r="QOP30" s="193"/>
      <c r="QOQ30" s="193"/>
      <c r="QOR30" s="193"/>
      <c r="QOS30" s="193"/>
      <c r="QOT30" s="193"/>
      <c r="QOU30" s="193"/>
      <c r="QOV30" s="193"/>
      <c r="QOW30" s="193"/>
      <c r="QOX30" s="193"/>
      <c r="QOY30" s="193"/>
      <c r="QOZ30" s="193"/>
      <c r="QPA30" s="193"/>
      <c r="QPB30" s="193"/>
      <c r="QPC30" s="193"/>
      <c r="QPD30" s="193"/>
      <c r="QPE30" s="193"/>
      <c r="QPF30" s="193"/>
      <c r="QPG30" s="193"/>
      <c r="QPH30" s="193"/>
      <c r="QPI30" s="193"/>
      <c r="QPJ30" s="193"/>
      <c r="QPK30" s="193"/>
      <c r="QPL30" s="193"/>
      <c r="QPM30" s="193"/>
      <c r="QPN30" s="193"/>
      <c r="QPO30" s="193"/>
      <c r="QPP30" s="193"/>
      <c r="QPQ30" s="193"/>
      <c r="QPR30" s="193"/>
      <c r="QPS30" s="193"/>
      <c r="QPT30" s="193"/>
      <c r="QPU30" s="193"/>
      <c r="QPV30" s="193"/>
      <c r="QPW30" s="193"/>
      <c r="QPX30" s="193"/>
      <c r="QPY30" s="193"/>
      <c r="QPZ30" s="193"/>
      <c r="QQA30" s="193"/>
      <c r="QQB30" s="193"/>
      <c r="QQC30" s="193"/>
      <c r="QQD30" s="193"/>
      <c r="QQE30" s="193"/>
      <c r="QQF30" s="193"/>
      <c r="QQG30" s="193"/>
      <c r="QQH30" s="193"/>
      <c r="QQI30" s="193"/>
      <c r="QQJ30" s="193"/>
      <c r="QQK30" s="193"/>
      <c r="QQL30" s="193"/>
      <c r="QQM30" s="193"/>
      <c r="QQN30" s="193"/>
      <c r="QQO30" s="193"/>
      <c r="QQP30" s="193"/>
      <c r="QQQ30" s="193"/>
      <c r="QQR30" s="193"/>
      <c r="QQS30" s="193"/>
      <c r="QQT30" s="193"/>
      <c r="QQU30" s="193"/>
      <c r="QQV30" s="193"/>
      <c r="QQW30" s="193"/>
      <c r="QQX30" s="193"/>
      <c r="QQY30" s="193"/>
      <c r="QQZ30" s="193"/>
      <c r="QRA30" s="193"/>
      <c r="QRB30" s="193"/>
      <c r="QRC30" s="193"/>
      <c r="QRD30" s="193"/>
      <c r="QRE30" s="193"/>
      <c r="QRF30" s="193"/>
      <c r="QRG30" s="193"/>
      <c r="QRH30" s="193"/>
      <c r="QRI30" s="193"/>
      <c r="QRJ30" s="193"/>
      <c r="QRK30" s="193"/>
      <c r="QRL30" s="193"/>
      <c r="QRM30" s="193"/>
      <c r="QRN30" s="193"/>
      <c r="QRO30" s="193"/>
      <c r="QRP30" s="193"/>
      <c r="QRQ30" s="193"/>
      <c r="QRR30" s="193"/>
      <c r="QRS30" s="193"/>
      <c r="QRT30" s="193"/>
      <c r="QRU30" s="193"/>
      <c r="QRV30" s="193"/>
      <c r="QRW30" s="193"/>
      <c r="QRX30" s="193"/>
      <c r="QRY30" s="193"/>
      <c r="QRZ30" s="193"/>
      <c r="QSA30" s="193"/>
      <c r="QSB30" s="193"/>
      <c r="QSC30" s="193"/>
      <c r="QSD30" s="193"/>
      <c r="QSE30" s="193"/>
      <c r="QSF30" s="193"/>
      <c r="QSG30" s="193"/>
      <c r="QSH30" s="193"/>
      <c r="QSI30" s="193"/>
      <c r="QSJ30" s="193"/>
      <c r="QSK30" s="193"/>
      <c r="QSL30" s="193"/>
      <c r="QSM30" s="193"/>
      <c r="QSN30" s="193"/>
      <c r="QSO30" s="193"/>
      <c r="QSP30" s="193"/>
      <c r="QSQ30" s="193"/>
      <c r="QSR30" s="193"/>
      <c r="QSS30" s="193"/>
      <c r="QST30" s="193"/>
      <c r="QSU30" s="193"/>
      <c r="QSV30" s="193"/>
      <c r="QSW30" s="193"/>
      <c r="QSX30" s="193"/>
      <c r="QSY30" s="193"/>
      <c r="QSZ30" s="193"/>
      <c r="QTA30" s="193"/>
      <c r="QTB30" s="193"/>
      <c r="QTC30" s="193"/>
      <c r="QTD30" s="193"/>
      <c r="QTE30" s="193"/>
      <c r="QTF30" s="193"/>
      <c r="QTG30" s="193"/>
      <c r="QTH30" s="193"/>
      <c r="QTI30" s="193"/>
      <c r="QTJ30" s="193"/>
      <c r="QTK30" s="193"/>
      <c r="QTL30" s="193"/>
      <c r="QTM30" s="193"/>
      <c r="QTN30" s="193"/>
      <c r="QTO30" s="193"/>
      <c r="QTP30" s="193"/>
      <c r="QTQ30" s="193"/>
      <c r="QTR30" s="193"/>
      <c r="QTS30" s="193"/>
      <c r="QTT30" s="193"/>
      <c r="QTU30" s="193"/>
      <c r="QTV30" s="193"/>
      <c r="QTW30" s="193"/>
      <c r="QTX30" s="193"/>
      <c r="QTY30" s="193"/>
      <c r="QTZ30" s="193"/>
      <c r="QUA30" s="193"/>
      <c r="QUB30" s="193"/>
      <c r="QUC30" s="193"/>
      <c r="QUD30" s="193"/>
      <c r="QUE30" s="193"/>
      <c r="QUF30" s="193"/>
      <c r="QUG30" s="193"/>
      <c r="QUH30" s="193"/>
      <c r="QUI30" s="193"/>
      <c r="QUJ30" s="193"/>
      <c r="QUK30" s="193"/>
      <c r="QUL30" s="193"/>
      <c r="QUM30" s="193"/>
      <c r="QUN30" s="193"/>
      <c r="QUO30" s="193"/>
      <c r="QUP30" s="193"/>
      <c r="QUQ30" s="193"/>
      <c r="QUR30" s="193"/>
      <c r="QUS30" s="193"/>
      <c r="QUT30" s="193"/>
      <c r="QUU30" s="193"/>
      <c r="QUV30" s="193"/>
      <c r="QUW30" s="193"/>
      <c r="QUX30" s="193"/>
      <c r="QUY30" s="193"/>
      <c r="QUZ30" s="193"/>
      <c r="QVA30" s="193"/>
      <c r="QVB30" s="193"/>
      <c r="QVC30" s="193"/>
      <c r="QVD30" s="193"/>
      <c r="QVE30" s="193"/>
      <c r="QVF30" s="193"/>
      <c r="QVG30" s="193"/>
      <c r="QVH30" s="193"/>
      <c r="QVI30" s="193"/>
      <c r="QVJ30" s="193"/>
      <c r="QVK30" s="193"/>
      <c r="QVL30" s="193"/>
      <c r="QVM30" s="193"/>
      <c r="QVN30" s="193"/>
      <c r="QVO30" s="193"/>
      <c r="QVP30" s="193"/>
      <c r="QVQ30" s="193"/>
      <c r="QVR30" s="193"/>
      <c r="QVS30" s="193"/>
      <c r="QVT30" s="193"/>
      <c r="QVU30" s="193"/>
      <c r="QVV30" s="193"/>
      <c r="QVW30" s="193"/>
      <c r="QVX30" s="193"/>
      <c r="QVY30" s="193"/>
      <c r="QVZ30" s="193"/>
      <c r="QWA30" s="193"/>
      <c r="QWB30" s="193"/>
      <c r="QWC30" s="193"/>
      <c r="QWD30" s="193"/>
      <c r="QWE30" s="193"/>
      <c r="QWF30" s="193"/>
      <c r="QWG30" s="193"/>
      <c r="QWH30" s="193"/>
      <c r="QWI30" s="193"/>
      <c r="QWJ30" s="193"/>
      <c r="QWK30" s="193"/>
      <c r="QWL30" s="193"/>
      <c r="QWM30" s="193"/>
      <c r="QWN30" s="193"/>
      <c r="QWO30" s="193"/>
      <c r="QWP30" s="193"/>
      <c r="QWQ30" s="193"/>
      <c r="QWR30" s="193"/>
      <c r="QWS30" s="193"/>
      <c r="QWT30" s="193"/>
      <c r="QWU30" s="193"/>
      <c r="QWV30" s="193"/>
      <c r="QWW30" s="193"/>
      <c r="QWX30" s="193"/>
      <c r="QWY30" s="193"/>
      <c r="QWZ30" s="193"/>
      <c r="QXA30" s="193"/>
      <c r="QXB30" s="193"/>
      <c r="QXC30" s="193"/>
      <c r="QXD30" s="193"/>
      <c r="QXE30" s="193"/>
      <c r="QXF30" s="193"/>
      <c r="QXG30" s="193"/>
      <c r="QXH30" s="193"/>
      <c r="QXI30" s="193"/>
      <c r="QXJ30" s="193"/>
      <c r="QXK30" s="193"/>
      <c r="QXL30" s="193"/>
      <c r="QXM30" s="193"/>
      <c r="QXN30" s="193"/>
      <c r="QXO30" s="193"/>
      <c r="QXP30" s="193"/>
      <c r="QXQ30" s="193"/>
      <c r="QXR30" s="193"/>
      <c r="QXS30" s="193"/>
      <c r="QXT30" s="193"/>
      <c r="QXU30" s="193"/>
      <c r="QXV30" s="193"/>
      <c r="QXW30" s="193"/>
      <c r="QXX30" s="193"/>
      <c r="QXY30" s="193"/>
      <c r="QXZ30" s="193"/>
      <c r="QYA30" s="193"/>
      <c r="QYB30" s="193"/>
      <c r="QYC30" s="193"/>
      <c r="QYD30" s="193"/>
      <c r="QYE30" s="193"/>
      <c r="QYF30" s="193"/>
      <c r="QYG30" s="193"/>
      <c r="QYH30" s="193"/>
      <c r="QYI30" s="193"/>
      <c r="QYJ30" s="193"/>
      <c r="QYK30" s="193"/>
      <c r="QYL30" s="193"/>
      <c r="QYM30" s="193"/>
      <c r="QYN30" s="193"/>
      <c r="QYO30" s="193"/>
      <c r="QYP30" s="193"/>
      <c r="QYQ30" s="193"/>
      <c r="QYR30" s="193"/>
      <c r="QYS30" s="193"/>
      <c r="QYT30" s="193"/>
      <c r="QYU30" s="193"/>
      <c r="QYV30" s="193"/>
      <c r="QYW30" s="193"/>
      <c r="QYX30" s="193"/>
      <c r="QYY30" s="193"/>
      <c r="QYZ30" s="193"/>
      <c r="QZA30" s="193"/>
      <c r="QZB30" s="193"/>
      <c r="QZC30" s="193"/>
      <c r="QZD30" s="193"/>
      <c r="QZE30" s="193"/>
      <c r="QZF30" s="193"/>
      <c r="QZG30" s="193"/>
      <c r="QZH30" s="193"/>
      <c r="QZI30" s="193"/>
      <c r="QZJ30" s="193"/>
      <c r="QZK30" s="193"/>
      <c r="QZL30" s="193"/>
      <c r="QZM30" s="193"/>
      <c r="QZN30" s="193"/>
      <c r="QZO30" s="193"/>
      <c r="QZP30" s="193"/>
      <c r="QZQ30" s="193"/>
      <c r="QZR30" s="193"/>
      <c r="QZS30" s="193"/>
      <c r="QZT30" s="193"/>
      <c r="QZU30" s="193"/>
      <c r="QZV30" s="193"/>
      <c r="QZW30" s="193"/>
      <c r="QZX30" s="193"/>
      <c r="QZY30" s="193"/>
      <c r="QZZ30" s="193"/>
      <c r="RAA30" s="193"/>
      <c r="RAB30" s="193"/>
      <c r="RAC30" s="193"/>
      <c r="RAD30" s="193"/>
      <c r="RAE30" s="193"/>
      <c r="RAF30" s="193"/>
      <c r="RAG30" s="193"/>
      <c r="RAH30" s="193"/>
      <c r="RAI30" s="193"/>
      <c r="RAJ30" s="193"/>
      <c r="RAK30" s="193"/>
      <c r="RAL30" s="193"/>
      <c r="RAM30" s="193"/>
      <c r="RAN30" s="193"/>
      <c r="RAO30" s="193"/>
      <c r="RAP30" s="193"/>
      <c r="RAQ30" s="193"/>
      <c r="RAR30" s="193"/>
      <c r="RAS30" s="193"/>
      <c r="RAT30" s="193"/>
      <c r="RAU30" s="193"/>
      <c r="RAV30" s="193"/>
      <c r="RAW30" s="193"/>
      <c r="RAX30" s="193"/>
      <c r="RAY30" s="193"/>
      <c r="RAZ30" s="193"/>
      <c r="RBA30" s="193"/>
      <c r="RBB30" s="193"/>
      <c r="RBC30" s="193"/>
      <c r="RBD30" s="193"/>
      <c r="RBE30" s="193"/>
      <c r="RBF30" s="193"/>
      <c r="RBG30" s="193"/>
      <c r="RBH30" s="193"/>
      <c r="RBI30" s="193"/>
      <c r="RBJ30" s="193"/>
      <c r="RBK30" s="193"/>
      <c r="RBL30" s="193"/>
      <c r="RBM30" s="193"/>
      <c r="RBN30" s="193"/>
      <c r="RBO30" s="193"/>
      <c r="RBP30" s="193"/>
      <c r="RBQ30" s="193"/>
      <c r="RBR30" s="193"/>
      <c r="RBS30" s="193"/>
      <c r="RBT30" s="193"/>
      <c r="RBU30" s="193"/>
      <c r="RBV30" s="193"/>
      <c r="RBW30" s="193"/>
      <c r="RBX30" s="193"/>
      <c r="RBY30" s="193"/>
      <c r="RBZ30" s="193"/>
      <c r="RCA30" s="193"/>
      <c r="RCB30" s="193"/>
      <c r="RCC30" s="193"/>
      <c r="RCD30" s="193"/>
      <c r="RCE30" s="193"/>
      <c r="RCF30" s="193"/>
      <c r="RCG30" s="193"/>
      <c r="RCH30" s="193"/>
      <c r="RCI30" s="193"/>
      <c r="RCJ30" s="193"/>
      <c r="RCK30" s="193"/>
      <c r="RCL30" s="193"/>
      <c r="RCM30" s="193"/>
      <c r="RCN30" s="193"/>
      <c r="RCO30" s="193"/>
      <c r="RCP30" s="193"/>
      <c r="RCQ30" s="193"/>
      <c r="RCR30" s="193"/>
      <c r="RCS30" s="193"/>
      <c r="RCT30" s="193"/>
      <c r="RCU30" s="193"/>
      <c r="RCV30" s="193"/>
      <c r="RCW30" s="193"/>
      <c r="RCX30" s="193"/>
      <c r="RCY30" s="193"/>
      <c r="RCZ30" s="193"/>
      <c r="RDA30" s="193"/>
      <c r="RDB30" s="193"/>
      <c r="RDC30" s="193"/>
      <c r="RDD30" s="193"/>
      <c r="RDE30" s="193"/>
      <c r="RDF30" s="193"/>
      <c r="RDG30" s="193"/>
      <c r="RDH30" s="193"/>
      <c r="RDI30" s="193"/>
      <c r="RDJ30" s="193"/>
      <c r="RDK30" s="193"/>
      <c r="RDL30" s="193"/>
      <c r="RDM30" s="193"/>
      <c r="RDN30" s="193"/>
      <c r="RDO30" s="193"/>
      <c r="RDP30" s="193"/>
      <c r="RDQ30" s="193"/>
      <c r="RDR30" s="193"/>
      <c r="RDS30" s="193"/>
      <c r="RDT30" s="193"/>
      <c r="RDU30" s="193"/>
      <c r="RDV30" s="193"/>
      <c r="RDW30" s="193"/>
      <c r="RDX30" s="193"/>
      <c r="RDY30" s="193"/>
      <c r="RDZ30" s="193"/>
      <c r="REA30" s="193"/>
      <c r="REB30" s="193"/>
      <c r="REC30" s="193"/>
      <c r="RED30" s="193"/>
      <c r="REE30" s="193"/>
      <c r="REF30" s="193"/>
      <c r="REG30" s="193"/>
      <c r="REH30" s="193"/>
      <c r="REI30" s="193"/>
      <c r="REJ30" s="193"/>
      <c r="REK30" s="193"/>
      <c r="REL30" s="193"/>
      <c r="REM30" s="193"/>
      <c r="REN30" s="193"/>
      <c r="REO30" s="193"/>
      <c r="REP30" s="193"/>
      <c r="REQ30" s="193"/>
      <c r="RER30" s="193"/>
      <c r="RES30" s="193"/>
      <c r="RET30" s="193"/>
      <c r="REU30" s="193"/>
      <c r="REV30" s="193"/>
      <c r="REW30" s="193"/>
      <c r="REX30" s="193"/>
      <c r="REY30" s="193"/>
      <c r="REZ30" s="193"/>
      <c r="RFA30" s="193"/>
      <c r="RFB30" s="193"/>
      <c r="RFC30" s="193"/>
      <c r="RFD30" s="193"/>
      <c r="RFE30" s="193"/>
      <c r="RFF30" s="193"/>
      <c r="RFG30" s="193"/>
      <c r="RFH30" s="193"/>
      <c r="RFI30" s="193"/>
      <c r="RFJ30" s="193"/>
      <c r="RFK30" s="193"/>
      <c r="RFL30" s="193"/>
      <c r="RFM30" s="193"/>
      <c r="RFN30" s="193"/>
      <c r="RFO30" s="193"/>
      <c r="RFP30" s="193"/>
      <c r="RFQ30" s="193"/>
      <c r="RFR30" s="193"/>
      <c r="RFS30" s="193"/>
      <c r="RFT30" s="193"/>
      <c r="RFU30" s="193"/>
      <c r="RFV30" s="193"/>
      <c r="RFW30" s="193"/>
      <c r="RFX30" s="193"/>
      <c r="RFY30" s="193"/>
      <c r="RFZ30" s="193"/>
      <c r="RGA30" s="193"/>
      <c r="RGB30" s="193"/>
      <c r="RGC30" s="193"/>
      <c r="RGD30" s="193"/>
      <c r="RGE30" s="193"/>
      <c r="RGF30" s="193"/>
      <c r="RGG30" s="193"/>
      <c r="RGH30" s="193"/>
      <c r="RGI30" s="193"/>
      <c r="RGJ30" s="193"/>
      <c r="RGK30" s="193"/>
      <c r="RGL30" s="193"/>
      <c r="RGM30" s="193"/>
      <c r="RGN30" s="193"/>
      <c r="RGO30" s="193"/>
      <c r="RGP30" s="193"/>
      <c r="RGQ30" s="193"/>
      <c r="RGR30" s="193"/>
      <c r="RGS30" s="193"/>
      <c r="RGT30" s="193"/>
      <c r="RGU30" s="193"/>
      <c r="RGV30" s="193"/>
      <c r="RGW30" s="193"/>
      <c r="RGX30" s="193"/>
      <c r="RGY30" s="193"/>
      <c r="RGZ30" s="193"/>
      <c r="RHA30" s="193"/>
      <c r="RHB30" s="193"/>
      <c r="RHC30" s="193"/>
      <c r="RHD30" s="193"/>
      <c r="RHE30" s="193"/>
      <c r="RHF30" s="193"/>
      <c r="RHG30" s="193"/>
      <c r="RHH30" s="193"/>
      <c r="RHI30" s="193"/>
      <c r="RHJ30" s="193"/>
      <c r="RHK30" s="193"/>
      <c r="RHL30" s="193"/>
      <c r="RHM30" s="193"/>
      <c r="RHN30" s="193"/>
      <c r="RHO30" s="193"/>
      <c r="RHP30" s="193"/>
      <c r="RHQ30" s="193"/>
      <c r="RHR30" s="193"/>
      <c r="RHS30" s="193"/>
      <c r="RHT30" s="193"/>
      <c r="RHU30" s="193"/>
      <c r="RHV30" s="193"/>
      <c r="RHW30" s="193"/>
      <c r="RHX30" s="193"/>
      <c r="RHY30" s="193"/>
      <c r="RHZ30" s="193"/>
      <c r="RIA30" s="193"/>
      <c r="RIB30" s="193"/>
      <c r="RIC30" s="193"/>
      <c r="RID30" s="193"/>
      <c r="RIE30" s="193"/>
      <c r="RIF30" s="193"/>
      <c r="RIG30" s="193"/>
      <c r="RIH30" s="193"/>
      <c r="RII30" s="193"/>
      <c r="RIJ30" s="193"/>
      <c r="RIK30" s="193"/>
      <c r="RIL30" s="193"/>
      <c r="RIM30" s="193"/>
      <c r="RIN30" s="193"/>
      <c r="RIO30" s="193"/>
      <c r="RIP30" s="193"/>
      <c r="RIQ30" s="193"/>
      <c r="RIR30" s="193"/>
      <c r="RIS30" s="193"/>
      <c r="RIT30" s="193"/>
      <c r="RIU30" s="193"/>
      <c r="RIV30" s="193"/>
      <c r="RIW30" s="193"/>
      <c r="RIX30" s="193"/>
      <c r="RIY30" s="193"/>
      <c r="RIZ30" s="193"/>
      <c r="RJA30" s="193"/>
      <c r="RJB30" s="193"/>
      <c r="RJC30" s="193"/>
      <c r="RJD30" s="193"/>
      <c r="RJE30" s="193"/>
      <c r="RJF30" s="193"/>
      <c r="RJG30" s="193"/>
      <c r="RJH30" s="193"/>
      <c r="RJI30" s="193"/>
      <c r="RJJ30" s="193"/>
      <c r="RJK30" s="193"/>
      <c r="RJL30" s="193"/>
      <c r="RJM30" s="193"/>
      <c r="RJN30" s="193"/>
      <c r="RJO30" s="193"/>
      <c r="RJP30" s="193"/>
      <c r="RJQ30" s="193"/>
      <c r="RJR30" s="193"/>
      <c r="RJS30" s="193"/>
      <c r="RJT30" s="193"/>
      <c r="RJU30" s="193"/>
      <c r="RJV30" s="193"/>
      <c r="RJW30" s="193"/>
      <c r="RJX30" s="193"/>
      <c r="RJY30" s="193"/>
      <c r="RJZ30" s="193"/>
      <c r="RKA30" s="193"/>
      <c r="RKB30" s="193"/>
      <c r="RKC30" s="193"/>
      <c r="RKD30" s="193"/>
      <c r="RKE30" s="193"/>
      <c r="RKF30" s="193"/>
      <c r="RKG30" s="193"/>
      <c r="RKH30" s="193"/>
      <c r="RKI30" s="193"/>
      <c r="RKJ30" s="193"/>
      <c r="RKK30" s="193"/>
      <c r="RKL30" s="193"/>
      <c r="RKM30" s="193"/>
      <c r="RKN30" s="193"/>
      <c r="RKO30" s="193"/>
      <c r="RKP30" s="193"/>
      <c r="RKQ30" s="193"/>
      <c r="RKR30" s="193"/>
      <c r="RKS30" s="193"/>
      <c r="RKT30" s="193"/>
      <c r="RKU30" s="193"/>
      <c r="RKV30" s="193"/>
      <c r="RKW30" s="193"/>
      <c r="RKX30" s="193"/>
      <c r="RKY30" s="193"/>
      <c r="RKZ30" s="193"/>
      <c r="RLA30" s="193"/>
      <c r="RLB30" s="193"/>
      <c r="RLC30" s="193"/>
      <c r="RLD30" s="193"/>
      <c r="RLE30" s="193"/>
      <c r="RLF30" s="193"/>
      <c r="RLG30" s="193"/>
      <c r="RLH30" s="193"/>
      <c r="RLI30" s="193"/>
      <c r="RLJ30" s="193"/>
      <c r="RLK30" s="193"/>
      <c r="RLL30" s="193"/>
      <c r="RLM30" s="193"/>
      <c r="RLN30" s="193"/>
      <c r="RLO30" s="193"/>
      <c r="RLP30" s="193"/>
      <c r="RLQ30" s="193"/>
      <c r="RLR30" s="193"/>
      <c r="RLS30" s="193"/>
      <c r="RLT30" s="193"/>
      <c r="RLU30" s="193"/>
      <c r="RLV30" s="193"/>
      <c r="RLW30" s="193"/>
      <c r="RLX30" s="193"/>
      <c r="RLY30" s="193"/>
      <c r="RLZ30" s="193"/>
      <c r="RMA30" s="193"/>
      <c r="RMB30" s="193"/>
      <c r="RMC30" s="193"/>
      <c r="RMD30" s="193"/>
      <c r="RME30" s="193"/>
      <c r="RMF30" s="193"/>
      <c r="RMG30" s="193"/>
      <c r="RMH30" s="193"/>
      <c r="RMI30" s="193"/>
      <c r="RMJ30" s="193"/>
      <c r="RMK30" s="193"/>
      <c r="RML30" s="193"/>
      <c r="RMM30" s="193"/>
      <c r="RMN30" s="193"/>
      <c r="RMO30" s="193"/>
      <c r="RMP30" s="193"/>
      <c r="RMQ30" s="193"/>
      <c r="RMR30" s="193"/>
      <c r="RMS30" s="193"/>
      <c r="RMT30" s="193"/>
      <c r="RMU30" s="193"/>
      <c r="RMV30" s="193"/>
      <c r="RMW30" s="193"/>
      <c r="RMX30" s="193"/>
      <c r="RMY30" s="193"/>
      <c r="RMZ30" s="193"/>
      <c r="RNA30" s="193"/>
      <c r="RNB30" s="193"/>
      <c r="RNC30" s="193"/>
      <c r="RND30" s="193"/>
      <c r="RNE30" s="193"/>
      <c r="RNF30" s="193"/>
      <c r="RNG30" s="193"/>
      <c r="RNH30" s="193"/>
      <c r="RNI30" s="193"/>
      <c r="RNJ30" s="193"/>
      <c r="RNK30" s="193"/>
      <c r="RNL30" s="193"/>
      <c r="RNM30" s="193"/>
      <c r="RNN30" s="193"/>
      <c r="RNO30" s="193"/>
      <c r="RNP30" s="193"/>
      <c r="RNQ30" s="193"/>
      <c r="RNR30" s="193"/>
      <c r="RNS30" s="193"/>
      <c r="RNT30" s="193"/>
      <c r="RNU30" s="193"/>
      <c r="RNV30" s="193"/>
      <c r="RNW30" s="193"/>
      <c r="RNX30" s="193"/>
      <c r="RNY30" s="193"/>
      <c r="RNZ30" s="193"/>
      <c r="ROA30" s="193"/>
      <c r="ROB30" s="193"/>
      <c r="ROC30" s="193"/>
      <c r="ROD30" s="193"/>
      <c r="ROE30" s="193"/>
      <c r="ROF30" s="193"/>
      <c r="ROG30" s="193"/>
      <c r="ROH30" s="193"/>
      <c r="ROI30" s="193"/>
      <c r="ROJ30" s="193"/>
      <c r="ROK30" s="193"/>
      <c r="ROL30" s="193"/>
      <c r="ROM30" s="193"/>
      <c r="RON30" s="193"/>
      <c r="ROO30" s="193"/>
      <c r="ROP30" s="193"/>
      <c r="ROQ30" s="193"/>
      <c r="ROR30" s="193"/>
      <c r="ROS30" s="193"/>
      <c r="ROT30" s="193"/>
      <c r="ROU30" s="193"/>
      <c r="ROV30" s="193"/>
      <c r="ROW30" s="193"/>
      <c r="ROX30" s="193"/>
      <c r="ROY30" s="193"/>
      <c r="ROZ30" s="193"/>
      <c r="RPA30" s="193"/>
      <c r="RPB30" s="193"/>
      <c r="RPC30" s="193"/>
      <c r="RPD30" s="193"/>
      <c r="RPE30" s="193"/>
      <c r="RPF30" s="193"/>
      <c r="RPG30" s="193"/>
      <c r="RPH30" s="193"/>
      <c r="RPI30" s="193"/>
      <c r="RPJ30" s="193"/>
      <c r="RPK30" s="193"/>
      <c r="RPL30" s="193"/>
      <c r="RPM30" s="193"/>
      <c r="RPN30" s="193"/>
      <c r="RPO30" s="193"/>
      <c r="RPP30" s="193"/>
      <c r="RPQ30" s="193"/>
      <c r="RPR30" s="193"/>
      <c r="RPS30" s="193"/>
      <c r="RPT30" s="193"/>
      <c r="RPU30" s="193"/>
      <c r="RPV30" s="193"/>
      <c r="RPW30" s="193"/>
      <c r="RPX30" s="193"/>
      <c r="RPY30" s="193"/>
      <c r="RPZ30" s="193"/>
      <c r="RQA30" s="193"/>
      <c r="RQB30" s="193"/>
      <c r="RQC30" s="193"/>
      <c r="RQD30" s="193"/>
      <c r="RQE30" s="193"/>
      <c r="RQF30" s="193"/>
      <c r="RQG30" s="193"/>
      <c r="RQH30" s="193"/>
      <c r="RQI30" s="193"/>
      <c r="RQJ30" s="193"/>
      <c r="RQK30" s="193"/>
      <c r="RQL30" s="193"/>
      <c r="RQM30" s="193"/>
      <c r="RQN30" s="193"/>
      <c r="RQO30" s="193"/>
      <c r="RQP30" s="193"/>
      <c r="RQQ30" s="193"/>
      <c r="RQR30" s="193"/>
      <c r="RQS30" s="193"/>
      <c r="RQT30" s="193"/>
      <c r="RQU30" s="193"/>
      <c r="RQV30" s="193"/>
      <c r="RQW30" s="193"/>
      <c r="RQX30" s="193"/>
      <c r="RQY30" s="193"/>
      <c r="RQZ30" s="193"/>
      <c r="RRA30" s="193"/>
      <c r="RRB30" s="193"/>
      <c r="RRC30" s="193"/>
      <c r="RRD30" s="193"/>
      <c r="RRE30" s="193"/>
      <c r="RRF30" s="193"/>
      <c r="RRG30" s="193"/>
      <c r="RRH30" s="193"/>
      <c r="RRI30" s="193"/>
      <c r="RRJ30" s="193"/>
      <c r="RRK30" s="193"/>
      <c r="RRL30" s="193"/>
      <c r="RRM30" s="193"/>
      <c r="RRN30" s="193"/>
      <c r="RRO30" s="193"/>
      <c r="RRP30" s="193"/>
      <c r="RRQ30" s="193"/>
      <c r="RRR30" s="193"/>
      <c r="RRS30" s="193"/>
      <c r="RRT30" s="193"/>
      <c r="RRU30" s="193"/>
      <c r="RRV30" s="193"/>
      <c r="RRW30" s="193"/>
      <c r="RRX30" s="193"/>
      <c r="RRY30" s="193"/>
      <c r="RRZ30" s="193"/>
      <c r="RSA30" s="193"/>
      <c r="RSB30" s="193"/>
      <c r="RSC30" s="193"/>
      <c r="RSD30" s="193"/>
      <c r="RSE30" s="193"/>
      <c r="RSF30" s="193"/>
      <c r="RSG30" s="193"/>
      <c r="RSH30" s="193"/>
      <c r="RSI30" s="193"/>
      <c r="RSJ30" s="193"/>
      <c r="RSK30" s="193"/>
      <c r="RSL30" s="193"/>
      <c r="RSM30" s="193"/>
      <c r="RSN30" s="193"/>
      <c r="RSO30" s="193"/>
      <c r="RSP30" s="193"/>
      <c r="RSQ30" s="193"/>
      <c r="RSR30" s="193"/>
      <c r="RSS30" s="193"/>
      <c r="RST30" s="193"/>
      <c r="RSU30" s="193"/>
      <c r="RSV30" s="193"/>
      <c r="RSW30" s="193"/>
      <c r="RSX30" s="193"/>
      <c r="RSY30" s="193"/>
      <c r="RSZ30" s="193"/>
      <c r="RTA30" s="193"/>
      <c r="RTB30" s="193"/>
      <c r="RTC30" s="193"/>
      <c r="RTD30" s="193"/>
      <c r="RTE30" s="193"/>
      <c r="RTF30" s="193"/>
      <c r="RTG30" s="193"/>
      <c r="RTH30" s="193"/>
      <c r="RTI30" s="193"/>
      <c r="RTJ30" s="193"/>
      <c r="RTK30" s="193"/>
      <c r="RTL30" s="193"/>
      <c r="RTM30" s="193"/>
      <c r="RTN30" s="193"/>
      <c r="RTO30" s="193"/>
      <c r="RTP30" s="193"/>
      <c r="RTQ30" s="193"/>
      <c r="RTR30" s="193"/>
      <c r="RTS30" s="193"/>
      <c r="RTT30" s="193"/>
      <c r="RTU30" s="193"/>
      <c r="RTV30" s="193"/>
      <c r="RTW30" s="193"/>
      <c r="RTX30" s="193"/>
      <c r="RTY30" s="193"/>
      <c r="RTZ30" s="193"/>
      <c r="RUA30" s="193"/>
      <c r="RUB30" s="193"/>
      <c r="RUC30" s="193"/>
      <c r="RUD30" s="193"/>
      <c r="RUE30" s="193"/>
      <c r="RUF30" s="193"/>
      <c r="RUG30" s="193"/>
      <c r="RUH30" s="193"/>
      <c r="RUI30" s="193"/>
      <c r="RUJ30" s="193"/>
      <c r="RUK30" s="193"/>
      <c r="RUL30" s="193"/>
      <c r="RUM30" s="193"/>
      <c r="RUN30" s="193"/>
      <c r="RUO30" s="193"/>
      <c r="RUP30" s="193"/>
      <c r="RUQ30" s="193"/>
      <c r="RUR30" s="193"/>
      <c r="RUS30" s="193"/>
      <c r="RUT30" s="193"/>
      <c r="RUU30" s="193"/>
      <c r="RUV30" s="193"/>
      <c r="RUW30" s="193"/>
      <c r="RUX30" s="193"/>
      <c r="RUY30" s="193"/>
      <c r="RUZ30" s="193"/>
      <c r="RVA30" s="193"/>
      <c r="RVB30" s="193"/>
      <c r="RVC30" s="193"/>
      <c r="RVD30" s="193"/>
      <c r="RVE30" s="193"/>
      <c r="RVF30" s="193"/>
      <c r="RVG30" s="193"/>
      <c r="RVH30" s="193"/>
      <c r="RVI30" s="193"/>
      <c r="RVJ30" s="193"/>
      <c r="RVK30" s="193"/>
      <c r="RVL30" s="193"/>
      <c r="RVM30" s="193"/>
      <c r="RVN30" s="193"/>
      <c r="RVO30" s="193"/>
      <c r="RVP30" s="193"/>
      <c r="RVQ30" s="193"/>
      <c r="RVR30" s="193"/>
      <c r="RVS30" s="193"/>
      <c r="RVT30" s="193"/>
      <c r="RVU30" s="193"/>
      <c r="RVV30" s="193"/>
      <c r="RVW30" s="193"/>
      <c r="RVX30" s="193"/>
      <c r="RVY30" s="193"/>
      <c r="RVZ30" s="193"/>
      <c r="RWA30" s="193"/>
      <c r="RWB30" s="193"/>
      <c r="RWC30" s="193"/>
      <c r="RWD30" s="193"/>
      <c r="RWE30" s="193"/>
      <c r="RWF30" s="193"/>
      <c r="RWG30" s="193"/>
      <c r="RWH30" s="193"/>
      <c r="RWI30" s="193"/>
      <c r="RWJ30" s="193"/>
      <c r="RWK30" s="193"/>
      <c r="RWL30" s="193"/>
      <c r="RWM30" s="193"/>
      <c r="RWN30" s="193"/>
      <c r="RWO30" s="193"/>
      <c r="RWP30" s="193"/>
      <c r="RWQ30" s="193"/>
      <c r="RWR30" s="193"/>
      <c r="RWS30" s="193"/>
      <c r="RWT30" s="193"/>
      <c r="RWU30" s="193"/>
      <c r="RWV30" s="193"/>
      <c r="RWW30" s="193"/>
      <c r="RWX30" s="193"/>
      <c r="RWY30" s="193"/>
      <c r="RWZ30" s="193"/>
      <c r="RXA30" s="193"/>
      <c r="RXB30" s="193"/>
      <c r="RXC30" s="193"/>
      <c r="RXD30" s="193"/>
      <c r="RXE30" s="193"/>
      <c r="RXF30" s="193"/>
      <c r="RXG30" s="193"/>
      <c r="RXH30" s="193"/>
      <c r="RXI30" s="193"/>
      <c r="RXJ30" s="193"/>
      <c r="RXK30" s="193"/>
      <c r="RXL30" s="193"/>
      <c r="RXM30" s="193"/>
      <c r="RXN30" s="193"/>
      <c r="RXO30" s="193"/>
      <c r="RXP30" s="193"/>
      <c r="RXQ30" s="193"/>
      <c r="RXR30" s="193"/>
      <c r="RXS30" s="193"/>
      <c r="RXT30" s="193"/>
      <c r="RXU30" s="193"/>
      <c r="RXV30" s="193"/>
      <c r="RXW30" s="193"/>
      <c r="RXX30" s="193"/>
      <c r="RXY30" s="193"/>
      <c r="RXZ30" s="193"/>
      <c r="RYA30" s="193"/>
      <c r="RYB30" s="193"/>
      <c r="RYC30" s="193"/>
      <c r="RYD30" s="193"/>
      <c r="RYE30" s="193"/>
      <c r="RYF30" s="193"/>
      <c r="RYG30" s="193"/>
      <c r="RYH30" s="193"/>
      <c r="RYI30" s="193"/>
      <c r="RYJ30" s="193"/>
      <c r="RYK30" s="193"/>
      <c r="RYL30" s="193"/>
      <c r="RYM30" s="193"/>
      <c r="RYN30" s="193"/>
      <c r="RYO30" s="193"/>
      <c r="RYP30" s="193"/>
      <c r="RYQ30" s="193"/>
      <c r="RYR30" s="193"/>
      <c r="RYS30" s="193"/>
      <c r="RYT30" s="193"/>
      <c r="RYU30" s="193"/>
      <c r="RYV30" s="193"/>
      <c r="RYW30" s="193"/>
      <c r="RYX30" s="193"/>
      <c r="RYY30" s="193"/>
      <c r="RYZ30" s="193"/>
      <c r="RZA30" s="193"/>
      <c r="RZB30" s="193"/>
      <c r="RZC30" s="193"/>
      <c r="RZD30" s="193"/>
      <c r="RZE30" s="193"/>
      <c r="RZF30" s="193"/>
      <c r="RZG30" s="193"/>
      <c r="RZH30" s="193"/>
      <c r="RZI30" s="193"/>
      <c r="RZJ30" s="193"/>
      <c r="RZK30" s="193"/>
      <c r="RZL30" s="193"/>
      <c r="RZM30" s="193"/>
      <c r="RZN30" s="193"/>
      <c r="RZO30" s="193"/>
      <c r="RZP30" s="193"/>
      <c r="RZQ30" s="193"/>
      <c r="RZR30" s="193"/>
      <c r="RZS30" s="193"/>
      <c r="RZT30" s="193"/>
      <c r="RZU30" s="193"/>
      <c r="RZV30" s="193"/>
      <c r="RZW30" s="193"/>
      <c r="RZX30" s="193"/>
      <c r="RZY30" s="193"/>
      <c r="RZZ30" s="193"/>
      <c r="SAA30" s="193"/>
      <c r="SAB30" s="193"/>
      <c r="SAC30" s="193"/>
      <c r="SAD30" s="193"/>
      <c r="SAE30" s="193"/>
      <c r="SAF30" s="193"/>
      <c r="SAG30" s="193"/>
      <c r="SAH30" s="193"/>
      <c r="SAI30" s="193"/>
      <c r="SAJ30" s="193"/>
      <c r="SAK30" s="193"/>
      <c r="SAL30" s="193"/>
      <c r="SAM30" s="193"/>
      <c r="SAN30" s="193"/>
      <c r="SAO30" s="193"/>
      <c r="SAP30" s="193"/>
      <c r="SAQ30" s="193"/>
      <c r="SAR30" s="193"/>
      <c r="SAS30" s="193"/>
      <c r="SAT30" s="193"/>
      <c r="SAU30" s="193"/>
      <c r="SAV30" s="193"/>
      <c r="SAW30" s="193"/>
      <c r="SAX30" s="193"/>
      <c r="SAY30" s="193"/>
      <c r="SAZ30" s="193"/>
      <c r="SBA30" s="193"/>
      <c r="SBB30" s="193"/>
      <c r="SBC30" s="193"/>
      <c r="SBD30" s="193"/>
      <c r="SBE30" s="193"/>
      <c r="SBF30" s="193"/>
      <c r="SBG30" s="193"/>
      <c r="SBH30" s="193"/>
      <c r="SBI30" s="193"/>
      <c r="SBJ30" s="193"/>
      <c r="SBK30" s="193"/>
      <c r="SBL30" s="193"/>
      <c r="SBM30" s="193"/>
      <c r="SBN30" s="193"/>
      <c r="SBO30" s="193"/>
      <c r="SBP30" s="193"/>
      <c r="SBQ30" s="193"/>
      <c r="SBR30" s="193"/>
      <c r="SBS30" s="193"/>
      <c r="SBT30" s="193"/>
      <c r="SBU30" s="193"/>
      <c r="SBV30" s="193"/>
      <c r="SBW30" s="193"/>
      <c r="SBX30" s="193"/>
      <c r="SBY30" s="193"/>
      <c r="SBZ30" s="193"/>
      <c r="SCA30" s="193"/>
      <c r="SCB30" s="193"/>
      <c r="SCC30" s="193"/>
      <c r="SCD30" s="193"/>
      <c r="SCE30" s="193"/>
      <c r="SCF30" s="193"/>
      <c r="SCG30" s="193"/>
      <c r="SCH30" s="193"/>
      <c r="SCI30" s="193"/>
      <c r="SCJ30" s="193"/>
      <c r="SCK30" s="193"/>
      <c r="SCL30" s="193"/>
      <c r="SCM30" s="193"/>
      <c r="SCN30" s="193"/>
      <c r="SCO30" s="193"/>
      <c r="SCP30" s="193"/>
      <c r="SCQ30" s="193"/>
      <c r="SCR30" s="193"/>
      <c r="SCS30" s="193"/>
      <c r="SCT30" s="193"/>
      <c r="SCU30" s="193"/>
      <c r="SCV30" s="193"/>
      <c r="SCW30" s="193"/>
      <c r="SCX30" s="193"/>
      <c r="SCY30" s="193"/>
      <c r="SCZ30" s="193"/>
      <c r="SDA30" s="193"/>
      <c r="SDB30" s="193"/>
      <c r="SDC30" s="193"/>
      <c r="SDD30" s="193"/>
      <c r="SDE30" s="193"/>
      <c r="SDF30" s="193"/>
      <c r="SDG30" s="193"/>
      <c r="SDH30" s="193"/>
      <c r="SDI30" s="193"/>
      <c r="SDJ30" s="193"/>
      <c r="SDK30" s="193"/>
      <c r="SDL30" s="193"/>
      <c r="SDM30" s="193"/>
      <c r="SDN30" s="193"/>
      <c r="SDO30" s="193"/>
      <c r="SDP30" s="193"/>
      <c r="SDQ30" s="193"/>
      <c r="SDR30" s="193"/>
      <c r="SDS30" s="193"/>
      <c r="SDT30" s="193"/>
      <c r="SDU30" s="193"/>
      <c r="SDV30" s="193"/>
      <c r="SDW30" s="193"/>
      <c r="SDX30" s="193"/>
      <c r="SDY30" s="193"/>
      <c r="SDZ30" s="193"/>
      <c r="SEA30" s="193"/>
      <c r="SEB30" s="193"/>
      <c r="SEC30" s="193"/>
      <c r="SED30" s="193"/>
      <c r="SEE30" s="193"/>
      <c r="SEF30" s="193"/>
      <c r="SEG30" s="193"/>
      <c r="SEH30" s="193"/>
      <c r="SEI30" s="193"/>
      <c r="SEJ30" s="193"/>
      <c r="SEK30" s="193"/>
      <c r="SEL30" s="193"/>
      <c r="SEM30" s="193"/>
      <c r="SEN30" s="193"/>
      <c r="SEO30" s="193"/>
      <c r="SEP30" s="193"/>
      <c r="SEQ30" s="193"/>
      <c r="SER30" s="193"/>
      <c r="SES30" s="193"/>
      <c r="SET30" s="193"/>
      <c r="SEU30" s="193"/>
      <c r="SEV30" s="193"/>
      <c r="SEW30" s="193"/>
      <c r="SEX30" s="193"/>
      <c r="SEY30" s="193"/>
      <c r="SEZ30" s="193"/>
      <c r="SFA30" s="193"/>
      <c r="SFB30" s="193"/>
      <c r="SFC30" s="193"/>
      <c r="SFD30" s="193"/>
      <c r="SFE30" s="193"/>
      <c r="SFF30" s="193"/>
      <c r="SFG30" s="193"/>
      <c r="SFH30" s="193"/>
      <c r="SFI30" s="193"/>
      <c r="SFJ30" s="193"/>
      <c r="SFK30" s="193"/>
      <c r="SFL30" s="193"/>
      <c r="SFM30" s="193"/>
      <c r="SFN30" s="193"/>
      <c r="SFO30" s="193"/>
      <c r="SFP30" s="193"/>
      <c r="SFQ30" s="193"/>
      <c r="SFR30" s="193"/>
      <c r="SFS30" s="193"/>
      <c r="SFT30" s="193"/>
      <c r="SFU30" s="193"/>
      <c r="SFV30" s="193"/>
      <c r="SFW30" s="193"/>
      <c r="SFX30" s="193"/>
      <c r="SFY30" s="193"/>
      <c r="SFZ30" s="193"/>
      <c r="SGA30" s="193"/>
      <c r="SGB30" s="193"/>
      <c r="SGC30" s="193"/>
      <c r="SGD30" s="193"/>
      <c r="SGE30" s="193"/>
      <c r="SGF30" s="193"/>
      <c r="SGG30" s="193"/>
      <c r="SGH30" s="193"/>
      <c r="SGI30" s="193"/>
      <c r="SGJ30" s="193"/>
      <c r="SGK30" s="193"/>
      <c r="SGL30" s="193"/>
      <c r="SGM30" s="193"/>
      <c r="SGN30" s="193"/>
      <c r="SGO30" s="193"/>
      <c r="SGP30" s="193"/>
      <c r="SGQ30" s="193"/>
      <c r="SGR30" s="193"/>
      <c r="SGS30" s="193"/>
      <c r="SGT30" s="193"/>
      <c r="SGU30" s="193"/>
      <c r="SGV30" s="193"/>
      <c r="SGW30" s="193"/>
      <c r="SGX30" s="193"/>
      <c r="SGY30" s="193"/>
      <c r="SGZ30" s="193"/>
      <c r="SHA30" s="193"/>
      <c r="SHB30" s="193"/>
      <c r="SHC30" s="193"/>
      <c r="SHD30" s="193"/>
      <c r="SHE30" s="193"/>
      <c r="SHF30" s="193"/>
      <c r="SHG30" s="193"/>
      <c r="SHH30" s="193"/>
      <c r="SHI30" s="193"/>
      <c r="SHJ30" s="193"/>
      <c r="SHK30" s="193"/>
      <c r="SHL30" s="193"/>
      <c r="SHM30" s="193"/>
      <c r="SHN30" s="193"/>
      <c r="SHO30" s="193"/>
      <c r="SHP30" s="193"/>
      <c r="SHQ30" s="193"/>
      <c r="SHR30" s="193"/>
      <c r="SHS30" s="193"/>
      <c r="SHT30" s="193"/>
      <c r="SHU30" s="193"/>
      <c r="SHV30" s="193"/>
      <c r="SHW30" s="193"/>
      <c r="SHX30" s="193"/>
      <c r="SHY30" s="193"/>
      <c r="SHZ30" s="193"/>
      <c r="SIA30" s="193"/>
      <c r="SIB30" s="193"/>
      <c r="SIC30" s="193"/>
      <c r="SID30" s="193"/>
      <c r="SIE30" s="193"/>
      <c r="SIF30" s="193"/>
      <c r="SIG30" s="193"/>
      <c r="SIH30" s="193"/>
      <c r="SII30" s="193"/>
      <c r="SIJ30" s="193"/>
      <c r="SIK30" s="193"/>
      <c r="SIL30" s="193"/>
      <c r="SIM30" s="193"/>
      <c r="SIN30" s="193"/>
      <c r="SIO30" s="193"/>
      <c r="SIP30" s="193"/>
      <c r="SIQ30" s="193"/>
      <c r="SIR30" s="193"/>
      <c r="SIS30" s="193"/>
      <c r="SIT30" s="193"/>
      <c r="SIU30" s="193"/>
      <c r="SIV30" s="193"/>
      <c r="SIW30" s="193"/>
      <c r="SIX30" s="193"/>
      <c r="SIY30" s="193"/>
      <c r="SIZ30" s="193"/>
      <c r="SJA30" s="193"/>
      <c r="SJB30" s="193"/>
      <c r="SJC30" s="193"/>
      <c r="SJD30" s="193"/>
      <c r="SJE30" s="193"/>
      <c r="SJF30" s="193"/>
      <c r="SJG30" s="193"/>
      <c r="SJH30" s="193"/>
      <c r="SJI30" s="193"/>
      <c r="SJJ30" s="193"/>
      <c r="SJK30" s="193"/>
      <c r="SJL30" s="193"/>
      <c r="SJM30" s="193"/>
      <c r="SJN30" s="193"/>
      <c r="SJO30" s="193"/>
      <c r="SJP30" s="193"/>
      <c r="SJQ30" s="193"/>
      <c r="SJR30" s="193"/>
      <c r="SJS30" s="193"/>
      <c r="SJT30" s="193"/>
      <c r="SJU30" s="193"/>
      <c r="SJV30" s="193"/>
      <c r="SJW30" s="193"/>
      <c r="SJX30" s="193"/>
      <c r="SJY30" s="193"/>
      <c r="SJZ30" s="193"/>
      <c r="SKA30" s="193"/>
      <c r="SKB30" s="193"/>
      <c r="SKC30" s="193"/>
      <c r="SKD30" s="193"/>
      <c r="SKE30" s="193"/>
      <c r="SKF30" s="193"/>
      <c r="SKG30" s="193"/>
      <c r="SKH30" s="193"/>
      <c r="SKI30" s="193"/>
      <c r="SKJ30" s="193"/>
      <c r="SKK30" s="193"/>
      <c r="SKL30" s="193"/>
      <c r="SKM30" s="193"/>
      <c r="SKN30" s="193"/>
      <c r="SKO30" s="193"/>
      <c r="SKP30" s="193"/>
      <c r="SKQ30" s="193"/>
      <c r="SKR30" s="193"/>
      <c r="SKS30" s="193"/>
      <c r="SKT30" s="193"/>
      <c r="SKU30" s="193"/>
      <c r="SKV30" s="193"/>
      <c r="SKW30" s="193"/>
      <c r="SKX30" s="193"/>
      <c r="SKY30" s="193"/>
      <c r="SKZ30" s="193"/>
      <c r="SLA30" s="193"/>
      <c r="SLB30" s="193"/>
      <c r="SLC30" s="193"/>
      <c r="SLD30" s="193"/>
      <c r="SLE30" s="193"/>
      <c r="SLF30" s="193"/>
      <c r="SLG30" s="193"/>
      <c r="SLH30" s="193"/>
      <c r="SLI30" s="193"/>
      <c r="SLJ30" s="193"/>
      <c r="SLK30" s="193"/>
      <c r="SLL30" s="193"/>
      <c r="SLM30" s="193"/>
      <c r="SLN30" s="193"/>
      <c r="SLO30" s="193"/>
      <c r="SLP30" s="193"/>
      <c r="SLQ30" s="193"/>
      <c r="SLR30" s="193"/>
      <c r="SLS30" s="193"/>
      <c r="SLT30" s="193"/>
      <c r="SLU30" s="193"/>
      <c r="SLV30" s="193"/>
      <c r="SLW30" s="193"/>
      <c r="SLX30" s="193"/>
      <c r="SLY30" s="193"/>
      <c r="SLZ30" s="193"/>
      <c r="SMA30" s="193"/>
      <c r="SMB30" s="193"/>
      <c r="SMC30" s="193"/>
      <c r="SMD30" s="193"/>
      <c r="SME30" s="193"/>
      <c r="SMF30" s="193"/>
      <c r="SMG30" s="193"/>
      <c r="SMH30" s="193"/>
      <c r="SMI30" s="193"/>
      <c r="SMJ30" s="193"/>
      <c r="SMK30" s="193"/>
      <c r="SML30" s="193"/>
      <c r="SMM30" s="193"/>
      <c r="SMN30" s="193"/>
      <c r="SMO30" s="193"/>
      <c r="SMP30" s="193"/>
      <c r="SMQ30" s="193"/>
      <c r="SMR30" s="193"/>
      <c r="SMS30" s="193"/>
      <c r="SMT30" s="193"/>
      <c r="SMU30" s="193"/>
      <c r="SMV30" s="193"/>
      <c r="SMW30" s="193"/>
      <c r="SMX30" s="193"/>
      <c r="SMY30" s="193"/>
      <c r="SMZ30" s="193"/>
      <c r="SNA30" s="193"/>
      <c r="SNB30" s="193"/>
      <c r="SNC30" s="193"/>
      <c r="SND30" s="193"/>
      <c r="SNE30" s="193"/>
      <c r="SNF30" s="193"/>
      <c r="SNG30" s="193"/>
      <c r="SNH30" s="193"/>
      <c r="SNI30" s="193"/>
      <c r="SNJ30" s="193"/>
      <c r="SNK30" s="193"/>
      <c r="SNL30" s="193"/>
      <c r="SNM30" s="193"/>
      <c r="SNN30" s="193"/>
      <c r="SNO30" s="193"/>
      <c r="SNP30" s="193"/>
      <c r="SNQ30" s="193"/>
      <c r="SNR30" s="193"/>
      <c r="SNS30" s="193"/>
      <c r="SNT30" s="193"/>
      <c r="SNU30" s="193"/>
      <c r="SNV30" s="193"/>
      <c r="SNW30" s="193"/>
      <c r="SNX30" s="193"/>
      <c r="SNY30" s="193"/>
      <c r="SNZ30" s="193"/>
      <c r="SOA30" s="193"/>
      <c r="SOB30" s="193"/>
      <c r="SOC30" s="193"/>
      <c r="SOD30" s="193"/>
      <c r="SOE30" s="193"/>
      <c r="SOF30" s="193"/>
      <c r="SOG30" s="193"/>
      <c r="SOH30" s="193"/>
      <c r="SOI30" s="193"/>
      <c r="SOJ30" s="193"/>
      <c r="SOK30" s="193"/>
      <c r="SOL30" s="193"/>
      <c r="SOM30" s="193"/>
      <c r="SON30" s="193"/>
      <c r="SOO30" s="193"/>
      <c r="SOP30" s="193"/>
      <c r="SOQ30" s="193"/>
      <c r="SOR30" s="193"/>
      <c r="SOS30" s="193"/>
      <c r="SOT30" s="193"/>
      <c r="SOU30" s="193"/>
      <c r="SOV30" s="193"/>
      <c r="SOW30" s="193"/>
      <c r="SOX30" s="193"/>
      <c r="SOY30" s="193"/>
      <c r="SOZ30" s="193"/>
      <c r="SPA30" s="193"/>
      <c r="SPB30" s="193"/>
      <c r="SPC30" s="193"/>
      <c r="SPD30" s="193"/>
      <c r="SPE30" s="193"/>
      <c r="SPF30" s="193"/>
      <c r="SPG30" s="193"/>
      <c r="SPH30" s="193"/>
      <c r="SPI30" s="193"/>
      <c r="SPJ30" s="193"/>
      <c r="SPK30" s="193"/>
      <c r="SPL30" s="193"/>
      <c r="SPM30" s="193"/>
      <c r="SPN30" s="193"/>
      <c r="SPO30" s="193"/>
      <c r="SPP30" s="193"/>
      <c r="SPQ30" s="193"/>
      <c r="SPR30" s="193"/>
      <c r="SPS30" s="193"/>
      <c r="SPT30" s="193"/>
      <c r="SPU30" s="193"/>
      <c r="SPV30" s="193"/>
      <c r="SPW30" s="193"/>
      <c r="SPX30" s="193"/>
      <c r="SPY30" s="193"/>
      <c r="SPZ30" s="193"/>
      <c r="SQA30" s="193"/>
      <c r="SQB30" s="193"/>
      <c r="SQC30" s="193"/>
      <c r="SQD30" s="193"/>
      <c r="SQE30" s="193"/>
      <c r="SQF30" s="193"/>
      <c r="SQG30" s="193"/>
      <c r="SQH30" s="193"/>
      <c r="SQI30" s="193"/>
      <c r="SQJ30" s="193"/>
      <c r="SQK30" s="193"/>
      <c r="SQL30" s="193"/>
      <c r="SQM30" s="193"/>
      <c r="SQN30" s="193"/>
      <c r="SQO30" s="193"/>
      <c r="SQP30" s="193"/>
      <c r="SQQ30" s="193"/>
      <c r="SQR30" s="193"/>
      <c r="SQS30" s="193"/>
      <c r="SQT30" s="193"/>
      <c r="SQU30" s="193"/>
      <c r="SQV30" s="193"/>
      <c r="SQW30" s="193"/>
      <c r="SQX30" s="193"/>
      <c r="SQY30" s="193"/>
      <c r="SQZ30" s="193"/>
      <c r="SRA30" s="193"/>
      <c r="SRB30" s="193"/>
      <c r="SRC30" s="193"/>
      <c r="SRD30" s="193"/>
      <c r="SRE30" s="193"/>
      <c r="SRF30" s="193"/>
      <c r="SRG30" s="193"/>
      <c r="SRH30" s="193"/>
      <c r="SRI30" s="193"/>
      <c r="SRJ30" s="193"/>
      <c r="SRK30" s="193"/>
      <c r="SRL30" s="193"/>
      <c r="SRM30" s="193"/>
      <c r="SRN30" s="193"/>
      <c r="SRO30" s="193"/>
      <c r="SRP30" s="193"/>
      <c r="SRQ30" s="193"/>
      <c r="SRR30" s="193"/>
      <c r="SRS30" s="193"/>
      <c r="SRT30" s="193"/>
      <c r="SRU30" s="193"/>
      <c r="SRV30" s="193"/>
      <c r="SRW30" s="193"/>
      <c r="SRX30" s="193"/>
      <c r="SRY30" s="193"/>
      <c r="SRZ30" s="193"/>
      <c r="SSA30" s="193"/>
      <c r="SSB30" s="193"/>
      <c r="SSC30" s="193"/>
      <c r="SSD30" s="193"/>
      <c r="SSE30" s="193"/>
      <c r="SSF30" s="193"/>
      <c r="SSG30" s="193"/>
      <c r="SSH30" s="193"/>
      <c r="SSI30" s="193"/>
      <c r="SSJ30" s="193"/>
      <c r="SSK30" s="193"/>
      <c r="SSL30" s="193"/>
      <c r="SSM30" s="193"/>
      <c r="SSN30" s="193"/>
      <c r="SSO30" s="193"/>
      <c r="SSP30" s="193"/>
      <c r="SSQ30" s="193"/>
      <c r="SSR30" s="193"/>
      <c r="SSS30" s="193"/>
      <c r="SST30" s="193"/>
      <c r="SSU30" s="193"/>
      <c r="SSV30" s="193"/>
      <c r="SSW30" s="193"/>
      <c r="SSX30" s="193"/>
      <c r="SSY30" s="193"/>
      <c r="SSZ30" s="193"/>
      <c r="STA30" s="193"/>
      <c r="STB30" s="193"/>
      <c r="STC30" s="193"/>
      <c r="STD30" s="193"/>
      <c r="STE30" s="193"/>
      <c r="STF30" s="193"/>
      <c r="STG30" s="193"/>
      <c r="STH30" s="193"/>
      <c r="STI30" s="193"/>
      <c r="STJ30" s="193"/>
      <c r="STK30" s="193"/>
      <c r="STL30" s="193"/>
      <c r="STM30" s="193"/>
      <c r="STN30" s="193"/>
      <c r="STO30" s="193"/>
      <c r="STP30" s="193"/>
      <c r="STQ30" s="193"/>
      <c r="STR30" s="193"/>
      <c r="STS30" s="193"/>
      <c r="STT30" s="193"/>
      <c r="STU30" s="193"/>
      <c r="STV30" s="193"/>
      <c r="STW30" s="193"/>
      <c r="STX30" s="193"/>
      <c r="STY30" s="193"/>
      <c r="STZ30" s="193"/>
      <c r="SUA30" s="193"/>
      <c r="SUB30" s="193"/>
      <c r="SUC30" s="193"/>
      <c r="SUD30" s="193"/>
      <c r="SUE30" s="193"/>
      <c r="SUF30" s="193"/>
      <c r="SUG30" s="193"/>
      <c r="SUH30" s="193"/>
      <c r="SUI30" s="193"/>
      <c r="SUJ30" s="193"/>
      <c r="SUK30" s="193"/>
      <c r="SUL30" s="193"/>
      <c r="SUM30" s="193"/>
      <c r="SUN30" s="193"/>
      <c r="SUO30" s="193"/>
      <c r="SUP30" s="193"/>
      <c r="SUQ30" s="193"/>
      <c r="SUR30" s="193"/>
      <c r="SUS30" s="193"/>
      <c r="SUT30" s="193"/>
      <c r="SUU30" s="193"/>
      <c r="SUV30" s="193"/>
      <c r="SUW30" s="193"/>
      <c r="SUX30" s="193"/>
      <c r="SUY30" s="193"/>
      <c r="SUZ30" s="193"/>
      <c r="SVA30" s="193"/>
      <c r="SVB30" s="193"/>
      <c r="SVC30" s="193"/>
      <c r="SVD30" s="193"/>
      <c r="SVE30" s="193"/>
      <c r="SVF30" s="193"/>
      <c r="SVG30" s="193"/>
      <c r="SVH30" s="193"/>
      <c r="SVI30" s="193"/>
      <c r="SVJ30" s="193"/>
      <c r="SVK30" s="193"/>
      <c r="SVL30" s="193"/>
      <c r="SVM30" s="193"/>
      <c r="SVN30" s="193"/>
      <c r="SVO30" s="193"/>
      <c r="SVP30" s="193"/>
      <c r="SVQ30" s="193"/>
      <c r="SVR30" s="193"/>
      <c r="SVS30" s="193"/>
      <c r="SVT30" s="193"/>
      <c r="SVU30" s="193"/>
      <c r="SVV30" s="193"/>
      <c r="SVW30" s="193"/>
      <c r="SVX30" s="193"/>
      <c r="SVY30" s="193"/>
      <c r="SVZ30" s="193"/>
      <c r="SWA30" s="193"/>
      <c r="SWB30" s="193"/>
      <c r="SWC30" s="193"/>
      <c r="SWD30" s="193"/>
      <c r="SWE30" s="193"/>
      <c r="SWF30" s="193"/>
      <c r="SWG30" s="193"/>
      <c r="SWH30" s="193"/>
      <c r="SWI30" s="193"/>
      <c r="SWJ30" s="193"/>
      <c r="SWK30" s="193"/>
      <c r="SWL30" s="193"/>
      <c r="SWM30" s="193"/>
      <c r="SWN30" s="193"/>
      <c r="SWO30" s="193"/>
      <c r="SWP30" s="193"/>
      <c r="SWQ30" s="193"/>
      <c r="SWR30" s="193"/>
      <c r="SWS30" s="193"/>
      <c r="SWT30" s="193"/>
      <c r="SWU30" s="193"/>
      <c r="SWV30" s="193"/>
      <c r="SWW30" s="193"/>
      <c r="SWX30" s="193"/>
      <c r="SWY30" s="193"/>
      <c r="SWZ30" s="193"/>
      <c r="SXA30" s="193"/>
      <c r="SXB30" s="193"/>
      <c r="SXC30" s="193"/>
      <c r="SXD30" s="193"/>
      <c r="SXE30" s="193"/>
      <c r="SXF30" s="193"/>
      <c r="SXG30" s="193"/>
      <c r="SXH30" s="193"/>
      <c r="SXI30" s="193"/>
      <c r="SXJ30" s="193"/>
      <c r="SXK30" s="193"/>
      <c r="SXL30" s="193"/>
      <c r="SXM30" s="193"/>
      <c r="SXN30" s="193"/>
      <c r="SXO30" s="193"/>
      <c r="SXP30" s="193"/>
      <c r="SXQ30" s="193"/>
      <c r="SXR30" s="193"/>
      <c r="SXS30" s="193"/>
      <c r="SXT30" s="193"/>
      <c r="SXU30" s="193"/>
      <c r="SXV30" s="193"/>
      <c r="SXW30" s="193"/>
      <c r="SXX30" s="193"/>
      <c r="SXY30" s="193"/>
      <c r="SXZ30" s="193"/>
      <c r="SYA30" s="193"/>
      <c r="SYB30" s="193"/>
      <c r="SYC30" s="193"/>
      <c r="SYD30" s="193"/>
      <c r="SYE30" s="193"/>
      <c r="SYF30" s="193"/>
      <c r="SYG30" s="193"/>
      <c r="SYH30" s="193"/>
      <c r="SYI30" s="193"/>
      <c r="SYJ30" s="193"/>
      <c r="SYK30" s="193"/>
      <c r="SYL30" s="193"/>
      <c r="SYM30" s="193"/>
      <c r="SYN30" s="193"/>
      <c r="SYO30" s="193"/>
      <c r="SYP30" s="193"/>
      <c r="SYQ30" s="193"/>
      <c r="SYR30" s="193"/>
      <c r="SYS30" s="193"/>
      <c r="SYT30" s="193"/>
      <c r="SYU30" s="193"/>
      <c r="SYV30" s="193"/>
      <c r="SYW30" s="193"/>
      <c r="SYX30" s="193"/>
      <c r="SYY30" s="193"/>
      <c r="SYZ30" s="193"/>
      <c r="SZA30" s="193"/>
      <c r="SZB30" s="193"/>
      <c r="SZC30" s="193"/>
      <c r="SZD30" s="193"/>
      <c r="SZE30" s="193"/>
      <c r="SZF30" s="193"/>
      <c r="SZG30" s="193"/>
      <c r="SZH30" s="193"/>
      <c r="SZI30" s="193"/>
      <c r="SZJ30" s="193"/>
      <c r="SZK30" s="193"/>
      <c r="SZL30" s="193"/>
      <c r="SZM30" s="193"/>
      <c r="SZN30" s="193"/>
      <c r="SZO30" s="193"/>
      <c r="SZP30" s="193"/>
      <c r="SZQ30" s="193"/>
      <c r="SZR30" s="193"/>
      <c r="SZS30" s="193"/>
      <c r="SZT30" s="193"/>
      <c r="SZU30" s="193"/>
      <c r="SZV30" s="193"/>
      <c r="SZW30" s="193"/>
      <c r="SZX30" s="193"/>
      <c r="SZY30" s="193"/>
      <c r="SZZ30" s="193"/>
      <c r="TAA30" s="193"/>
      <c r="TAB30" s="193"/>
      <c r="TAC30" s="193"/>
      <c r="TAD30" s="193"/>
      <c r="TAE30" s="193"/>
      <c r="TAF30" s="193"/>
      <c r="TAG30" s="193"/>
      <c r="TAH30" s="193"/>
      <c r="TAI30" s="193"/>
      <c r="TAJ30" s="193"/>
      <c r="TAK30" s="193"/>
      <c r="TAL30" s="193"/>
      <c r="TAM30" s="193"/>
      <c r="TAN30" s="193"/>
      <c r="TAO30" s="193"/>
      <c r="TAP30" s="193"/>
      <c r="TAQ30" s="193"/>
      <c r="TAR30" s="193"/>
      <c r="TAS30" s="193"/>
      <c r="TAT30" s="193"/>
      <c r="TAU30" s="193"/>
      <c r="TAV30" s="193"/>
      <c r="TAW30" s="193"/>
      <c r="TAX30" s="193"/>
      <c r="TAY30" s="193"/>
      <c r="TAZ30" s="193"/>
      <c r="TBA30" s="193"/>
      <c r="TBB30" s="193"/>
      <c r="TBC30" s="193"/>
      <c r="TBD30" s="193"/>
      <c r="TBE30" s="193"/>
      <c r="TBF30" s="193"/>
      <c r="TBG30" s="193"/>
      <c r="TBH30" s="193"/>
      <c r="TBI30" s="193"/>
      <c r="TBJ30" s="193"/>
      <c r="TBK30" s="193"/>
      <c r="TBL30" s="193"/>
      <c r="TBM30" s="193"/>
      <c r="TBN30" s="193"/>
      <c r="TBO30" s="193"/>
      <c r="TBP30" s="193"/>
      <c r="TBQ30" s="193"/>
      <c r="TBR30" s="193"/>
      <c r="TBS30" s="193"/>
      <c r="TBT30" s="193"/>
      <c r="TBU30" s="193"/>
      <c r="TBV30" s="193"/>
      <c r="TBW30" s="193"/>
      <c r="TBX30" s="193"/>
      <c r="TBY30" s="193"/>
      <c r="TBZ30" s="193"/>
      <c r="TCA30" s="193"/>
      <c r="TCB30" s="193"/>
      <c r="TCC30" s="193"/>
      <c r="TCD30" s="193"/>
      <c r="TCE30" s="193"/>
      <c r="TCF30" s="193"/>
      <c r="TCG30" s="193"/>
      <c r="TCH30" s="193"/>
      <c r="TCI30" s="193"/>
      <c r="TCJ30" s="193"/>
      <c r="TCK30" s="193"/>
      <c r="TCL30" s="193"/>
      <c r="TCM30" s="193"/>
      <c r="TCN30" s="193"/>
      <c r="TCO30" s="193"/>
      <c r="TCP30" s="193"/>
      <c r="TCQ30" s="193"/>
      <c r="TCR30" s="193"/>
      <c r="TCS30" s="193"/>
      <c r="TCT30" s="193"/>
      <c r="TCU30" s="193"/>
      <c r="TCV30" s="193"/>
      <c r="TCW30" s="193"/>
      <c r="TCX30" s="193"/>
      <c r="TCY30" s="193"/>
      <c r="TCZ30" s="193"/>
      <c r="TDA30" s="193"/>
      <c r="TDB30" s="193"/>
      <c r="TDC30" s="193"/>
      <c r="TDD30" s="193"/>
      <c r="TDE30" s="193"/>
      <c r="TDF30" s="193"/>
      <c r="TDG30" s="193"/>
      <c r="TDH30" s="193"/>
      <c r="TDI30" s="193"/>
      <c r="TDJ30" s="193"/>
      <c r="TDK30" s="193"/>
      <c r="TDL30" s="193"/>
      <c r="TDM30" s="193"/>
      <c r="TDN30" s="193"/>
      <c r="TDO30" s="193"/>
      <c r="TDP30" s="193"/>
      <c r="TDQ30" s="193"/>
      <c r="TDR30" s="193"/>
      <c r="TDS30" s="193"/>
      <c r="TDT30" s="193"/>
      <c r="TDU30" s="193"/>
      <c r="TDV30" s="193"/>
      <c r="TDW30" s="193"/>
      <c r="TDX30" s="193"/>
      <c r="TDY30" s="193"/>
      <c r="TDZ30" s="193"/>
      <c r="TEA30" s="193"/>
      <c r="TEB30" s="193"/>
      <c r="TEC30" s="193"/>
      <c r="TED30" s="193"/>
      <c r="TEE30" s="193"/>
      <c r="TEF30" s="193"/>
      <c r="TEG30" s="193"/>
      <c r="TEH30" s="193"/>
      <c r="TEI30" s="193"/>
      <c r="TEJ30" s="193"/>
      <c r="TEK30" s="193"/>
      <c r="TEL30" s="193"/>
      <c r="TEM30" s="193"/>
      <c r="TEN30" s="193"/>
      <c r="TEO30" s="193"/>
      <c r="TEP30" s="193"/>
      <c r="TEQ30" s="193"/>
      <c r="TER30" s="193"/>
      <c r="TES30" s="193"/>
      <c r="TET30" s="193"/>
      <c r="TEU30" s="193"/>
      <c r="TEV30" s="193"/>
      <c r="TEW30" s="193"/>
      <c r="TEX30" s="193"/>
      <c r="TEY30" s="193"/>
      <c r="TEZ30" s="193"/>
      <c r="TFA30" s="193"/>
      <c r="TFB30" s="193"/>
      <c r="TFC30" s="193"/>
      <c r="TFD30" s="193"/>
      <c r="TFE30" s="193"/>
      <c r="TFF30" s="193"/>
      <c r="TFG30" s="193"/>
      <c r="TFH30" s="193"/>
      <c r="TFI30" s="193"/>
      <c r="TFJ30" s="193"/>
      <c r="TFK30" s="193"/>
      <c r="TFL30" s="193"/>
      <c r="TFM30" s="193"/>
      <c r="TFN30" s="193"/>
      <c r="TFO30" s="193"/>
      <c r="TFP30" s="193"/>
      <c r="TFQ30" s="193"/>
      <c r="TFR30" s="193"/>
      <c r="TFS30" s="193"/>
      <c r="TFT30" s="193"/>
      <c r="TFU30" s="193"/>
      <c r="TFV30" s="193"/>
      <c r="TFW30" s="193"/>
      <c r="TFX30" s="193"/>
      <c r="TFY30" s="193"/>
      <c r="TFZ30" s="193"/>
      <c r="TGA30" s="193"/>
      <c r="TGB30" s="193"/>
      <c r="TGC30" s="193"/>
      <c r="TGD30" s="193"/>
      <c r="TGE30" s="193"/>
      <c r="TGF30" s="193"/>
      <c r="TGG30" s="193"/>
      <c r="TGH30" s="193"/>
      <c r="TGI30" s="193"/>
      <c r="TGJ30" s="193"/>
      <c r="TGK30" s="193"/>
      <c r="TGL30" s="193"/>
      <c r="TGM30" s="193"/>
      <c r="TGN30" s="193"/>
      <c r="TGO30" s="193"/>
      <c r="TGP30" s="193"/>
      <c r="TGQ30" s="193"/>
      <c r="TGR30" s="193"/>
      <c r="TGS30" s="193"/>
      <c r="TGT30" s="193"/>
      <c r="TGU30" s="193"/>
      <c r="TGV30" s="193"/>
      <c r="TGW30" s="193"/>
      <c r="TGX30" s="193"/>
      <c r="TGY30" s="193"/>
      <c r="TGZ30" s="193"/>
      <c r="THA30" s="193"/>
      <c r="THB30" s="193"/>
      <c r="THC30" s="193"/>
      <c r="THD30" s="193"/>
      <c r="THE30" s="193"/>
      <c r="THF30" s="193"/>
      <c r="THG30" s="193"/>
      <c r="THH30" s="193"/>
      <c r="THI30" s="193"/>
      <c r="THJ30" s="193"/>
      <c r="THK30" s="193"/>
      <c r="THL30" s="193"/>
      <c r="THM30" s="193"/>
      <c r="THN30" s="193"/>
      <c r="THO30" s="193"/>
      <c r="THP30" s="193"/>
      <c r="THQ30" s="193"/>
      <c r="THR30" s="193"/>
      <c r="THS30" s="193"/>
      <c r="THT30" s="193"/>
      <c r="THU30" s="193"/>
      <c r="THV30" s="193"/>
      <c r="THW30" s="193"/>
      <c r="THX30" s="193"/>
      <c r="THY30" s="193"/>
      <c r="THZ30" s="193"/>
      <c r="TIA30" s="193"/>
      <c r="TIB30" s="193"/>
      <c r="TIC30" s="193"/>
      <c r="TID30" s="193"/>
      <c r="TIE30" s="193"/>
      <c r="TIF30" s="193"/>
      <c r="TIG30" s="193"/>
      <c r="TIH30" s="193"/>
      <c r="TII30" s="193"/>
      <c r="TIJ30" s="193"/>
      <c r="TIK30" s="193"/>
      <c r="TIL30" s="193"/>
      <c r="TIM30" s="193"/>
      <c r="TIN30" s="193"/>
      <c r="TIO30" s="193"/>
      <c r="TIP30" s="193"/>
      <c r="TIQ30" s="193"/>
      <c r="TIR30" s="193"/>
      <c r="TIS30" s="193"/>
      <c r="TIT30" s="193"/>
      <c r="TIU30" s="193"/>
      <c r="TIV30" s="193"/>
      <c r="TIW30" s="193"/>
      <c r="TIX30" s="193"/>
      <c r="TIY30" s="193"/>
      <c r="TIZ30" s="193"/>
      <c r="TJA30" s="193"/>
      <c r="TJB30" s="193"/>
      <c r="TJC30" s="193"/>
      <c r="TJD30" s="193"/>
      <c r="TJE30" s="193"/>
      <c r="TJF30" s="193"/>
      <c r="TJG30" s="193"/>
      <c r="TJH30" s="193"/>
      <c r="TJI30" s="193"/>
      <c r="TJJ30" s="193"/>
      <c r="TJK30" s="193"/>
      <c r="TJL30" s="193"/>
      <c r="TJM30" s="193"/>
      <c r="TJN30" s="193"/>
      <c r="TJO30" s="193"/>
      <c r="TJP30" s="193"/>
      <c r="TJQ30" s="193"/>
      <c r="TJR30" s="193"/>
      <c r="TJS30" s="193"/>
      <c r="TJT30" s="193"/>
      <c r="TJU30" s="193"/>
      <c r="TJV30" s="193"/>
      <c r="TJW30" s="193"/>
      <c r="TJX30" s="193"/>
      <c r="TJY30" s="193"/>
      <c r="TJZ30" s="193"/>
      <c r="TKA30" s="193"/>
      <c r="TKB30" s="193"/>
      <c r="TKC30" s="193"/>
      <c r="TKD30" s="193"/>
      <c r="TKE30" s="193"/>
      <c r="TKF30" s="193"/>
      <c r="TKG30" s="193"/>
      <c r="TKH30" s="193"/>
      <c r="TKI30" s="193"/>
      <c r="TKJ30" s="193"/>
      <c r="TKK30" s="193"/>
      <c r="TKL30" s="193"/>
      <c r="TKM30" s="193"/>
      <c r="TKN30" s="193"/>
      <c r="TKO30" s="193"/>
      <c r="TKP30" s="193"/>
      <c r="TKQ30" s="193"/>
      <c r="TKR30" s="193"/>
      <c r="TKS30" s="193"/>
      <c r="TKT30" s="193"/>
      <c r="TKU30" s="193"/>
      <c r="TKV30" s="193"/>
      <c r="TKW30" s="193"/>
      <c r="TKX30" s="193"/>
      <c r="TKY30" s="193"/>
      <c r="TKZ30" s="193"/>
      <c r="TLA30" s="193"/>
      <c r="TLB30" s="193"/>
      <c r="TLC30" s="193"/>
      <c r="TLD30" s="193"/>
      <c r="TLE30" s="193"/>
      <c r="TLF30" s="193"/>
      <c r="TLG30" s="193"/>
      <c r="TLH30" s="193"/>
      <c r="TLI30" s="193"/>
      <c r="TLJ30" s="193"/>
      <c r="TLK30" s="193"/>
      <c r="TLL30" s="193"/>
      <c r="TLM30" s="193"/>
      <c r="TLN30" s="193"/>
      <c r="TLO30" s="193"/>
      <c r="TLP30" s="193"/>
      <c r="TLQ30" s="193"/>
      <c r="TLR30" s="193"/>
      <c r="TLS30" s="193"/>
      <c r="TLT30" s="193"/>
      <c r="TLU30" s="193"/>
      <c r="TLV30" s="193"/>
      <c r="TLW30" s="193"/>
      <c r="TLX30" s="193"/>
      <c r="TLY30" s="193"/>
      <c r="TLZ30" s="193"/>
      <c r="TMA30" s="193"/>
      <c r="TMB30" s="193"/>
      <c r="TMC30" s="193"/>
      <c r="TMD30" s="193"/>
      <c r="TME30" s="193"/>
      <c r="TMF30" s="193"/>
      <c r="TMG30" s="193"/>
      <c r="TMH30" s="193"/>
      <c r="TMI30" s="193"/>
      <c r="TMJ30" s="193"/>
      <c r="TMK30" s="193"/>
      <c r="TML30" s="193"/>
      <c r="TMM30" s="193"/>
      <c r="TMN30" s="193"/>
      <c r="TMO30" s="193"/>
      <c r="TMP30" s="193"/>
      <c r="TMQ30" s="193"/>
      <c r="TMR30" s="193"/>
      <c r="TMS30" s="193"/>
      <c r="TMT30" s="193"/>
      <c r="TMU30" s="193"/>
      <c r="TMV30" s="193"/>
      <c r="TMW30" s="193"/>
      <c r="TMX30" s="193"/>
      <c r="TMY30" s="193"/>
      <c r="TMZ30" s="193"/>
      <c r="TNA30" s="193"/>
      <c r="TNB30" s="193"/>
      <c r="TNC30" s="193"/>
      <c r="TND30" s="193"/>
      <c r="TNE30" s="193"/>
      <c r="TNF30" s="193"/>
      <c r="TNG30" s="193"/>
      <c r="TNH30" s="193"/>
      <c r="TNI30" s="193"/>
      <c r="TNJ30" s="193"/>
      <c r="TNK30" s="193"/>
      <c r="TNL30" s="193"/>
      <c r="TNM30" s="193"/>
      <c r="TNN30" s="193"/>
      <c r="TNO30" s="193"/>
      <c r="TNP30" s="193"/>
      <c r="TNQ30" s="193"/>
      <c r="TNR30" s="193"/>
      <c r="TNS30" s="193"/>
      <c r="TNT30" s="193"/>
      <c r="TNU30" s="193"/>
      <c r="TNV30" s="193"/>
      <c r="TNW30" s="193"/>
      <c r="TNX30" s="193"/>
      <c r="TNY30" s="193"/>
      <c r="TNZ30" s="193"/>
      <c r="TOA30" s="193"/>
      <c r="TOB30" s="193"/>
      <c r="TOC30" s="193"/>
      <c r="TOD30" s="193"/>
      <c r="TOE30" s="193"/>
      <c r="TOF30" s="193"/>
      <c r="TOG30" s="193"/>
      <c r="TOH30" s="193"/>
      <c r="TOI30" s="193"/>
      <c r="TOJ30" s="193"/>
      <c r="TOK30" s="193"/>
      <c r="TOL30" s="193"/>
      <c r="TOM30" s="193"/>
      <c r="TON30" s="193"/>
      <c r="TOO30" s="193"/>
      <c r="TOP30" s="193"/>
      <c r="TOQ30" s="193"/>
      <c r="TOR30" s="193"/>
      <c r="TOS30" s="193"/>
      <c r="TOT30" s="193"/>
      <c r="TOU30" s="193"/>
      <c r="TOV30" s="193"/>
      <c r="TOW30" s="193"/>
      <c r="TOX30" s="193"/>
      <c r="TOY30" s="193"/>
      <c r="TOZ30" s="193"/>
      <c r="TPA30" s="193"/>
      <c r="TPB30" s="193"/>
      <c r="TPC30" s="193"/>
      <c r="TPD30" s="193"/>
      <c r="TPE30" s="193"/>
      <c r="TPF30" s="193"/>
      <c r="TPG30" s="193"/>
      <c r="TPH30" s="193"/>
      <c r="TPI30" s="193"/>
      <c r="TPJ30" s="193"/>
      <c r="TPK30" s="193"/>
      <c r="TPL30" s="193"/>
      <c r="TPM30" s="193"/>
      <c r="TPN30" s="193"/>
      <c r="TPO30" s="193"/>
      <c r="TPP30" s="193"/>
      <c r="TPQ30" s="193"/>
      <c r="TPR30" s="193"/>
      <c r="TPS30" s="193"/>
      <c r="TPT30" s="193"/>
      <c r="TPU30" s="193"/>
      <c r="TPV30" s="193"/>
      <c r="TPW30" s="193"/>
      <c r="TPX30" s="193"/>
      <c r="TPY30" s="193"/>
      <c r="TPZ30" s="193"/>
      <c r="TQA30" s="193"/>
      <c r="TQB30" s="193"/>
      <c r="TQC30" s="193"/>
      <c r="TQD30" s="193"/>
      <c r="TQE30" s="193"/>
      <c r="TQF30" s="193"/>
      <c r="TQG30" s="193"/>
      <c r="TQH30" s="193"/>
      <c r="TQI30" s="193"/>
      <c r="TQJ30" s="193"/>
      <c r="TQK30" s="193"/>
      <c r="TQL30" s="193"/>
      <c r="TQM30" s="193"/>
      <c r="TQN30" s="193"/>
      <c r="TQO30" s="193"/>
      <c r="TQP30" s="193"/>
      <c r="TQQ30" s="193"/>
      <c r="TQR30" s="193"/>
      <c r="TQS30" s="193"/>
      <c r="TQT30" s="193"/>
      <c r="TQU30" s="193"/>
      <c r="TQV30" s="193"/>
      <c r="TQW30" s="193"/>
      <c r="TQX30" s="193"/>
      <c r="TQY30" s="193"/>
      <c r="TQZ30" s="193"/>
      <c r="TRA30" s="193"/>
      <c r="TRB30" s="193"/>
      <c r="TRC30" s="193"/>
      <c r="TRD30" s="193"/>
      <c r="TRE30" s="193"/>
      <c r="TRF30" s="193"/>
      <c r="TRG30" s="193"/>
      <c r="TRH30" s="193"/>
      <c r="TRI30" s="193"/>
      <c r="TRJ30" s="193"/>
      <c r="TRK30" s="193"/>
      <c r="TRL30" s="193"/>
      <c r="TRM30" s="193"/>
      <c r="TRN30" s="193"/>
      <c r="TRO30" s="193"/>
      <c r="TRP30" s="193"/>
      <c r="TRQ30" s="193"/>
      <c r="TRR30" s="193"/>
      <c r="TRS30" s="193"/>
      <c r="TRT30" s="193"/>
      <c r="TRU30" s="193"/>
      <c r="TRV30" s="193"/>
      <c r="TRW30" s="193"/>
      <c r="TRX30" s="193"/>
      <c r="TRY30" s="193"/>
      <c r="TRZ30" s="193"/>
      <c r="TSA30" s="193"/>
      <c r="TSB30" s="193"/>
      <c r="TSC30" s="193"/>
      <c r="TSD30" s="193"/>
      <c r="TSE30" s="193"/>
      <c r="TSF30" s="193"/>
      <c r="TSG30" s="193"/>
      <c r="TSH30" s="193"/>
      <c r="TSI30" s="193"/>
      <c r="TSJ30" s="193"/>
      <c r="TSK30" s="193"/>
      <c r="TSL30" s="193"/>
      <c r="TSM30" s="193"/>
      <c r="TSN30" s="193"/>
      <c r="TSO30" s="193"/>
      <c r="TSP30" s="193"/>
      <c r="TSQ30" s="193"/>
      <c r="TSR30" s="193"/>
      <c r="TSS30" s="193"/>
      <c r="TST30" s="193"/>
      <c r="TSU30" s="193"/>
      <c r="TSV30" s="193"/>
      <c r="TSW30" s="193"/>
      <c r="TSX30" s="193"/>
      <c r="TSY30" s="193"/>
      <c r="TSZ30" s="193"/>
      <c r="TTA30" s="193"/>
      <c r="TTB30" s="193"/>
      <c r="TTC30" s="193"/>
      <c r="TTD30" s="193"/>
      <c r="TTE30" s="193"/>
      <c r="TTF30" s="193"/>
      <c r="TTG30" s="193"/>
      <c r="TTH30" s="193"/>
      <c r="TTI30" s="193"/>
      <c r="TTJ30" s="193"/>
      <c r="TTK30" s="193"/>
      <c r="TTL30" s="193"/>
      <c r="TTM30" s="193"/>
      <c r="TTN30" s="193"/>
      <c r="TTO30" s="193"/>
      <c r="TTP30" s="193"/>
      <c r="TTQ30" s="193"/>
      <c r="TTR30" s="193"/>
      <c r="TTS30" s="193"/>
      <c r="TTT30" s="193"/>
      <c r="TTU30" s="193"/>
      <c r="TTV30" s="193"/>
      <c r="TTW30" s="193"/>
      <c r="TTX30" s="193"/>
      <c r="TTY30" s="193"/>
      <c r="TTZ30" s="193"/>
      <c r="TUA30" s="193"/>
      <c r="TUB30" s="193"/>
      <c r="TUC30" s="193"/>
      <c r="TUD30" s="193"/>
      <c r="TUE30" s="193"/>
      <c r="TUF30" s="193"/>
      <c r="TUG30" s="193"/>
      <c r="TUH30" s="193"/>
      <c r="TUI30" s="193"/>
      <c r="TUJ30" s="193"/>
      <c r="TUK30" s="193"/>
      <c r="TUL30" s="193"/>
      <c r="TUM30" s="193"/>
      <c r="TUN30" s="193"/>
      <c r="TUO30" s="193"/>
      <c r="TUP30" s="193"/>
      <c r="TUQ30" s="193"/>
      <c r="TUR30" s="193"/>
      <c r="TUS30" s="193"/>
      <c r="TUT30" s="193"/>
      <c r="TUU30" s="193"/>
      <c r="TUV30" s="193"/>
      <c r="TUW30" s="193"/>
      <c r="TUX30" s="193"/>
      <c r="TUY30" s="193"/>
      <c r="TUZ30" s="193"/>
      <c r="TVA30" s="193"/>
      <c r="TVB30" s="193"/>
      <c r="TVC30" s="193"/>
      <c r="TVD30" s="193"/>
      <c r="TVE30" s="193"/>
      <c r="TVF30" s="193"/>
      <c r="TVG30" s="193"/>
      <c r="TVH30" s="193"/>
      <c r="TVI30" s="193"/>
      <c r="TVJ30" s="193"/>
      <c r="TVK30" s="193"/>
      <c r="TVL30" s="193"/>
      <c r="TVM30" s="193"/>
      <c r="TVN30" s="193"/>
      <c r="TVO30" s="193"/>
      <c r="TVP30" s="193"/>
      <c r="TVQ30" s="193"/>
      <c r="TVR30" s="193"/>
      <c r="TVS30" s="193"/>
      <c r="TVT30" s="193"/>
      <c r="TVU30" s="193"/>
      <c r="TVV30" s="193"/>
      <c r="TVW30" s="193"/>
      <c r="TVX30" s="193"/>
      <c r="TVY30" s="193"/>
      <c r="TVZ30" s="193"/>
      <c r="TWA30" s="193"/>
      <c r="TWB30" s="193"/>
      <c r="TWC30" s="193"/>
      <c r="TWD30" s="193"/>
      <c r="TWE30" s="193"/>
      <c r="TWF30" s="193"/>
      <c r="TWG30" s="193"/>
      <c r="TWH30" s="193"/>
      <c r="TWI30" s="193"/>
      <c r="TWJ30" s="193"/>
      <c r="TWK30" s="193"/>
      <c r="TWL30" s="193"/>
      <c r="TWM30" s="193"/>
      <c r="TWN30" s="193"/>
      <c r="TWO30" s="193"/>
      <c r="TWP30" s="193"/>
      <c r="TWQ30" s="193"/>
      <c r="TWR30" s="193"/>
      <c r="TWS30" s="193"/>
      <c r="TWT30" s="193"/>
      <c r="TWU30" s="193"/>
      <c r="TWV30" s="193"/>
      <c r="TWW30" s="193"/>
      <c r="TWX30" s="193"/>
      <c r="TWY30" s="193"/>
      <c r="TWZ30" s="193"/>
      <c r="TXA30" s="193"/>
      <c r="TXB30" s="193"/>
      <c r="TXC30" s="193"/>
      <c r="TXD30" s="193"/>
      <c r="TXE30" s="193"/>
      <c r="TXF30" s="193"/>
      <c r="TXG30" s="193"/>
      <c r="TXH30" s="193"/>
      <c r="TXI30" s="193"/>
      <c r="TXJ30" s="193"/>
      <c r="TXK30" s="193"/>
      <c r="TXL30" s="193"/>
      <c r="TXM30" s="193"/>
      <c r="TXN30" s="193"/>
      <c r="TXO30" s="193"/>
      <c r="TXP30" s="193"/>
      <c r="TXQ30" s="193"/>
      <c r="TXR30" s="193"/>
      <c r="TXS30" s="193"/>
      <c r="TXT30" s="193"/>
      <c r="TXU30" s="193"/>
      <c r="TXV30" s="193"/>
      <c r="TXW30" s="193"/>
      <c r="TXX30" s="193"/>
      <c r="TXY30" s="193"/>
      <c r="TXZ30" s="193"/>
      <c r="TYA30" s="193"/>
      <c r="TYB30" s="193"/>
      <c r="TYC30" s="193"/>
      <c r="TYD30" s="193"/>
      <c r="TYE30" s="193"/>
      <c r="TYF30" s="193"/>
      <c r="TYG30" s="193"/>
      <c r="TYH30" s="193"/>
      <c r="TYI30" s="193"/>
      <c r="TYJ30" s="193"/>
      <c r="TYK30" s="193"/>
      <c r="TYL30" s="193"/>
      <c r="TYM30" s="193"/>
      <c r="TYN30" s="193"/>
      <c r="TYO30" s="193"/>
      <c r="TYP30" s="193"/>
      <c r="TYQ30" s="193"/>
      <c r="TYR30" s="193"/>
      <c r="TYS30" s="193"/>
      <c r="TYT30" s="193"/>
      <c r="TYU30" s="193"/>
      <c r="TYV30" s="193"/>
      <c r="TYW30" s="193"/>
      <c r="TYX30" s="193"/>
      <c r="TYY30" s="193"/>
      <c r="TYZ30" s="193"/>
      <c r="TZA30" s="193"/>
      <c r="TZB30" s="193"/>
      <c r="TZC30" s="193"/>
      <c r="TZD30" s="193"/>
      <c r="TZE30" s="193"/>
      <c r="TZF30" s="193"/>
      <c r="TZG30" s="193"/>
      <c r="TZH30" s="193"/>
      <c r="TZI30" s="193"/>
      <c r="TZJ30" s="193"/>
      <c r="TZK30" s="193"/>
      <c r="TZL30" s="193"/>
      <c r="TZM30" s="193"/>
      <c r="TZN30" s="193"/>
      <c r="TZO30" s="193"/>
      <c r="TZP30" s="193"/>
      <c r="TZQ30" s="193"/>
      <c r="TZR30" s="193"/>
      <c r="TZS30" s="193"/>
      <c r="TZT30" s="193"/>
      <c r="TZU30" s="193"/>
      <c r="TZV30" s="193"/>
      <c r="TZW30" s="193"/>
      <c r="TZX30" s="193"/>
      <c r="TZY30" s="193"/>
      <c r="TZZ30" s="193"/>
      <c r="UAA30" s="193"/>
      <c r="UAB30" s="193"/>
      <c r="UAC30" s="193"/>
      <c r="UAD30" s="193"/>
      <c r="UAE30" s="193"/>
      <c r="UAF30" s="193"/>
      <c r="UAG30" s="193"/>
      <c r="UAH30" s="193"/>
      <c r="UAI30" s="193"/>
      <c r="UAJ30" s="193"/>
      <c r="UAK30" s="193"/>
      <c r="UAL30" s="193"/>
      <c r="UAM30" s="193"/>
      <c r="UAN30" s="193"/>
      <c r="UAO30" s="193"/>
      <c r="UAP30" s="193"/>
      <c r="UAQ30" s="193"/>
      <c r="UAR30" s="193"/>
      <c r="UAS30" s="193"/>
      <c r="UAT30" s="193"/>
      <c r="UAU30" s="193"/>
      <c r="UAV30" s="193"/>
      <c r="UAW30" s="193"/>
      <c r="UAX30" s="193"/>
      <c r="UAY30" s="193"/>
      <c r="UAZ30" s="193"/>
      <c r="UBA30" s="193"/>
      <c r="UBB30" s="193"/>
      <c r="UBC30" s="193"/>
      <c r="UBD30" s="193"/>
      <c r="UBE30" s="193"/>
      <c r="UBF30" s="193"/>
      <c r="UBG30" s="193"/>
      <c r="UBH30" s="193"/>
      <c r="UBI30" s="193"/>
      <c r="UBJ30" s="193"/>
      <c r="UBK30" s="193"/>
      <c r="UBL30" s="193"/>
      <c r="UBM30" s="193"/>
      <c r="UBN30" s="193"/>
      <c r="UBO30" s="193"/>
      <c r="UBP30" s="193"/>
      <c r="UBQ30" s="193"/>
      <c r="UBR30" s="193"/>
      <c r="UBS30" s="193"/>
      <c r="UBT30" s="193"/>
      <c r="UBU30" s="193"/>
      <c r="UBV30" s="193"/>
      <c r="UBW30" s="193"/>
      <c r="UBX30" s="193"/>
      <c r="UBY30" s="193"/>
      <c r="UBZ30" s="193"/>
      <c r="UCA30" s="193"/>
      <c r="UCB30" s="193"/>
      <c r="UCC30" s="193"/>
      <c r="UCD30" s="193"/>
      <c r="UCE30" s="193"/>
      <c r="UCF30" s="193"/>
      <c r="UCG30" s="193"/>
      <c r="UCH30" s="193"/>
      <c r="UCI30" s="193"/>
      <c r="UCJ30" s="193"/>
      <c r="UCK30" s="193"/>
      <c r="UCL30" s="193"/>
      <c r="UCM30" s="193"/>
      <c r="UCN30" s="193"/>
      <c r="UCO30" s="193"/>
      <c r="UCP30" s="193"/>
      <c r="UCQ30" s="193"/>
      <c r="UCR30" s="193"/>
      <c r="UCS30" s="193"/>
      <c r="UCT30" s="193"/>
      <c r="UCU30" s="193"/>
      <c r="UCV30" s="193"/>
      <c r="UCW30" s="193"/>
      <c r="UCX30" s="193"/>
      <c r="UCY30" s="193"/>
      <c r="UCZ30" s="193"/>
      <c r="UDA30" s="193"/>
      <c r="UDB30" s="193"/>
      <c r="UDC30" s="193"/>
      <c r="UDD30" s="193"/>
      <c r="UDE30" s="193"/>
      <c r="UDF30" s="193"/>
      <c r="UDG30" s="193"/>
      <c r="UDH30" s="193"/>
      <c r="UDI30" s="193"/>
      <c r="UDJ30" s="193"/>
      <c r="UDK30" s="193"/>
      <c r="UDL30" s="193"/>
      <c r="UDM30" s="193"/>
      <c r="UDN30" s="193"/>
      <c r="UDO30" s="193"/>
      <c r="UDP30" s="193"/>
      <c r="UDQ30" s="193"/>
      <c r="UDR30" s="193"/>
      <c r="UDS30" s="193"/>
      <c r="UDT30" s="193"/>
      <c r="UDU30" s="193"/>
      <c r="UDV30" s="193"/>
      <c r="UDW30" s="193"/>
      <c r="UDX30" s="193"/>
      <c r="UDY30" s="193"/>
      <c r="UDZ30" s="193"/>
      <c r="UEA30" s="193"/>
      <c r="UEB30" s="193"/>
      <c r="UEC30" s="193"/>
      <c r="UED30" s="193"/>
      <c r="UEE30" s="193"/>
      <c r="UEF30" s="193"/>
      <c r="UEG30" s="193"/>
      <c r="UEH30" s="193"/>
      <c r="UEI30" s="193"/>
      <c r="UEJ30" s="193"/>
      <c r="UEK30" s="193"/>
      <c r="UEL30" s="193"/>
      <c r="UEM30" s="193"/>
      <c r="UEN30" s="193"/>
      <c r="UEO30" s="193"/>
      <c r="UEP30" s="193"/>
      <c r="UEQ30" s="193"/>
      <c r="UER30" s="193"/>
      <c r="UES30" s="193"/>
      <c r="UET30" s="193"/>
      <c r="UEU30" s="193"/>
      <c r="UEV30" s="193"/>
      <c r="UEW30" s="193"/>
      <c r="UEX30" s="193"/>
      <c r="UEY30" s="193"/>
      <c r="UEZ30" s="193"/>
      <c r="UFA30" s="193"/>
      <c r="UFB30" s="193"/>
      <c r="UFC30" s="193"/>
      <c r="UFD30" s="193"/>
      <c r="UFE30" s="193"/>
      <c r="UFF30" s="193"/>
      <c r="UFG30" s="193"/>
      <c r="UFH30" s="193"/>
      <c r="UFI30" s="193"/>
      <c r="UFJ30" s="193"/>
      <c r="UFK30" s="193"/>
      <c r="UFL30" s="193"/>
      <c r="UFM30" s="193"/>
      <c r="UFN30" s="193"/>
      <c r="UFO30" s="193"/>
      <c r="UFP30" s="193"/>
      <c r="UFQ30" s="193"/>
      <c r="UFR30" s="193"/>
      <c r="UFS30" s="193"/>
      <c r="UFT30" s="193"/>
      <c r="UFU30" s="193"/>
      <c r="UFV30" s="193"/>
      <c r="UFW30" s="193"/>
      <c r="UFX30" s="193"/>
      <c r="UFY30" s="193"/>
      <c r="UFZ30" s="193"/>
      <c r="UGA30" s="193"/>
      <c r="UGB30" s="193"/>
      <c r="UGC30" s="193"/>
      <c r="UGD30" s="193"/>
      <c r="UGE30" s="193"/>
      <c r="UGF30" s="193"/>
      <c r="UGG30" s="193"/>
      <c r="UGH30" s="193"/>
      <c r="UGI30" s="193"/>
      <c r="UGJ30" s="193"/>
      <c r="UGK30" s="193"/>
      <c r="UGL30" s="193"/>
      <c r="UGM30" s="193"/>
      <c r="UGN30" s="193"/>
      <c r="UGO30" s="193"/>
      <c r="UGP30" s="193"/>
      <c r="UGQ30" s="193"/>
      <c r="UGR30" s="193"/>
      <c r="UGS30" s="193"/>
      <c r="UGT30" s="193"/>
      <c r="UGU30" s="193"/>
      <c r="UGV30" s="193"/>
      <c r="UGW30" s="193"/>
      <c r="UGX30" s="193"/>
      <c r="UGY30" s="193"/>
      <c r="UGZ30" s="193"/>
      <c r="UHA30" s="193"/>
      <c r="UHB30" s="193"/>
      <c r="UHC30" s="193"/>
      <c r="UHD30" s="193"/>
      <c r="UHE30" s="193"/>
      <c r="UHF30" s="193"/>
      <c r="UHG30" s="193"/>
      <c r="UHH30" s="193"/>
      <c r="UHI30" s="193"/>
      <c r="UHJ30" s="193"/>
      <c r="UHK30" s="193"/>
      <c r="UHL30" s="193"/>
      <c r="UHM30" s="193"/>
      <c r="UHN30" s="193"/>
      <c r="UHO30" s="193"/>
      <c r="UHP30" s="193"/>
      <c r="UHQ30" s="193"/>
      <c r="UHR30" s="193"/>
      <c r="UHS30" s="193"/>
      <c r="UHT30" s="193"/>
      <c r="UHU30" s="193"/>
      <c r="UHV30" s="193"/>
      <c r="UHW30" s="193"/>
      <c r="UHX30" s="193"/>
      <c r="UHY30" s="193"/>
      <c r="UHZ30" s="193"/>
      <c r="UIA30" s="193"/>
      <c r="UIB30" s="193"/>
      <c r="UIC30" s="193"/>
      <c r="UID30" s="193"/>
      <c r="UIE30" s="193"/>
      <c r="UIF30" s="193"/>
      <c r="UIG30" s="193"/>
      <c r="UIH30" s="193"/>
      <c r="UII30" s="193"/>
      <c r="UIJ30" s="193"/>
      <c r="UIK30" s="193"/>
      <c r="UIL30" s="193"/>
      <c r="UIM30" s="193"/>
      <c r="UIN30" s="193"/>
      <c r="UIO30" s="193"/>
      <c r="UIP30" s="193"/>
      <c r="UIQ30" s="193"/>
      <c r="UIR30" s="193"/>
      <c r="UIS30" s="193"/>
      <c r="UIT30" s="193"/>
      <c r="UIU30" s="193"/>
      <c r="UIV30" s="193"/>
      <c r="UIW30" s="193"/>
      <c r="UIX30" s="193"/>
      <c r="UIY30" s="193"/>
      <c r="UIZ30" s="193"/>
      <c r="UJA30" s="193"/>
      <c r="UJB30" s="193"/>
      <c r="UJC30" s="193"/>
      <c r="UJD30" s="193"/>
      <c r="UJE30" s="193"/>
      <c r="UJF30" s="193"/>
      <c r="UJG30" s="193"/>
      <c r="UJH30" s="193"/>
      <c r="UJI30" s="193"/>
      <c r="UJJ30" s="193"/>
      <c r="UJK30" s="193"/>
      <c r="UJL30" s="193"/>
      <c r="UJM30" s="193"/>
      <c r="UJN30" s="193"/>
      <c r="UJO30" s="193"/>
      <c r="UJP30" s="193"/>
      <c r="UJQ30" s="193"/>
      <c r="UJR30" s="193"/>
      <c r="UJS30" s="193"/>
      <c r="UJT30" s="193"/>
      <c r="UJU30" s="193"/>
      <c r="UJV30" s="193"/>
      <c r="UJW30" s="193"/>
      <c r="UJX30" s="193"/>
      <c r="UJY30" s="193"/>
      <c r="UJZ30" s="193"/>
      <c r="UKA30" s="193"/>
      <c r="UKB30" s="193"/>
      <c r="UKC30" s="193"/>
      <c r="UKD30" s="193"/>
      <c r="UKE30" s="193"/>
      <c r="UKF30" s="193"/>
      <c r="UKG30" s="193"/>
      <c r="UKH30" s="193"/>
      <c r="UKI30" s="193"/>
      <c r="UKJ30" s="193"/>
      <c r="UKK30" s="193"/>
      <c r="UKL30" s="193"/>
      <c r="UKM30" s="193"/>
      <c r="UKN30" s="193"/>
      <c r="UKO30" s="193"/>
      <c r="UKP30" s="193"/>
      <c r="UKQ30" s="193"/>
      <c r="UKR30" s="193"/>
      <c r="UKS30" s="193"/>
      <c r="UKT30" s="193"/>
      <c r="UKU30" s="193"/>
      <c r="UKV30" s="193"/>
      <c r="UKW30" s="193"/>
      <c r="UKX30" s="193"/>
      <c r="UKY30" s="193"/>
      <c r="UKZ30" s="193"/>
      <c r="ULA30" s="193"/>
      <c r="ULB30" s="193"/>
      <c r="ULC30" s="193"/>
      <c r="ULD30" s="193"/>
      <c r="ULE30" s="193"/>
      <c r="ULF30" s="193"/>
      <c r="ULG30" s="193"/>
      <c r="ULH30" s="193"/>
      <c r="ULI30" s="193"/>
      <c r="ULJ30" s="193"/>
      <c r="ULK30" s="193"/>
      <c r="ULL30" s="193"/>
      <c r="ULM30" s="193"/>
      <c r="ULN30" s="193"/>
      <c r="ULO30" s="193"/>
      <c r="ULP30" s="193"/>
      <c r="ULQ30" s="193"/>
      <c r="ULR30" s="193"/>
      <c r="ULS30" s="193"/>
      <c r="ULT30" s="193"/>
      <c r="ULU30" s="193"/>
      <c r="ULV30" s="193"/>
      <c r="ULW30" s="193"/>
      <c r="ULX30" s="193"/>
      <c r="ULY30" s="193"/>
      <c r="ULZ30" s="193"/>
      <c r="UMA30" s="193"/>
      <c r="UMB30" s="193"/>
      <c r="UMC30" s="193"/>
      <c r="UMD30" s="193"/>
      <c r="UME30" s="193"/>
      <c r="UMF30" s="193"/>
      <c r="UMG30" s="193"/>
      <c r="UMH30" s="193"/>
      <c r="UMI30" s="193"/>
      <c r="UMJ30" s="193"/>
      <c r="UMK30" s="193"/>
      <c r="UML30" s="193"/>
      <c r="UMM30" s="193"/>
      <c r="UMN30" s="193"/>
      <c r="UMO30" s="193"/>
      <c r="UMP30" s="193"/>
      <c r="UMQ30" s="193"/>
      <c r="UMR30" s="193"/>
      <c r="UMS30" s="193"/>
      <c r="UMT30" s="193"/>
      <c r="UMU30" s="193"/>
      <c r="UMV30" s="193"/>
      <c r="UMW30" s="193"/>
      <c r="UMX30" s="193"/>
      <c r="UMY30" s="193"/>
      <c r="UMZ30" s="193"/>
      <c r="UNA30" s="193"/>
      <c r="UNB30" s="193"/>
      <c r="UNC30" s="193"/>
      <c r="UND30" s="193"/>
      <c r="UNE30" s="193"/>
      <c r="UNF30" s="193"/>
      <c r="UNG30" s="193"/>
      <c r="UNH30" s="193"/>
      <c r="UNI30" s="193"/>
      <c r="UNJ30" s="193"/>
      <c r="UNK30" s="193"/>
      <c r="UNL30" s="193"/>
      <c r="UNM30" s="193"/>
      <c r="UNN30" s="193"/>
      <c r="UNO30" s="193"/>
      <c r="UNP30" s="193"/>
      <c r="UNQ30" s="193"/>
      <c r="UNR30" s="193"/>
      <c r="UNS30" s="193"/>
      <c r="UNT30" s="193"/>
      <c r="UNU30" s="193"/>
      <c r="UNV30" s="193"/>
      <c r="UNW30" s="193"/>
      <c r="UNX30" s="193"/>
      <c r="UNY30" s="193"/>
      <c r="UNZ30" s="193"/>
      <c r="UOA30" s="193"/>
      <c r="UOB30" s="193"/>
      <c r="UOC30" s="193"/>
      <c r="UOD30" s="193"/>
      <c r="UOE30" s="193"/>
      <c r="UOF30" s="193"/>
      <c r="UOG30" s="193"/>
      <c r="UOH30" s="193"/>
      <c r="UOI30" s="193"/>
      <c r="UOJ30" s="193"/>
      <c r="UOK30" s="193"/>
      <c r="UOL30" s="193"/>
      <c r="UOM30" s="193"/>
      <c r="UON30" s="193"/>
      <c r="UOO30" s="193"/>
      <c r="UOP30" s="193"/>
      <c r="UOQ30" s="193"/>
      <c r="UOR30" s="193"/>
      <c r="UOS30" s="193"/>
      <c r="UOT30" s="193"/>
      <c r="UOU30" s="193"/>
      <c r="UOV30" s="193"/>
      <c r="UOW30" s="193"/>
      <c r="UOX30" s="193"/>
      <c r="UOY30" s="193"/>
      <c r="UOZ30" s="193"/>
      <c r="UPA30" s="193"/>
      <c r="UPB30" s="193"/>
      <c r="UPC30" s="193"/>
      <c r="UPD30" s="193"/>
      <c r="UPE30" s="193"/>
      <c r="UPF30" s="193"/>
      <c r="UPG30" s="193"/>
      <c r="UPH30" s="193"/>
      <c r="UPI30" s="193"/>
      <c r="UPJ30" s="193"/>
      <c r="UPK30" s="193"/>
      <c r="UPL30" s="193"/>
      <c r="UPM30" s="193"/>
      <c r="UPN30" s="193"/>
      <c r="UPO30" s="193"/>
      <c r="UPP30" s="193"/>
      <c r="UPQ30" s="193"/>
      <c r="UPR30" s="193"/>
      <c r="UPS30" s="193"/>
      <c r="UPT30" s="193"/>
      <c r="UPU30" s="193"/>
      <c r="UPV30" s="193"/>
      <c r="UPW30" s="193"/>
      <c r="UPX30" s="193"/>
      <c r="UPY30" s="193"/>
      <c r="UPZ30" s="193"/>
      <c r="UQA30" s="193"/>
      <c r="UQB30" s="193"/>
      <c r="UQC30" s="193"/>
      <c r="UQD30" s="193"/>
      <c r="UQE30" s="193"/>
      <c r="UQF30" s="193"/>
      <c r="UQG30" s="193"/>
      <c r="UQH30" s="193"/>
      <c r="UQI30" s="193"/>
      <c r="UQJ30" s="193"/>
      <c r="UQK30" s="193"/>
      <c r="UQL30" s="193"/>
      <c r="UQM30" s="193"/>
      <c r="UQN30" s="193"/>
      <c r="UQO30" s="193"/>
      <c r="UQP30" s="193"/>
      <c r="UQQ30" s="193"/>
      <c r="UQR30" s="193"/>
      <c r="UQS30" s="193"/>
      <c r="UQT30" s="193"/>
      <c r="UQU30" s="193"/>
      <c r="UQV30" s="193"/>
      <c r="UQW30" s="193"/>
      <c r="UQX30" s="193"/>
      <c r="UQY30" s="193"/>
      <c r="UQZ30" s="193"/>
      <c r="URA30" s="193"/>
      <c r="URB30" s="193"/>
      <c r="URC30" s="193"/>
      <c r="URD30" s="193"/>
      <c r="URE30" s="193"/>
      <c r="URF30" s="193"/>
      <c r="URG30" s="193"/>
      <c r="URH30" s="193"/>
      <c r="URI30" s="193"/>
      <c r="URJ30" s="193"/>
      <c r="URK30" s="193"/>
      <c r="URL30" s="193"/>
      <c r="URM30" s="193"/>
      <c r="URN30" s="193"/>
      <c r="URO30" s="193"/>
      <c r="URP30" s="193"/>
      <c r="URQ30" s="193"/>
      <c r="URR30" s="193"/>
      <c r="URS30" s="193"/>
      <c r="URT30" s="193"/>
      <c r="URU30" s="193"/>
      <c r="URV30" s="193"/>
      <c r="URW30" s="193"/>
      <c r="URX30" s="193"/>
      <c r="URY30" s="193"/>
      <c r="URZ30" s="193"/>
      <c r="USA30" s="193"/>
      <c r="USB30" s="193"/>
      <c r="USC30" s="193"/>
      <c r="USD30" s="193"/>
      <c r="USE30" s="193"/>
      <c r="USF30" s="193"/>
      <c r="USG30" s="193"/>
      <c r="USH30" s="193"/>
      <c r="USI30" s="193"/>
      <c r="USJ30" s="193"/>
      <c r="USK30" s="193"/>
      <c r="USL30" s="193"/>
      <c r="USM30" s="193"/>
      <c r="USN30" s="193"/>
      <c r="USO30" s="193"/>
      <c r="USP30" s="193"/>
      <c r="USQ30" s="193"/>
      <c r="USR30" s="193"/>
      <c r="USS30" s="193"/>
      <c r="UST30" s="193"/>
      <c r="USU30" s="193"/>
      <c r="USV30" s="193"/>
      <c r="USW30" s="193"/>
      <c r="USX30" s="193"/>
      <c r="USY30" s="193"/>
      <c r="USZ30" s="193"/>
      <c r="UTA30" s="193"/>
      <c r="UTB30" s="193"/>
      <c r="UTC30" s="193"/>
      <c r="UTD30" s="193"/>
      <c r="UTE30" s="193"/>
      <c r="UTF30" s="193"/>
      <c r="UTG30" s="193"/>
      <c r="UTH30" s="193"/>
      <c r="UTI30" s="193"/>
      <c r="UTJ30" s="193"/>
      <c r="UTK30" s="193"/>
      <c r="UTL30" s="193"/>
      <c r="UTM30" s="193"/>
      <c r="UTN30" s="193"/>
      <c r="UTO30" s="193"/>
      <c r="UTP30" s="193"/>
      <c r="UTQ30" s="193"/>
      <c r="UTR30" s="193"/>
      <c r="UTS30" s="193"/>
      <c r="UTT30" s="193"/>
      <c r="UTU30" s="193"/>
      <c r="UTV30" s="193"/>
      <c r="UTW30" s="193"/>
      <c r="UTX30" s="193"/>
      <c r="UTY30" s="193"/>
      <c r="UTZ30" s="193"/>
      <c r="UUA30" s="193"/>
      <c r="UUB30" s="193"/>
      <c r="UUC30" s="193"/>
      <c r="UUD30" s="193"/>
      <c r="UUE30" s="193"/>
      <c r="UUF30" s="193"/>
      <c r="UUG30" s="193"/>
      <c r="UUH30" s="193"/>
      <c r="UUI30" s="193"/>
      <c r="UUJ30" s="193"/>
      <c r="UUK30" s="193"/>
      <c r="UUL30" s="193"/>
      <c r="UUM30" s="193"/>
      <c r="UUN30" s="193"/>
      <c r="UUO30" s="193"/>
      <c r="UUP30" s="193"/>
      <c r="UUQ30" s="193"/>
      <c r="UUR30" s="193"/>
      <c r="UUS30" s="193"/>
      <c r="UUT30" s="193"/>
      <c r="UUU30" s="193"/>
      <c r="UUV30" s="193"/>
      <c r="UUW30" s="193"/>
      <c r="UUX30" s="193"/>
      <c r="UUY30" s="193"/>
      <c r="UUZ30" s="193"/>
      <c r="UVA30" s="193"/>
      <c r="UVB30" s="193"/>
      <c r="UVC30" s="193"/>
      <c r="UVD30" s="193"/>
      <c r="UVE30" s="193"/>
      <c r="UVF30" s="193"/>
      <c r="UVG30" s="193"/>
      <c r="UVH30" s="193"/>
      <c r="UVI30" s="193"/>
      <c r="UVJ30" s="193"/>
      <c r="UVK30" s="193"/>
      <c r="UVL30" s="193"/>
      <c r="UVM30" s="193"/>
      <c r="UVN30" s="193"/>
      <c r="UVO30" s="193"/>
      <c r="UVP30" s="193"/>
      <c r="UVQ30" s="193"/>
      <c r="UVR30" s="193"/>
      <c r="UVS30" s="193"/>
      <c r="UVT30" s="193"/>
      <c r="UVU30" s="193"/>
      <c r="UVV30" s="193"/>
      <c r="UVW30" s="193"/>
      <c r="UVX30" s="193"/>
      <c r="UVY30" s="193"/>
      <c r="UVZ30" s="193"/>
      <c r="UWA30" s="193"/>
      <c r="UWB30" s="193"/>
      <c r="UWC30" s="193"/>
      <c r="UWD30" s="193"/>
      <c r="UWE30" s="193"/>
      <c r="UWF30" s="193"/>
      <c r="UWG30" s="193"/>
      <c r="UWH30" s="193"/>
      <c r="UWI30" s="193"/>
      <c r="UWJ30" s="193"/>
      <c r="UWK30" s="193"/>
      <c r="UWL30" s="193"/>
      <c r="UWM30" s="193"/>
      <c r="UWN30" s="193"/>
      <c r="UWO30" s="193"/>
      <c r="UWP30" s="193"/>
      <c r="UWQ30" s="193"/>
      <c r="UWR30" s="193"/>
      <c r="UWS30" s="193"/>
      <c r="UWT30" s="193"/>
      <c r="UWU30" s="193"/>
      <c r="UWV30" s="193"/>
      <c r="UWW30" s="193"/>
      <c r="UWX30" s="193"/>
      <c r="UWY30" s="193"/>
      <c r="UWZ30" s="193"/>
      <c r="UXA30" s="193"/>
      <c r="UXB30" s="193"/>
      <c r="UXC30" s="193"/>
      <c r="UXD30" s="193"/>
      <c r="UXE30" s="193"/>
      <c r="UXF30" s="193"/>
      <c r="UXG30" s="193"/>
      <c r="UXH30" s="193"/>
      <c r="UXI30" s="193"/>
      <c r="UXJ30" s="193"/>
      <c r="UXK30" s="193"/>
      <c r="UXL30" s="193"/>
      <c r="UXM30" s="193"/>
      <c r="UXN30" s="193"/>
      <c r="UXO30" s="193"/>
      <c r="UXP30" s="193"/>
      <c r="UXQ30" s="193"/>
      <c r="UXR30" s="193"/>
      <c r="UXS30" s="193"/>
      <c r="UXT30" s="193"/>
      <c r="UXU30" s="193"/>
      <c r="UXV30" s="193"/>
      <c r="UXW30" s="193"/>
      <c r="UXX30" s="193"/>
      <c r="UXY30" s="193"/>
      <c r="UXZ30" s="193"/>
      <c r="UYA30" s="193"/>
      <c r="UYB30" s="193"/>
      <c r="UYC30" s="193"/>
      <c r="UYD30" s="193"/>
      <c r="UYE30" s="193"/>
      <c r="UYF30" s="193"/>
      <c r="UYG30" s="193"/>
      <c r="UYH30" s="193"/>
      <c r="UYI30" s="193"/>
      <c r="UYJ30" s="193"/>
      <c r="UYK30" s="193"/>
      <c r="UYL30" s="193"/>
      <c r="UYM30" s="193"/>
      <c r="UYN30" s="193"/>
      <c r="UYO30" s="193"/>
      <c r="UYP30" s="193"/>
      <c r="UYQ30" s="193"/>
      <c r="UYR30" s="193"/>
      <c r="UYS30" s="193"/>
      <c r="UYT30" s="193"/>
      <c r="UYU30" s="193"/>
      <c r="UYV30" s="193"/>
      <c r="UYW30" s="193"/>
      <c r="UYX30" s="193"/>
      <c r="UYY30" s="193"/>
      <c r="UYZ30" s="193"/>
      <c r="UZA30" s="193"/>
      <c r="UZB30" s="193"/>
      <c r="UZC30" s="193"/>
      <c r="UZD30" s="193"/>
      <c r="UZE30" s="193"/>
      <c r="UZF30" s="193"/>
      <c r="UZG30" s="193"/>
      <c r="UZH30" s="193"/>
      <c r="UZI30" s="193"/>
      <c r="UZJ30" s="193"/>
      <c r="UZK30" s="193"/>
      <c r="UZL30" s="193"/>
      <c r="UZM30" s="193"/>
      <c r="UZN30" s="193"/>
      <c r="UZO30" s="193"/>
      <c r="UZP30" s="193"/>
      <c r="UZQ30" s="193"/>
      <c r="UZR30" s="193"/>
      <c r="UZS30" s="193"/>
      <c r="UZT30" s="193"/>
      <c r="UZU30" s="193"/>
      <c r="UZV30" s="193"/>
      <c r="UZW30" s="193"/>
      <c r="UZX30" s="193"/>
      <c r="UZY30" s="193"/>
      <c r="UZZ30" s="193"/>
      <c r="VAA30" s="193"/>
      <c r="VAB30" s="193"/>
      <c r="VAC30" s="193"/>
      <c r="VAD30" s="193"/>
      <c r="VAE30" s="193"/>
      <c r="VAF30" s="193"/>
      <c r="VAG30" s="193"/>
      <c r="VAH30" s="193"/>
      <c r="VAI30" s="193"/>
      <c r="VAJ30" s="193"/>
      <c r="VAK30" s="193"/>
      <c r="VAL30" s="193"/>
      <c r="VAM30" s="193"/>
      <c r="VAN30" s="193"/>
      <c r="VAO30" s="193"/>
      <c r="VAP30" s="193"/>
      <c r="VAQ30" s="193"/>
      <c r="VAR30" s="193"/>
      <c r="VAS30" s="193"/>
      <c r="VAT30" s="193"/>
      <c r="VAU30" s="193"/>
      <c r="VAV30" s="193"/>
      <c r="VAW30" s="193"/>
      <c r="VAX30" s="193"/>
      <c r="VAY30" s="193"/>
      <c r="VAZ30" s="193"/>
      <c r="VBA30" s="193"/>
      <c r="VBB30" s="193"/>
      <c r="VBC30" s="193"/>
      <c r="VBD30" s="193"/>
      <c r="VBE30" s="193"/>
      <c r="VBF30" s="193"/>
      <c r="VBG30" s="193"/>
      <c r="VBH30" s="193"/>
      <c r="VBI30" s="193"/>
      <c r="VBJ30" s="193"/>
      <c r="VBK30" s="193"/>
      <c r="VBL30" s="193"/>
      <c r="VBM30" s="193"/>
      <c r="VBN30" s="193"/>
      <c r="VBO30" s="193"/>
      <c r="VBP30" s="193"/>
      <c r="VBQ30" s="193"/>
      <c r="VBR30" s="193"/>
      <c r="VBS30" s="193"/>
      <c r="VBT30" s="193"/>
      <c r="VBU30" s="193"/>
      <c r="VBV30" s="193"/>
      <c r="VBW30" s="193"/>
      <c r="VBX30" s="193"/>
      <c r="VBY30" s="193"/>
      <c r="VBZ30" s="193"/>
      <c r="VCA30" s="193"/>
      <c r="VCB30" s="193"/>
      <c r="VCC30" s="193"/>
      <c r="VCD30" s="193"/>
      <c r="VCE30" s="193"/>
      <c r="VCF30" s="193"/>
      <c r="VCG30" s="193"/>
      <c r="VCH30" s="193"/>
      <c r="VCI30" s="193"/>
      <c r="VCJ30" s="193"/>
      <c r="VCK30" s="193"/>
      <c r="VCL30" s="193"/>
      <c r="VCM30" s="193"/>
      <c r="VCN30" s="193"/>
      <c r="VCO30" s="193"/>
      <c r="VCP30" s="193"/>
      <c r="VCQ30" s="193"/>
      <c r="VCR30" s="193"/>
      <c r="VCS30" s="193"/>
      <c r="VCT30" s="193"/>
      <c r="VCU30" s="193"/>
      <c r="VCV30" s="193"/>
      <c r="VCW30" s="193"/>
      <c r="VCX30" s="193"/>
      <c r="VCY30" s="193"/>
      <c r="VCZ30" s="193"/>
      <c r="VDA30" s="193"/>
      <c r="VDB30" s="193"/>
      <c r="VDC30" s="193"/>
      <c r="VDD30" s="193"/>
      <c r="VDE30" s="193"/>
      <c r="VDF30" s="193"/>
      <c r="VDG30" s="193"/>
      <c r="VDH30" s="193"/>
      <c r="VDI30" s="193"/>
      <c r="VDJ30" s="193"/>
      <c r="VDK30" s="193"/>
      <c r="VDL30" s="193"/>
      <c r="VDM30" s="193"/>
      <c r="VDN30" s="193"/>
      <c r="VDO30" s="193"/>
      <c r="VDP30" s="193"/>
      <c r="VDQ30" s="193"/>
      <c r="VDR30" s="193"/>
      <c r="VDS30" s="193"/>
      <c r="VDT30" s="193"/>
      <c r="VDU30" s="193"/>
      <c r="VDV30" s="193"/>
      <c r="VDW30" s="193"/>
      <c r="VDX30" s="193"/>
      <c r="VDY30" s="193"/>
      <c r="VDZ30" s="193"/>
      <c r="VEA30" s="193"/>
      <c r="VEB30" s="193"/>
      <c r="VEC30" s="193"/>
      <c r="VED30" s="193"/>
      <c r="VEE30" s="193"/>
      <c r="VEF30" s="193"/>
      <c r="VEG30" s="193"/>
      <c r="VEH30" s="193"/>
      <c r="VEI30" s="193"/>
      <c r="VEJ30" s="193"/>
      <c r="VEK30" s="193"/>
      <c r="VEL30" s="193"/>
      <c r="VEM30" s="193"/>
      <c r="VEN30" s="193"/>
      <c r="VEO30" s="193"/>
      <c r="VEP30" s="193"/>
      <c r="VEQ30" s="193"/>
      <c r="VER30" s="193"/>
      <c r="VES30" s="193"/>
      <c r="VET30" s="193"/>
      <c r="VEU30" s="193"/>
      <c r="VEV30" s="193"/>
      <c r="VEW30" s="193"/>
      <c r="VEX30" s="193"/>
      <c r="VEY30" s="193"/>
      <c r="VEZ30" s="193"/>
      <c r="VFA30" s="193"/>
      <c r="VFB30" s="193"/>
      <c r="VFC30" s="193"/>
      <c r="VFD30" s="193"/>
      <c r="VFE30" s="193"/>
      <c r="VFF30" s="193"/>
      <c r="VFG30" s="193"/>
      <c r="VFH30" s="193"/>
      <c r="VFI30" s="193"/>
      <c r="VFJ30" s="193"/>
      <c r="VFK30" s="193"/>
      <c r="VFL30" s="193"/>
      <c r="VFM30" s="193"/>
      <c r="VFN30" s="193"/>
      <c r="VFO30" s="193"/>
      <c r="VFP30" s="193"/>
      <c r="VFQ30" s="193"/>
      <c r="VFR30" s="193"/>
      <c r="VFS30" s="193"/>
      <c r="VFT30" s="193"/>
      <c r="VFU30" s="193"/>
      <c r="VFV30" s="193"/>
      <c r="VFW30" s="193"/>
      <c r="VFX30" s="193"/>
      <c r="VFY30" s="193"/>
      <c r="VFZ30" s="193"/>
      <c r="VGA30" s="193"/>
      <c r="VGB30" s="193"/>
      <c r="VGC30" s="193"/>
      <c r="VGD30" s="193"/>
      <c r="VGE30" s="193"/>
      <c r="VGF30" s="193"/>
      <c r="VGG30" s="193"/>
      <c r="VGH30" s="193"/>
      <c r="VGI30" s="193"/>
      <c r="VGJ30" s="193"/>
      <c r="VGK30" s="193"/>
      <c r="VGL30" s="193"/>
      <c r="VGM30" s="193"/>
      <c r="VGN30" s="193"/>
      <c r="VGO30" s="193"/>
      <c r="VGP30" s="193"/>
      <c r="VGQ30" s="193"/>
      <c r="VGR30" s="193"/>
      <c r="VGS30" s="193"/>
      <c r="VGT30" s="193"/>
      <c r="VGU30" s="193"/>
      <c r="VGV30" s="193"/>
      <c r="VGW30" s="193"/>
      <c r="VGX30" s="193"/>
      <c r="VGY30" s="193"/>
      <c r="VGZ30" s="193"/>
      <c r="VHA30" s="193"/>
      <c r="VHB30" s="193"/>
      <c r="VHC30" s="193"/>
      <c r="VHD30" s="193"/>
      <c r="VHE30" s="193"/>
      <c r="VHF30" s="193"/>
      <c r="VHG30" s="193"/>
      <c r="VHH30" s="193"/>
      <c r="VHI30" s="193"/>
      <c r="VHJ30" s="193"/>
      <c r="VHK30" s="193"/>
      <c r="VHL30" s="193"/>
      <c r="VHM30" s="193"/>
      <c r="VHN30" s="193"/>
      <c r="VHO30" s="193"/>
      <c r="VHP30" s="193"/>
      <c r="VHQ30" s="193"/>
      <c r="VHR30" s="193"/>
      <c r="VHS30" s="193"/>
      <c r="VHT30" s="193"/>
      <c r="VHU30" s="193"/>
      <c r="VHV30" s="193"/>
      <c r="VHW30" s="193"/>
      <c r="VHX30" s="193"/>
      <c r="VHY30" s="193"/>
      <c r="VHZ30" s="193"/>
      <c r="VIA30" s="193"/>
      <c r="VIB30" s="193"/>
      <c r="VIC30" s="193"/>
      <c r="VID30" s="193"/>
      <c r="VIE30" s="193"/>
      <c r="VIF30" s="193"/>
      <c r="VIG30" s="193"/>
      <c r="VIH30" s="193"/>
      <c r="VII30" s="193"/>
      <c r="VIJ30" s="193"/>
      <c r="VIK30" s="193"/>
      <c r="VIL30" s="193"/>
      <c r="VIM30" s="193"/>
      <c r="VIN30" s="193"/>
      <c r="VIO30" s="193"/>
      <c r="VIP30" s="193"/>
      <c r="VIQ30" s="193"/>
      <c r="VIR30" s="193"/>
      <c r="VIS30" s="193"/>
      <c r="VIT30" s="193"/>
      <c r="VIU30" s="193"/>
      <c r="VIV30" s="193"/>
      <c r="VIW30" s="193"/>
      <c r="VIX30" s="193"/>
      <c r="VIY30" s="193"/>
      <c r="VIZ30" s="193"/>
      <c r="VJA30" s="193"/>
      <c r="VJB30" s="193"/>
      <c r="VJC30" s="193"/>
      <c r="VJD30" s="193"/>
      <c r="VJE30" s="193"/>
      <c r="VJF30" s="193"/>
      <c r="VJG30" s="193"/>
      <c r="VJH30" s="193"/>
      <c r="VJI30" s="193"/>
      <c r="VJJ30" s="193"/>
      <c r="VJK30" s="193"/>
      <c r="VJL30" s="193"/>
      <c r="VJM30" s="193"/>
      <c r="VJN30" s="193"/>
      <c r="VJO30" s="193"/>
      <c r="VJP30" s="193"/>
      <c r="VJQ30" s="193"/>
      <c r="VJR30" s="193"/>
      <c r="VJS30" s="193"/>
      <c r="VJT30" s="193"/>
      <c r="VJU30" s="193"/>
      <c r="VJV30" s="193"/>
      <c r="VJW30" s="193"/>
      <c r="VJX30" s="193"/>
      <c r="VJY30" s="193"/>
      <c r="VJZ30" s="193"/>
      <c r="VKA30" s="193"/>
      <c r="VKB30" s="193"/>
      <c r="VKC30" s="193"/>
      <c r="VKD30" s="193"/>
      <c r="VKE30" s="193"/>
      <c r="VKF30" s="193"/>
      <c r="VKG30" s="193"/>
      <c r="VKH30" s="193"/>
      <c r="VKI30" s="193"/>
      <c r="VKJ30" s="193"/>
      <c r="VKK30" s="193"/>
      <c r="VKL30" s="193"/>
      <c r="VKM30" s="193"/>
      <c r="VKN30" s="193"/>
      <c r="VKO30" s="193"/>
      <c r="VKP30" s="193"/>
      <c r="VKQ30" s="193"/>
      <c r="VKR30" s="193"/>
      <c r="VKS30" s="193"/>
      <c r="VKT30" s="193"/>
      <c r="VKU30" s="193"/>
      <c r="VKV30" s="193"/>
      <c r="VKW30" s="193"/>
      <c r="VKX30" s="193"/>
      <c r="VKY30" s="193"/>
      <c r="VKZ30" s="193"/>
      <c r="VLA30" s="193"/>
      <c r="VLB30" s="193"/>
      <c r="VLC30" s="193"/>
      <c r="VLD30" s="193"/>
      <c r="VLE30" s="193"/>
      <c r="VLF30" s="193"/>
      <c r="VLG30" s="193"/>
      <c r="VLH30" s="193"/>
      <c r="VLI30" s="193"/>
      <c r="VLJ30" s="193"/>
      <c r="VLK30" s="193"/>
      <c r="VLL30" s="193"/>
      <c r="VLM30" s="193"/>
      <c r="VLN30" s="193"/>
      <c r="VLO30" s="193"/>
      <c r="VLP30" s="193"/>
      <c r="VLQ30" s="193"/>
      <c r="VLR30" s="193"/>
      <c r="VLS30" s="193"/>
      <c r="VLT30" s="193"/>
      <c r="VLU30" s="193"/>
      <c r="VLV30" s="193"/>
      <c r="VLW30" s="193"/>
      <c r="VLX30" s="193"/>
      <c r="VLY30" s="193"/>
      <c r="VLZ30" s="193"/>
      <c r="VMA30" s="193"/>
      <c r="VMB30" s="193"/>
      <c r="VMC30" s="193"/>
      <c r="VMD30" s="193"/>
      <c r="VME30" s="193"/>
      <c r="VMF30" s="193"/>
      <c r="VMG30" s="193"/>
      <c r="VMH30" s="193"/>
      <c r="VMI30" s="193"/>
      <c r="VMJ30" s="193"/>
      <c r="VMK30" s="193"/>
      <c r="VML30" s="193"/>
      <c r="VMM30" s="193"/>
      <c r="VMN30" s="193"/>
      <c r="VMO30" s="193"/>
      <c r="VMP30" s="193"/>
      <c r="VMQ30" s="193"/>
      <c r="VMR30" s="193"/>
      <c r="VMS30" s="193"/>
      <c r="VMT30" s="193"/>
      <c r="VMU30" s="193"/>
      <c r="VMV30" s="193"/>
      <c r="VMW30" s="193"/>
      <c r="VMX30" s="193"/>
      <c r="VMY30" s="193"/>
      <c r="VMZ30" s="193"/>
      <c r="VNA30" s="193"/>
      <c r="VNB30" s="193"/>
      <c r="VNC30" s="193"/>
      <c r="VND30" s="193"/>
      <c r="VNE30" s="193"/>
      <c r="VNF30" s="193"/>
      <c r="VNG30" s="193"/>
      <c r="VNH30" s="193"/>
      <c r="VNI30" s="193"/>
      <c r="VNJ30" s="193"/>
      <c r="VNK30" s="193"/>
      <c r="VNL30" s="193"/>
      <c r="VNM30" s="193"/>
      <c r="VNN30" s="193"/>
      <c r="VNO30" s="193"/>
      <c r="VNP30" s="193"/>
      <c r="VNQ30" s="193"/>
      <c r="VNR30" s="193"/>
      <c r="VNS30" s="193"/>
      <c r="VNT30" s="193"/>
      <c r="VNU30" s="193"/>
      <c r="VNV30" s="193"/>
      <c r="VNW30" s="193"/>
      <c r="VNX30" s="193"/>
      <c r="VNY30" s="193"/>
      <c r="VNZ30" s="193"/>
      <c r="VOA30" s="193"/>
      <c r="VOB30" s="193"/>
      <c r="VOC30" s="193"/>
      <c r="VOD30" s="193"/>
      <c r="VOE30" s="193"/>
      <c r="VOF30" s="193"/>
      <c r="VOG30" s="193"/>
      <c r="VOH30" s="193"/>
      <c r="VOI30" s="193"/>
      <c r="VOJ30" s="193"/>
      <c r="VOK30" s="193"/>
      <c r="VOL30" s="193"/>
      <c r="VOM30" s="193"/>
      <c r="VON30" s="193"/>
      <c r="VOO30" s="193"/>
      <c r="VOP30" s="193"/>
      <c r="VOQ30" s="193"/>
      <c r="VOR30" s="193"/>
      <c r="VOS30" s="193"/>
      <c r="VOT30" s="193"/>
      <c r="VOU30" s="193"/>
      <c r="VOV30" s="193"/>
      <c r="VOW30" s="193"/>
      <c r="VOX30" s="193"/>
      <c r="VOY30" s="193"/>
      <c r="VOZ30" s="193"/>
      <c r="VPA30" s="193"/>
      <c r="VPB30" s="193"/>
      <c r="VPC30" s="193"/>
      <c r="VPD30" s="193"/>
      <c r="VPE30" s="193"/>
      <c r="VPF30" s="193"/>
      <c r="VPG30" s="193"/>
      <c r="VPH30" s="193"/>
      <c r="VPI30" s="193"/>
      <c r="VPJ30" s="193"/>
      <c r="VPK30" s="193"/>
      <c r="VPL30" s="193"/>
      <c r="VPM30" s="193"/>
      <c r="VPN30" s="193"/>
      <c r="VPO30" s="193"/>
      <c r="VPP30" s="193"/>
      <c r="VPQ30" s="193"/>
      <c r="VPR30" s="193"/>
      <c r="VPS30" s="193"/>
      <c r="VPT30" s="193"/>
      <c r="VPU30" s="193"/>
      <c r="VPV30" s="193"/>
      <c r="VPW30" s="193"/>
      <c r="VPX30" s="193"/>
      <c r="VPY30" s="193"/>
      <c r="VPZ30" s="193"/>
      <c r="VQA30" s="193"/>
      <c r="VQB30" s="193"/>
      <c r="VQC30" s="193"/>
      <c r="VQD30" s="193"/>
      <c r="VQE30" s="193"/>
      <c r="VQF30" s="193"/>
      <c r="VQG30" s="193"/>
      <c r="VQH30" s="193"/>
      <c r="VQI30" s="193"/>
      <c r="VQJ30" s="193"/>
      <c r="VQK30" s="193"/>
      <c r="VQL30" s="193"/>
      <c r="VQM30" s="193"/>
      <c r="VQN30" s="193"/>
      <c r="VQO30" s="193"/>
      <c r="VQP30" s="193"/>
      <c r="VQQ30" s="193"/>
      <c r="VQR30" s="193"/>
      <c r="VQS30" s="193"/>
      <c r="VQT30" s="193"/>
      <c r="VQU30" s="193"/>
      <c r="VQV30" s="193"/>
      <c r="VQW30" s="193"/>
      <c r="VQX30" s="193"/>
      <c r="VQY30" s="193"/>
      <c r="VQZ30" s="193"/>
      <c r="VRA30" s="193"/>
      <c r="VRB30" s="193"/>
      <c r="VRC30" s="193"/>
      <c r="VRD30" s="193"/>
      <c r="VRE30" s="193"/>
      <c r="VRF30" s="193"/>
      <c r="VRG30" s="193"/>
      <c r="VRH30" s="193"/>
      <c r="VRI30" s="193"/>
      <c r="VRJ30" s="193"/>
      <c r="VRK30" s="193"/>
      <c r="VRL30" s="193"/>
      <c r="VRM30" s="193"/>
      <c r="VRN30" s="193"/>
      <c r="VRO30" s="193"/>
      <c r="VRP30" s="193"/>
      <c r="VRQ30" s="193"/>
      <c r="VRR30" s="193"/>
      <c r="VRS30" s="193"/>
      <c r="VRT30" s="193"/>
      <c r="VRU30" s="193"/>
      <c r="VRV30" s="193"/>
      <c r="VRW30" s="193"/>
      <c r="VRX30" s="193"/>
      <c r="VRY30" s="193"/>
      <c r="VRZ30" s="193"/>
      <c r="VSA30" s="193"/>
      <c r="VSB30" s="193"/>
      <c r="VSC30" s="193"/>
      <c r="VSD30" s="193"/>
      <c r="VSE30" s="193"/>
      <c r="VSF30" s="193"/>
      <c r="VSG30" s="193"/>
      <c r="VSH30" s="193"/>
      <c r="VSI30" s="193"/>
      <c r="VSJ30" s="193"/>
      <c r="VSK30" s="193"/>
      <c r="VSL30" s="193"/>
      <c r="VSM30" s="193"/>
      <c r="VSN30" s="193"/>
      <c r="VSO30" s="193"/>
      <c r="VSP30" s="193"/>
      <c r="VSQ30" s="193"/>
      <c r="VSR30" s="193"/>
      <c r="VSS30" s="193"/>
      <c r="VST30" s="193"/>
      <c r="VSU30" s="193"/>
      <c r="VSV30" s="193"/>
      <c r="VSW30" s="193"/>
      <c r="VSX30" s="193"/>
      <c r="VSY30" s="193"/>
      <c r="VSZ30" s="193"/>
      <c r="VTA30" s="193"/>
      <c r="VTB30" s="193"/>
      <c r="VTC30" s="193"/>
      <c r="VTD30" s="193"/>
      <c r="VTE30" s="193"/>
      <c r="VTF30" s="193"/>
      <c r="VTG30" s="193"/>
      <c r="VTH30" s="193"/>
      <c r="VTI30" s="193"/>
      <c r="VTJ30" s="193"/>
      <c r="VTK30" s="193"/>
      <c r="VTL30" s="193"/>
      <c r="VTM30" s="193"/>
      <c r="VTN30" s="193"/>
      <c r="VTO30" s="193"/>
      <c r="VTP30" s="193"/>
      <c r="VTQ30" s="193"/>
      <c r="VTR30" s="193"/>
      <c r="VTS30" s="193"/>
      <c r="VTT30" s="193"/>
      <c r="VTU30" s="193"/>
      <c r="VTV30" s="193"/>
      <c r="VTW30" s="193"/>
      <c r="VTX30" s="193"/>
      <c r="VTY30" s="193"/>
      <c r="VTZ30" s="193"/>
      <c r="VUA30" s="193"/>
      <c r="VUB30" s="193"/>
      <c r="VUC30" s="193"/>
      <c r="VUD30" s="193"/>
      <c r="VUE30" s="193"/>
      <c r="VUF30" s="193"/>
      <c r="VUG30" s="193"/>
      <c r="VUH30" s="193"/>
      <c r="VUI30" s="193"/>
      <c r="VUJ30" s="193"/>
      <c r="VUK30" s="193"/>
      <c r="VUL30" s="193"/>
      <c r="VUM30" s="193"/>
      <c r="VUN30" s="193"/>
      <c r="VUO30" s="193"/>
      <c r="VUP30" s="193"/>
      <c r="VUQ30" s="193"/>
      <c r="VUR30" s="193"/>
      <c r="VUS30" s="193"/>
      <c r="VUT30" s="193"/>
      <c r="VUU30" s="193"/>
      <c r="VUV30" s="193"/>
      <c r="VUW30" s="193"/>
      <c r="VUX30" s="193"/>
      <c r="VUY30" s="193"/>
      <c r="VUZ30" s="193"/>
      <c r="VVA30" s="193"/>
      <c r="VVB30" s="193"/>
      <c r="VVC30" s="193"/>
      <c r="VVD30" s="193"/>
      <c r="VVE30" s="193"/>
      <c r="VVF30" s="193"/>
      <c r="VVG30" s="193"/>
      <c r="VVH30" s="193"/>
      <c r="VVI30" s="193"/>
      <c r="VVJ30" s="193"/>
      <c r="VVK30" s="193"/>
      <c r="VVL30" s="193"/>
      <c r="VVM30" s="193"/>
      <c r="VVN30" s="193"/>
      <c r="VVO30" s="193"/>
      <c r="VVP30" s="193"/>
      <c r="VVQ30" s="193"/>
      <c r="VVR30" s="193"/>
      <c r="VVS30" s="193"/>
      <c r="VVT30" s="193"/>
      <c r="VVU30" s="193"/>
      <c r="VVV30" s="193"/>
      <c r="VVW30" s="193"/>
      <c r="VVX30" s="193"/>
      <c r="VVY30" s="193"/>
      <c r="VVZ30" s="193"/>
      <c r="VWA30" s="193"/>
      <c r="VWB30" s="193"/>
      <c r="VWC30" s="193"/>
      <c r="VWD30" s="193"/>
      <c r="VWE30" s="193"/>
      <c r="VWF30" s="193"/>
      <c r="VWG30" s="193"/>
      <c r="VWH30" s="193"/>
      <c r="VWI30" s="193"/>
      <c r="VWJ30" s="193"/>
      <c r="VWK30" s="193"/>
      <c r="VWL30" s="193"/>
      <c r="VWM30" s="193"/>
      <c r="VWN30" s="193"/>
      <c r="VWO30" s="193"/>
      <c r="VWP30" s="193"/>
      <c r="VWQ30" s="193"/>
      <c r="VWR30" s="193"/>
      <c r="VWS30" s="193"/>
      <c r="VWT30" s="193"/>
      <c r="VWU30" s="193"/>
      <c r="VWV30" s="193"/>
      <c r="VWW30" s="193"/>
      <c r="VWX30" s="193"/>
      <c r="VWY30" s="193"/>
      <c r="VWZ30" s="193"/>
      <c r="VXA30" s="193"/>
      <c r="VXB30" s="193"/>
      <c r="VXC30" s="193"/>
      <c r="VXD30" s="193"/>
      <c r="VXE30" s="193"/>
      <c r="VXF30" s="193"/>
      <c r="VXG30" s="193"/>
      <c r="VXH30" s="193"/>
      <c r="VXI30" s="193"/>
      <c r="VXJ30" s="193"/>
      <c r="VXK30" s="193"/>
      <c r="VXL30" s="193"/>
      <c r="VXM30" s="193"/>
      <c r="VXN30" s="193"/>
      <c r="VXO30" s="193"/>
      <c r="VXP30" s="193"/>
      <c r="VXQ30" s="193"/>
      <c r="VXR30" s="193"/>
      <c r="VXS30" s="193"/>
      <c r="VXT30" s="193"/>
      <c r="VXU30" s="193"/>
      <c r="VXV30" s="193"/>
      <c r="VXW30" s="193"/>
      <c r="VXX30" s="193"/>
      <c r="VXY30" s="193"/>
      <c r="VXZ30" s="193"/>
      <c r="VYA30" s="193"/>
      <c r="VYB30" s="193"/>
      <c r="VYC30" s="193"/>
      <c r="VYD30" s="193"/>
      <c r="VYE30" s="193"/>
      <c r="VYF30" s="193"/>
      <c r="VYG30" s="193"/>
      <c r="VYH30" s="193"/>
      <c r="VYI30" s="193"/>
      <c r="VYJ30" s="193"/>
      <c r="VYK30" s="193"/>
      <c r="VYL30" s="193"/>
      <c r="VYM30" s="193"/>
      <c r="VYN30" s="193"/>
      <c r="VYO30" s="193"/>
      <c r="VYP30" s="193"/>
      <c r="VYQ30" s="193"/>
      <c r="VYR30" s="193"/>
      <c r="VYS30" s="193"/>
      <c r="VYT30" s="193"/>
      <c r="VYU30" s="193"/>
      <c r="VYV30" s="193"/>
      <c r="VYW30" s="193"/>
      <c r="VYX30" s="193"/>
      <c r="VYY30" s="193"/>
      <c r="VYZ30" s="193"/>
      <c r="VZA30" s="193"/>
      <c r="VZB30" s="193"/>
      <c r="VZC30" s="193"/>
      <c r="VZD30" s="193"/>
      <c r="VZE30" s="193"/>
      <c r="VZF30" s="193"/>
      <c r="VZG30" s="193"/>
      <c r="VZH30" s="193"/>
      <c r="VZI30" s="193"/>
      <c r="VZJ30" s="193"/>
      <c r="VZK30" s="193"/>
      <c r="VZL30" s="193"/>
      <c r="VZM30" s="193"/>
      <c r="VZN30" s="193"/>
      <c r="VZO30" s="193"/>
      <c r="VZP30" s="193"/>
      <c r="VZQ30" s="193"/>
      <c r="VZR30" s="193"/>
      <c r="VZS30" s="193"/>
      <c r="VZT30" s="193"/>
      <c r="VZU30" s="193"/>
      <c r="VZV30" s="193"/>
      <c r="VZW30" s="193"/>
      <c r="VZX30" s="193"/>
      <c r="VZY30" s="193"/>
      <c r="VZZ30" s="193"/>
      <c r="WAA30" s="193"/>
      <c r="WAB30" s="193"/>
      <c r="WAC30" s="193"/>
      <c r="WAD30" s="193"/>
      <c r="WAE30" s="193"/>
      <c r="WAF30" s="193"/>
      <c r="WAG30" s="193"/>
      <c r="WAH30" s="193"/>
      <c r="WAI30" s="193"/>
      <c r="WAJ30" s="193"/>
      <c r="WAK30" s="193"/>
      <c r="WAL30" s="193"/>
      <c r="WAM30" s="193"/>
      <c r="WAN30" s="193"/>
      <c r="WAO30" s="193"/>
      <c r="WAP30" s="193"/>
      <c r="WAQ30" s="193"/>
      <c r="WAR30" s="193"/>
      <c r="WAS30" s="193"/>
      <c r="WAT30" s="193"/>
      <c r="WAU30" s="193"/>
      <c r="WAV30" s="193"/>
      <c r="WAW30" s="193"/>
      <c r="WAX30" s="193"/>
      <c r="WAY30" s="193"/>
      <c r="WAZ30" s="193"/>
      <c r="WBA30" s="193"/>
      <c r="WBB30" s="193"/>
      <c r="WBC30" s="193"/>
      <c r="WBD30" s="193"/>
      <c r="WBE30" s="193"/>
      <c r="WBF30" s="193"/>
      <c r="WBG30" s="193"/>
      <c r="WBH30" s="193"/>
      <c r="WBI30" s="193"/>
      <c r="WBJ30" s="193"/>
      <c r="WBK30" s="193"/>
      <c r="WBL30" s="193"/>
      <c r="WBM30" s="193"/>
      <c r="WBN30" s="193"/>
      <c r="WBO30" s="193"/>
      <c r="WBP30" s="193"/>
      <c r="WBQ30" s="193"/>
      <c r="WBR30" s="193"/>
      <c r="WBS30" s="193"/>
      <c r="WBT30" s="193"/>
      <c r="WBU30" s="193"/>
      <c r="WBV30" s="193"/>
      <c r="WBW30" s="193"/>
      <c r="WBX30" s="193"/>
      <c r="WBY30" s="193"/>
      <c r="WBZ30" s="193"/>
      <c r="WCA30" s="193"/>
      <c r="WCB30" s="193"/>
      <c r="WCC30" s="193"/>
      <c r="WCD30" s="193"/>
      <c r="WCE30" s="193"/>
      <c r="WCF30" s="193"/>
      <c r="WCG30" s="193"/>
      <c r="WCH30" s="193"/>
      <c r="WCI30" s="193"/>
      <c r="WCJ30" s="193"/>
      <c r="WCK30" s="193"/>
      <c r="WCL30" s="193"/>
      <c r="WCM30" s="193"/>
      <c r="WCN30" s="193"/>
      <c r="WCO30" s="193"/>
      <c r="WCP30" s="193"/>
      <c r="WCQ30" s="193"/>
      <c r="WCR30" s="193"/>
      <c r="WCS30" s="193"/>
      <c r="WCT30" s="193"/>
      <c r="WCU30" s="193"/>
      <c r="WCV30" s="193"/>
      <c r="WCW30" s="193"/>
      <c r="WCX30" s="193"/>
      <c r="WCY30" s="193"/>
      <c r="WCZ30" s="193"/>
      <c r="WDA30" s="193"/>
      <c r="WDB30" s="193"/>
      <c r="WDC30" s="193"/>
      <c r="WDD30" s="193"/>
      <c r="WDE30" s="193"/>
      <c r="WDF30" s="193"/>
      <c r="WDG30" s="193"/>
      <c r="WDH30" s="193"/>
      <c r="WDI30" s="193"/>
      <c r="WDJ30" s="193"/>
      <c r="WDK30" s="193"/>
      <c r="WDL30" s="193"/>
      <c r="WDM30" s="193"/>
      <c r="WDN30" s="193"/>
      <c r="WDO30" s="193"/>
      <c r="WDP30" s="193"/>
      <c r="WDQ30" s="193"/>
      <c r="WDR30" s="193"/>
      <c r="WDS30" s="193"/>
      <c r="WDT30" s="193"/>
      <c r="WDU30" s="193"/>
      <c r="WDV30" s="193"/>
      <c r="WDW30" s="193"/>
      <c r="WDX30" s="193"/>
      <c r="WDY30" s="193"/>
      <c r="WDZ30" s="193"/>
      <c r="WEA30" s="193"/>
      <c r="WEB30" s="193"/>
      <c r="WEC30" s="193"/>
      <c r="WED30" s="193"/>
      <c r="WEE30" s="193"/>
      <c r="WEF30" s="193"/>
      <c r="WEG30" s="193"/>
      <c r="WEH30" s="193"/>
      <c r="WEI30" s="193"/>
      <c r="WEJ30" s="193"/>
      <c r="WEK30" s="193"/>
      <c r="WEL30" s="193"/>
      <c r="WEM30" s="193"/>
      <c r="WEN30" s="193"/>
      <c r="WEO30" s="193"/>
      <c r="WEP30" s="193"/>
      <c r="WEQ30" s="193"/>
      <c r="WER30" s="193"/>
      <c r="WES30" s="193"/>
      <c r="WET30" s="193"/>
      <c r="WEU30" s="193"/>
      <c r="WEV30" s="193"/>
      <c r="WEW30" s="193"/>
      <c r="WEX30" s="193"/>
      <c r="WEY30" s="193"/>
      <c r="WEZ30" s="193"/>
      <c r="WFA30" s="193"/>
      <c r="WFB30" s="193"/>
      <c r="WFC30" s="193"/>
      <c r="WFD30" s="193"/>
      <c r="WFE30" s="193"/>
      <c r="WFF30" s="193"/>
      <c r="WFG30" s="193"/>
      <c r="WFH30" s="193"/>
      <c r="WFI30" s="193"/>
      <c r="WFJ30" s="193"/>
      <c r="WFK30" s="193"/>
      <c r="WFL30" s="193"/>
      <c r="WFM30" s="193"/>
      <c r="WFN30" s="193"/>
      <c r="WFO30" s="193"/>
      <c r="WFP30" s="193"/>
      <c r="WFQ30" s="193"/>
      <c r="WFR30" s="193"/>
      <c r="WFS30" s="193"/>
      <c r="WFT30" s="193"/>
      <c r="WFU30" s="193"/>
      <c r="WFV30" s="193"/>
      <c r="WFW30" s="193"/>
      <c r="WFX30" s="193"/>
      <c r="WFY30" s="193"/>
      <c r="WFZ30" s="193"/>
      <c r="WGA30" s="193"/>
      <c r="WGB30" s="193"/>
      <c r="WGC30" s="193"/>
      <c r="WGD30" s="193"/>
      <c r="WGE30" s="193"/>
      <c r="WGF30" s="193"/>
      <c r="WGG30" s="193"/>
      <c r="WGH30" s="193"/>
      <c r="WGI30" s="193"/>
      <c r="WGJ30" s="193"/>
      <c r="WGK30" s="193"/>
      <c r="WGL30" s="193"/>
      <c r="WGM30" s="193"/>
      <c r="WGN30" s="193"/>
      <c r="WGO30" s="193"/>
      <c r="WGP30" s="193"/>
      <c r="WGQ30" s="193"/>
      <c r="WGR30" s="193"/>
      <c r="WGS30" s="193"/>
      <c r="WGT30" s="193"/>
      <c r="WGU30" s="193"/>
      <c r="WGV30" s="193"/>
      <c r="WGW30" s="193"/>
      <c r="WGX30" s="193"/>
      <c r="WGY30" s="193"/>
      <c r="WGZ30" s="193"/>
      <c r="WHA30" s="193"/>
      <c r="WHB30" s="193"/>
      <c r="WHC30" s="193"/>
      <c r="WHD30" s="193"/>
      <c r="WHE30" s="193"/>
      <c r="WHF30" s="193"/>
      <c r="WHG30" s="193"/>
      <c r="WHH30" s="193"/>
      <c r="WHI30" s="193"/>
      <c r="WHJ30" s="193"/>
      <c r="WHK30" s="193"/>
      <c r="WHL30" s="193"/>
      <c r="WHM30" s="193"/>
      <c r="WHN30" s="193"/>
      <c r="WHO30" s="193"/>
      <c r="WHP30" s="193"/>
      <c r="WHQ30" s="193"/>
      <c r="WHR30" s="193"/>
      <c r="WHS30" s="193"/>
      <c r="WHT30" s="193"/>
      <c r="WHU30" s="193"/>
      <c r="WHV30" s="193"/>
      <c r="WHW30" s="193"/>
      <c r="WHX30" s="193"/>
      <c r="WHY30" s="193"/>
      <c r="WHZ30" s="193"/>
      <c r="WIA30" s="193"/>
      <c r="WIB30" s="193"/>
      <c r="WIC30" s="193"/>
      <c r="WID30" s="193"/>
      <c r="WIE30" s="193"/>
      <c r="WIF30" s="193"/>
      <c r="WIG30" s="193"/>
      <c r="WIH30" s="193"/>
      <c r="WII30" s="193"/>
      <c r="WIJ30" s="193"/>
      <c r="WIK30" s="193"/>
      <c r="WIL30" s="193"/>
      <c r="WIM30" s="193"/>
      <c r="WIN30" s="193"/>
      <c r="WIO30" s="193"/>
      <c r="WIP30" s="193"/>
      <c r="WIQ30" s="193"/>
      <c r="WIR30" s="193"/>
      <c r="WIS30" s="193"/>
      <c r="WIT30" s="193"/>
      <c r="WIU30" s="193"/>
      <c r="WIV30" s="193"/>
      <c r="WIW30" s="193"/>
      <c r="WIX30" s="193"/>
      <c r="WIY30" s="193"/>
      <c r="WIZ30" s="193"/>
      <c r="WJA30" s="193"/>
      <c r="WJB30" s="193"/>
      <c r="WJC30" s="193"/>
      <c r="WJD30" s="193"/>
      <c r="WJE30" s="193"/>
      <c r="WJF30" s="193"/>
      <c r="WJG30" s="193"/>
      <c r="WJH30" s="193"/>
      <c r="WJI30" s="193"/>
      <c r="WJJ30" s="193"/>
      <c r="WJK30" s="193"/>
      <c r="WJL30" s="193"/>
      <c r="WJM30" s="193"/>
      <c r="WJN30" s="193"/>
      <c r="WJO30" s="193"/>
      <c r="WJP30" s="193"/>
      <c r="WJQ30" s="193"/>
      <c r="WJR30" s="193"/>
      <c r="WJS30" s="193"/>
      <c r="WJT30" s="193"/>
      <c r="WJU30" s="193"/>
      <c r="WJV30" s="193"/>
      <c r="WJW30" s="193"/>
      <c r="WJX30" s="193"/>
      <c r="WJY30" s="193"/>
      <c r="WJZ30" s="193"/>
      <c r="WKA30" s="193"/>
      <c r="WKB30" s="193"/>
      <c r="WKC30" s="193"/>
      <c r="WKD30" s="193"/>
      <c r="WKE30" s="193"/>
      <c r="WKF30" s="193"/>
      <c r="WKG30" s="193"/>
      <c r="WKH30" s="193"/>
      <c r="WKI30" s="193"/>
      <c r="WKJ30" s="193"/>
      <c r="WKK30" s="193"/>
      <c r="WKL30" s="193"/>
      <c r="WKM30" s="193"/>
      <c r="WKN30" s="193"/>
      <c r="WKO30" s="193"/>
      <c r="WKP30" s="193"/>
      <c r="WKQ30" s="193"/>
      <c r="WKR30" s="193"/>
      <c r="WKS30" s="193"/>
      <c r="WKT30" s="193"/>
      <c r="WKU30" s="193"/>
      <c r="WKV30" s="193"/>
      <c r="WKW30" s="193"/>
      <c r="WKX30" s="193"/>
      <c r="WKY30" s="193"/>
      <c r="WKZ30" s="193"/>
      <c r="WLA30" s="193"/>
      <c r="WLB30" s="193"/>
      <c r="WLC30" s="193"/>
      <c r="WLD30" s="193"/>
      <c r="WLE30" s="193"/>
      <c r="WLF30" s="193"/>
      <c r="WLG30" s="193"/>
      <c r="WLH30" s="193"/>
      <c r="WLI30" s="193"/>
      <c r="WLJ30" s="193"/>
      <c r="WLK30" s="193"/>
      <c r="WLL30" s="193"/>
      <c r="WLM30" s="193"/>
      <c r="WLN30" s="193"/>
      <c r="WLO30" s="193"/>
      <c r="WLP30" s="193"/>
      <c r="WLQ30" s="193"/>
      <c r="WLR30" s="193"/>
      <c r="WLS30" s="193"/>
      <c r="WLT30" s="193"/>
      <c r="WLU30" s="193"/>
      <c r="WLV30" s="193"/>
      <c r="WLW30" s="193"/>
      <c r="WLX30" s="193"/>
      <c r="WLY30" s="193"/>
      <c r="WLZ30" s="193"/>
      <c r="WMA30" s="193"/>
      <c r="WMB30" s="193"/>
      <c r="WMC30" s="193"/>
      <c r="WMD30" s="193"/>
      <c r="WME30" s="193"/>
      <c r="WMF30" s="193"/>
      <c r="WMG30" s="193"/>
      <c r="WMH30" s="193"/>
      <c r="WMI30" s="193"/>
      <c r="WMJ30" s="193"/>
      <c r="WMK30" s="193"/>
      <c r="WML30" s="193"/>
      <c r="WMM30" s="193"/>
      <c r="WMN30" s="193"/>
      <c r="WMO30" s="193"/>
      <c r="WMP30" s="193"/>
      <c r="WMQ30" s="193"/>
      <c r="WMR30" s="193"/>
      <c r="WMS30" s="193"/>
      <c r="WMT30" s="193"/>
      <c r="WMU30" s="193"/>
      <c r="WMV30" s="193"/>
      <c r="WMW30" s="193"/>
      <c r="WMX30" s="193"/>
      <c r="WMY30" s="193"/>
      <c r="WMZ30" s="193"/>
      <c r="WNA30" s="193"/>
      <c r="WNB30" s="193"/>
      <c r="WNC30" s="193"/>
      <c r="WND30" s="193"/>
      <c r="WNE30" s="193"/>
      <c r="WNF30" s="193"/>
      <c r="WNG30" s="193"/>
      <c r="WNH30" s="193"/>
      <c r="WNI30" s="193"/>
      <c r="WNJ30" s="193"/>
      <c r="WNK30" s="193"/>
      <c r="WNL30" s="193"/>
      <c r="WNM30" s="193"/>
      <c r="WNN30" s="193"/>
      <c r="WNO30" s="193"/>
      <c r="WNP30" s="193"/>
      <c r="WNQ30" s="193"/>
      <c r="WNR30" s="193"/>
      <c r="WNS30" s="193"/>
      <c r="WNT30" s="193"/>
      <c r="WNU30" s="193"/>
      <c r="WNV30" s="193"/>
      <c r="WNW30" s="193"/>
      <c r="WNX30" s="193"/>
      <c r="WNY30" s="193"/>
      <c r="WNZ30" s="193"/>
      <c r="WOA30" s="193"/>
      <c r="WOB30" s="193"/>
      <c r="WOC30" s="193"/>
      <c r="WOD30" s="193"/>
      <c r="WOE30" s="193"/>
      <c r="WOF30" s="193"/>
      <c r="WOG30" s="193"/>
      <c r="WOH30" s="193"/>
      <c r="WOI30" s="193"/>
      <c r="WOJ30" s="193"/>
      <c r="WOK30" s="193"/>
      <c r="WOL30" s="193"/>
      <c r="WOM30" s="193"/>
      <c r="WON30" s="193"/>
      <c r="WOO30" s="193"/>
      <c r="WOP30" s="193"/>
      <c r="WOQ30" s="193"/>
      <c r="WOR30" s="193"/>
      <c r="WOS30" s="193"/>
      <c r="WOT30" s="193"/>
      <c r="WOU30" s="193"/>
      <c r="WOV30" s="193"/>
      <c r="WOW30" s="193"/>
      <c r="WOX30" s="193"/>
      <c r="WOY30" s="193"/>
      <c r="WOZ30" s="193"/>
      <c r="WPA30" s="193"/>
      <c r="WPB30" s="193"/>
      <c r="WPC30" s="193"/>
      <c r="WPD30" s="193"/>
      <c r="WPE30" s="193"/>
      <c r="WPF30" s="193"/>
      <c r="WPG30" s="193"/>
      <c r="WPH30" s="193"/>
      <c r="WPI30" s="193"/>
      <c r="WPJ30" s="193"/>
      <c r="WPK30" s="193"/>
      <c r="WPL30" s="193"/>
      <c r="WPM30" s="193"/>
      <c r="WPN30" s="193"/>
      <c r="WPO30" s="193"/>
      <c r="WPP30" s="193"/>
      <c r="WPQ30" s="193"/>
      <c r="WPR30" s="193"/>
      <c r="WPS30" s="193"/>
      <c r="WPT30" s="193"/>
      <c r="WPU30" s="193"/>
      <c r="WPV30" s="193"/>
      <c r="WPW30" s="193"/>
      <c r="WPX30" s="193"/>
      <c r="WPY30" s="193"/>
      <c r="WPZ30" s="193"/>
      <c r="WQA30" s="193"/>
      <c r="WQB30" s="193"/>
      <c r="WQC30" s="193"/>
      <c r="WQD30" s="193"/>
      <c r="WQE30" s="193"/>
      <c r="WQF30" s="193"/>
      <c r="WQG30" s="193"/>
      <c r="WQH30" s="193"/>
      <c r="WQI30" s="193"/>
      <c r="WQJ30" s="193"/>
      <c r="WQK30" s="193"/>
      <c r="WQL30" s="193"/>
      <c r="WQM30" s="193"/>
      <c r="WQN30" s="193"/>
      <c r="WQO30" s="193"/>
      <c r="WQP30" s="193"/>
      <c r="WQQ30" s="193"/>
      <c r="WQR30" s="193"/>
      <c r="WQS30" s="193"/>
      <c r="WQT30" s="193"/>
      <c r="WQU30" s="193"/>
      <c r="WQV30" s="193"/>
      <c r="WQW30" s="193"/>
      <c r="WQX30" s="193"/>
      <c r="WQY30" s="193"/>
      <c r="WQZ30" s="193"/>
      <c r="WRA30" s="193"/>
      <c r="WRB30" s="193"/>
      <c r="WRC30" s="193"/>
      <c r="WRD30" s="193"/>
      <c r="WRE30" s="193"/>
      <c r="WRF30" s="193"/>
      <c r="WRG30" s="193"/>
      <c r="WRH30" s="193"/>
      <c r="WRI30" s="193"/>
      <c r="WRJ30" s="193"/>
      <c r="WRK30" s="193"/>
      <c r="WRL30" s="193"/>
      <c r="WRM30" s="193"/>
      <c r="WRN30" s="193"/>
      <c r="WRO30" s="193"/>
      <c r="WRP30" s="193"/>
      <c r="WRQ30" s="193"/>
      <c r="WRR30" s="193"/>
      <c r="WRS30" s="193"/>
      <c r="WRT30" s="193"/>
      <c r="WRU30" s="193"/>
      <c r="WRV30" s="193"/>
      <c r="WRW30" s="193"/>
      <c r="WRX30" s="193"/>
      <c r="WRY30" s="193"/>
      <c r="WRZ30" s="193"/>
      <c r="WSA30" s="193"/>
      <c r="WSB30" s="193"/>
      <c r="WSC30" s="193"/>
      <c r="WSD30" s="193"/>
      <c r="WSE30" s="193"/>
      <c r="WSF30" s="193"/>
      <c r="WSG30" s="193"/>
      <c r="WSH30" s="193"/>
      <c r="WSI30" s="193"/>
      <c r="WSJ30" s="193"/>
      <c r="WSK30" s="193"/>
      <c r="WSL30" s="193"/>
      <c r="WSM30" s="193"/>
      <c r="WSN30" s="193"/>
      <c r="WSO30" s="193"/>
      <c r="WSP30" s="193"/>
      <c r="WSQ30" s="193"/>
      <c r="WSR30" s="193"/>
      <c r="WSS30" s="193"/>
      <c r="WST30" s="193"/>
      <c r="WSU30" s="193"/>
      <c r="WSV30" s="193"/>
      <c r="WSW30" s="193"/>
      <c r="WSX30" s="193"/>
      <c r="WSY30" s="193"/>
      <c r="WSZ30" s="193"/>
      <c r="WTA30" s="193"/>
      <c r="WTB30" s="193"/>
      <c r="WTC30" s="193"/>
      <c r="WTD30" s="193"/>
      <c r="WTE30" s="193"/>
      <c r="WTF30" s="193"/>
      <c r="WTG30" s="193"/>
      <c r="WTH30" s="193"/>
      <c r="WTI30" s="193"/>
      <c r="WTJ30" s="193"/>
      <c r="WTK30" s="193"/>
      <c r="WTL30" s="193"/>
      <c r="WTM30" s="193"/>
      <c r="WTN30" s="193"/>
      <c r="WTO30" s="193"/>
      <c r="WTP30" s="193"/>
      <c r="WTQ30" s="193"/>
      <c r="WTR30" s="193"/>
      <c r="WTS30" s="193"/>
      <c r="WTT30" s="193"/>
      <c r="WTU30" s="193"/>
      <c r="WTV30" s="193"/>
      <c r="WTW30" s="193"/>
      <c r="WTX30" s="193"/>
      <c r="WTY30" s="193"/>
      <c r="WTZ30" s="193"/>
      <c r="WUA30" s="193"/>
      <c r="WUB30" s="193"/>
      <c r="WUC30" s="193"/>
      <c r="WUD30" s="193"/>
      <c r="WUE30" s="193"/>
      <c r="WUF30" s="193"/>
      <c r="WUG30" s="193"/>
      <c r="WUH30" s="193"/>
      <c r="WUI30" s="193"/>
      <c r="WUJ30" s="193"/>
      <c r="WUK30" s="193"/>
      <c r="WUL30" s="193"/>
      <c r="WUM30" s="193"/>
      <c r="WUN30" s="193"/>
      <c r="WUO30" s="193"/>
      <c r="WUP30" s="193"/>
      <c r="WUQ30" s="193"/>
      <c r="WUR30" s="193"/>
      <c r="WUS30" s="193"/>
      <c r="WUT30" s="193"/>
      <c r="WUU30" s="193"/>
      <c r="WUV30" s="193"/>
      <c r="WUW30" s="193"/>
      <c r="WUX30" s="193"/>
      <c r="WUY30" s="193"/>
      <c r="WUZ30" s="193"/>
      <c r="WVA30" s="193"/>
      <c r="WVB30" s="193"/>
      <c r="WVC30" s="193"/>
      <c r="WVD30" s="193"/>
      <c r="WVE30" s="193"/>
      <c r="WVF30" s="193"/>
      <c r="WVG30" s="193"/>
      <c r="WVH30" s="193"/>
      <c r="WVI30" s="193"/>
      <c r="WVJ30" s="193"/>
      <c r="WVK30" s="193"/>
      <c r="WVL30" s="193"/>
      <c r="WVM30" s="193"/>
      <c r="WVN30" s="193"/>
      <c r="WVO30" s="193"/>
      <c r="WVP30" s="193"/>
      <c r="WVQ30" s="193"/>
      <c r="WVR30" s="193"/>
      <c r="WVS30" s="193"/>
      <c r="WVT30" s="193"/>
      <c r="WVU30" s="193"/>
      <c r="WVV30" s="193"/>
      <c r="WVW30" s="193"/>
      <c r="WVX30" s="193"/>
      <c r="WVY30" s="193"/>
      <c r="WVZ30" s="193"/>
      <c r="WWA30" s="193"/>
      <c r="WWB30" s="193"/>
      <c r="WWC30" s="193"/>
      <c r="WWD30" s="193"/>
      <c r="WWE30" s="193"/>
      <c r="WWF30" s="193"/>
      <c r="WWG30" s="193"/>
      <c r="WWH30" s="193"/>
      <c r="WWI30" s="193"/>
      <c r="WWJ30" s="193"/>
      <c r="WWK30" s="193"/>
      <c r="WWL30" s="193"/>
      <c r="WWM30" s="193"/>
      <c r="WWN30" s="193"/>
      <c r="WWO30" s="193"/>
      <c r="WWP30" s="193"/>
      <c r="WWQ30" s="193"/>
      <c r="WWR30" s="193"/>
      <c r="WWS30" s="193"/>
      <c r="WWT30" s="193"/>
      <c r="WWU30" s="193"/>
      <c r="WWV30" s="193"/>
      <c r="WWW30" s="193"/>
      <c r="WWX30" s="193"/>
      <c r="WWY30" s="193"/>
      <c r="WWZ30" s="193"/>
      <c r="WXA30" s="193"/>
      <c r="WXB30" s="193"/>
      <c r="WXC30" s="193"/>
      <c r="WXD30" s="193"/>
      <c r="WXE30" s="193"/>
      <c r="WXF30" s="193"/>
      <c r="WXG30" s="193"/>
      <c r="WXH30" s="193"/>
      <c r="WXI30" s="193"/>
      <c r="WXJ30" s="193"/>
      <c r="WXK30" s="193"/>
      <c r="WXL30" s="193"/>
      <c r="WXM30" s="193"/>
      <c r="WXN30" s="193"/>
      <c r="WXO30" s="193"/>
      <c r="WXP30" s="193"/>
      <c r="WXQ30" s="193"/>
      <c r="WXR30" s="193"/>
      <c r="WXS30" s="193"/>
      <c r="WXT30" s="193"/>
      <c r="WXU30" s="193"/>
      <c r="WXV30" s="193"/>
      <c r="WXW30" s="193"/>
      <c r="WXX30" s="193"/>
      <c r="WXY30" s="193"/>
      <c r="WXZ30" s="193"/>
      <c r="WYA30" s="193"/>
      <c r="WYB30" s="193"/>
      <c r="WYC30" s="193"/>
      <c r="WYD30" s="193"/>
      <c r="WYE30" s="193"/>
      <c r="WYF30" s="193"/>
      <c r="WYG30" s="193"/>
      <c r="WYH30" s="193"/>
      <c r="WYI30" s="193"/>
      <c r="WYJ30" s="193"/>
      <c r="WYK30" s="193"/>
      <c r="WYL30" s="193"/>
      <c r="WYM30" s="193"/>
      <c r="WYN30" s="193"/>
      <c r="WYO30" s="193"/>
      <c r="WYP30" s="193"/>
      <c r="WYQ30" s="193"/>
      <c r="WYR30" s="193"/>
      <c r="WYS30" s="193"/>
      <c r="WYT30" s="193"/>
      <c r="WYU30" s="193"/>
      <c r="WYV30" s="193"/>
      <c r="WYW30" s="193"/>
      <c r="WYX30" s="193"/>
      <c r="WYY30" s="193"/>
      <c r="WYZ30" s="193"/>
      <c r="WZA30" s="193"/>
      <c r="WZB30" s="193"/>
      <c r="WZC30" s="193"/>
      <c r="WZD30" s="193"/>
      <c r="WZE30" s="193"/>
      <c r="WZF30" s="193"/>
      <c r="WZG30" s="193"/>
      <c r="WZH30" s="193"/>
      <c r="WZI30" s="193"/>
      <c r="WZJ30" s="193"/>
      <c r="WZK30" s="193"/>
      <c r="WZL30" s="193"/>
      <c r="WZM30" s="193"/>
      <c r="WZN30" s="193"/>
      <c r="WZO30" s="193"/>
      <c r="WZP30" s="193"/>
      <c r="WZQ30" s="193"/>
      <c r="WZR30" s="193"/>
      <c r="WZS30" s="193"/>
      <c r="WZT30" s="193"/>
      <c r="WZU30" s="193"/>
      <c r="WZV30" s="193"/>
      <c r="WZW30" s="193"/>
      <c r="WZX30" s="193"/>
      <c r="WZY30" s="193"/>
      <c r="WZZ30" s="193"/>
      <c r="XAA30" s="193"/>
      <c r="XAB30" s="193"/>
      <c r="XAC30" s="193"/>
      <c r="XAD30" s="193"/>
      <c r="XAE30" s="193"/>
      <c r="XAF30" s="193"/>
      <c r="XAG30" s="193"/>
      <c r="XAH30" s="193"/>
      <c r="XAI30" s="193"/>
      <c r="XAJ30" s="193"/>
      <c r="XAK30" s="193"/>
      <c r="XAL30" s="193"/>
      <c r="XAM30" s="193"/>
      <c r="XAN30" s="193"/>
      <c r="XAO30" s="193"/>
      <c r="XAP30" s="193"/>
      <c r="XAQ30" s="193"/>
      <c r="XAR30" s="193"/>
      <c r="XAS30" s="193"/>
      <c r="XAT30" s="193"/>
      <c r="XAU30" s="193"/>
      <c r="XAV30" s="193"/>
      <c r="XAW30" s="193"/>
      <c r="XAX30" s="193"/>
      <c r="XAY30" s="193"/>
      <c r="XAZ30" s="193"/>
      <c r="XBA30" s="193"/>
      <c r="XBB30" s="193"/>
      <c r="XBC30" s="193"/>
      <c r="XBD30" s="193"/>
      <c r="XBE30" s="193"/>
      <c r="XBF30" s="193"/>
      <c r="XBG30" s="193"/>
      <c r="XBH30" s="193"/>
      <c r="XBI30" s="193"/>
      <c r="XBJ30" s="193"/>
      <c r="XBK30" s="193"/>
      <c r="XBL30" s="193"/>
      <c r="XBM30" s="193"/>
      <c r="XBN30" s="193"/>
      <c r="XBO30" s="193"/>
      <c r="XBP30" s="193"/>
      <c r="XBQ30" s="193"/>
      <c r="XBR30" s="193"/>
      <c r="XBS30" s="193"/>
      <c r="XBT30" s="193"/>
      <c r="XBU30" s="193"/>
      <c r="XBV30" s="193"/>
      <c r="XBW30" s="193"/>
      <c r="XBX30" s="193"/>
      <c r="XBY30" s="193"/>
      <c r="XBZ30" s="193"/>
      <c r="XCA30" s="193"/>
      <c r="XCB30" s="193"/>
      <c r="XCC30" s="193"/>
      <c r="XCD30" s="193"/>
      <c r="XCE30" s="193"/>
      <c r="XCF30" s="193"/>
      <c r="XCG30" s="193"/>
      <c r="XCH30" s="193"/>
      <c r="XCI30" s="193"/>
      <c r="XCJ30" s="193"/>
      <c r="XCK30" s="193"/>
      <c r="XCL30" s="193"/>
      <c r="XCM30" s="193"/>
      <c r="XCN30" s="193"/>
      <c r="XCO30" s="193"/>
      <c r="XCP30" s="193"/>
      <c r="XCQ30" s="193"/>
      <c r="XCR30" s="193"/>
      <c r="XCS30" s="193"/>
      <c r="XCT30" s="193"/>
      <c r="XCU30" s="193"/>
      <c r="XCV30" s="193"/>
      <c r="XCW30" s="193"/>
      <c r="XCX30" s="193"/>
      <c r="XCY30" s="193"/>
      <c r="XCZ30" s="193"/>
      <c r="XDA30" s="193"/>
      <c r="XDB30" s="193"/>
      <c r="XDC30" s="193"/>
      <c r="XDD30" s="193"/>
      <c r="XDE30" s="193"/>
      <c r="XDF30" s="193"/>
      <c r="XDG30" s="193"/>
      <c r="XDH30" s="193"/>
      <c r="XDI30" s="193"/>
      <c r="XDJ30" s="193"/>
      <c r="XDK30" s="193"/>
      <c r="XDL30" s="193"/>
      <c r="XDM30" s="193"/>
      <c r="XDN30" s="193"/>
      <c r="XDO30" s="193"/>
      <c r="XDP30" s="193"/>
      <c r="XDQ30" s="193"/>
      <c r="XDR30" s="193"/>
      <c r="XDS30" s="193"/>
      <c r="XDT30" s="193"/>
      <c r="XDU30" s="193"/>
      <c r="XDV30" s="193"/>
      <c r="XDW30" s="193"/>
      <c r="XDX30" s="193"/>
      <c r="XDY30" s="193"/>
      <c r="XDZ30" s="193"/>
      <c r="XEA30" s="193"/>
      <c r="XEB30" s="193"/>
      <c r="XEC30" s="193"/>
      <c r="XED30" s="193"/>
      <c r="XEE30" s="193"/>
      <c r="XEF30" s="193"/>
      <c r="XEG30" s="193"/>
      <c r="XEH30" s="193"/>
      <c r="XEI30" s="193"/>
      <c r="XEJ30" s="193"/>
      <c r="XEK30" s="193"/>
      <c r="XEL30" s="193"/>
      <c r="XEM30" s="193"/>
      <c r="XEN30" s="193"/>
      <c r="XEO30" s="193"/>
      <c r="XEP30" s="193"/>
      <c r="XEQ30" s="193"/>
      <c r="XER30" s="193"/>
      <c r="XES30" s="193"/>
      <c r="XET30" s="193"/>
      <c r="XEU30" s="193"/>
      <c r="XEV30" s="193"/>
      <c r="XEW30" s="193"/>
      <c r="XEX30" s="193"/>
      <c r="XEY30" s="193"/>
      <c r="XEZ30" s="193"/>
      <c r="XFA30" s="193"/>
      <c r="XFB30" s="193"/>
    </row>
    <row r="31" ht="18" customHeight="1" spans="1:13">
      <c r="A31" s="165">
        <v>22</v>
      </c>
      <c r="B31" s="165" t="s">
        <v>47</v>
      </c>
      <c r="C31" s="179">
        <v>14.2</v>
      </c>
      <c r="D31" s="180">
        <v>0.6069</v>
      </c>
      <c r="E31" s="181">
        <f>VLOOKUP(B31,[4]透视表!$A$5:$B$114,2,FALSE)/10000</f>
        <v>13.186294</v>
      </c>
      <c r="F31" s="182">
        <f t="shared" si="0"/>
        <v>0.928612253521127</v>
      </c>
      <c r="G31" s="180" t="s">
        <v>30</v>
      </c>
      <c r="H31" s="180" t="s">
        <v>30</v>
      </c>
      <c r="I31" s="180" t="s">
        <v>30</v>
      </c>
      <c r="J31" s="180" t="s">
        <v>30</v>
      </c>
      <c r="K31" s="180" t="s">
        <v>30</v>
      </c>
      <c r="L31" s="180" t="s">
        <v>30</v>
      </c>
      <c r="M31" s="190"/>
    </row>
    <row r="32" ht="18" customHeight="1" spans="1:13">
      <c r="A32" s="165">
        <v>23</v>
      </c>
      <c r="B32" s="165" t="s">
        <v>48</v>
      </c>
      <c r="C32" s="179">
        <v>4.3</v>
      </c>
      <c r="D32" s="180">
        <v>0.015</v>
      </c>
      <c r="E32" s="181">
        <f>VLOOKUP(B32,[4]透视表!$A$5:$B$114,2,FALSE)/10000</f>
        <v>5.666033</v>
      </c>
      <c r="F32" s="182">
        <f t="shared" si="0"/>
        <v>1.31768209302326</v>
      </c>
      <c r="G32" s="180" t="s">
        <v>30</v>
      </c>
      <c r="H32" s="180" t="s">
        <v>30</v>
      </c>
      <c r="I32" s="180" t="s">
        <v>30</v>
      </c>
      <c r="J32" s="180" t="s">
        <v>30</v>
      </c>
      <c r="K32" s="180" t="s">
        <v>30</v>
      </c>
      <c r="L32" s="180" t="s">
        <v>30</v>
      </c>
      <c r="M32" s="190"/>
    </row>
    <row r="33" ht="18" customHeight="1" spans="1:13">
      <c r="A33" s="165">
        <v>24</v>
      </c>
      <c r="B33" s="165" t="s">
        <v>49</v>
      </c>
      <c r="C33" s="179">
        <v>6</v>
      </c>
      <c r="D33" s="180">
        <v>0.9344</v>
      </c>
      <c r="E33" s="181">
        <f>VLOOKUP(B33,[4]透视表!$A$5:$B$114,2,FALSE)/10000</f>
        <v>4.449947</v>
      </c>
      <c r="F33" s="182">
        <f t="shared" si="0"/>
        <v>0.741657833333333</v>
      </c>
      <c r="G33" s="180" t="s">
        <v>30</v>
      </c>
      <c r="H33" s="180" t="s">
        <v>30</v>
      </c>
      <c r="I33" s="180" t="s">
        <v>30</v>
      </c>
      <c r="J33" s="180" t="s">
        <v>30</v>
      </c>
      <c r="K33" s="180" t="s">
        <v>30</v>
      </c>
      <c r="L33" s="180" t="s">
        <v>30</v>
      </c>
      <c r="M33" s="190"/>
    </row>
    <row r="34" ht="18" customHeight="1" spans="1:13">
      <c r="A34" s="165">
        <v>25</v>
      </c>
      <c r="B34" s="165" t="s">
        <v>50</v>
      </c>
      <c r="C34" s="179">
        <v>3.4</v>
      </c>
      <c r="D34" s="180">
        <v>0.449</v>
      </c>
      <c r="E34" s="181">
        <f>VLOOKUP(B34,[4]透视表!$A$5:$B$114,2,FALSE)/10000</f>
        <v>3.4355</v>
      </c>
      <c r="F34" s="182">
        <f t="shared" si="0"/>
        <v>1.01044117647059</v>
      </c>
      <c r="G34" s="180" t="s">
        <v>30</v>
      </c>
      <c r="H34" s="180" t="s">
        <v>30</v>
      </c>
      <c r="I34" s="180" t="s">
        <v>30</v>
      </c>
      <c r="J34" s="180" t="s">
        <v>30</v>
      </c>
      <c r="K34" s="180" t="s">
        <v>30</v>
      </c>
      <c r="L34" s="180" t="s">
        <v>30</v>
      </c>
      <c r="M34" s="190"/>
    </row>
    <row r="35" ht="18" customHeight="1" spans="1:13">
      <c r="A35" s="165">
        <v>26</v>
      </c>
      <c r="B35" s="165" t="s">
        <v>51</v>
      </c>
      <c r="C35" s="179">
        <v>3.3</v>
      </c>
      <c r="D35" s="180">
        <v>0.7594</v>
      </c>
      <c r="E35" s="181">
        <f>VLOOKUP(B35,[4]透视表!$A$5:$B$114,2,FALSE)/10000</f>
        <v>2.346052</v>
      </c>
      <c r="F35" s="182">
        <f t="shared" si="0"/>
        <v>0.710924848484849</v>
      </c>
      <c r="G35" s="183">
        <f>VLOOKUP(B35,[5]透视表!$A$7:$G$92,2,FALSE)</f>
        <v>60</v>
      </c>
      <c r="H35" s="183">
        <f>VLOOKUP(B35,[5]透视表!$A$7:$G$92,3,FALSE)</f>
        <v>53</v>
      </c>
      <c r="I35" s="183">
        <f>VLOOKUP(B35,[5]透视表!$A$7:$G$92,4,FALSE)</f>
        <v>60</v>
      </c>
      <c r="J35" s="183">
        <f>VLOOKUP(B35,[5]透视表!$A$7:$G$92,5,FALSE)</f>
        <v>53</v>
      </c>
      <c r="K35" s="194">
        <f>VLOOKUP(B35,[5]透视表!$A$7:$G$92,6,FALSE)</f>
        <v>1</v>
      </c>
      <c r="L35" s="194">
        <f>VLOOKUP(B35,[5]透视表!$A$7:$G$92,7,FALSE)</f>
        <v>1</v>
      </c>
      <c r="M35" s="190"/>
    </row>
    <row r="36" ht="18" customHeight="1" spans="1:13">
      <c r="A36" s="165">
        <v>27</v>
      </c>
      <c r="B36" s="165" t="s">
        <v>52</v>
      </c>
      <c r="C36" s="179">
        <v>8</v>
      </c>
      <c r="D36" s="180">
        <v>1.2541</v>
      </c>
      <c r="E36" s="181">
        <f>VLOOKUP(B36,[4]透视表!$A$5:$B$114,2,FALSE)/10000</f>
        <v>6.0536</v>
      </c>
      <c r="F36" s="182">
        <f t="shared" si="0"/>
        <v>0.7567</v>
      </c>
      <c r="G36" s="183">
        <f>VLOOKUP(B36,[5]透视表!$A$7:$G$92,2,FALSE)</f>
        <v>86.852</v>
      </c>
      <c r="H36" s="183">
        <f>VLOOKUP(B36,[5]透视表!$A$7:$G$92,3,FALSE)</f>
        <v>77</v>
      </c>
      <c r="I36" s="183">
        <f>VLOOKUP(B36,[5]透视表!$A$7:$G$92,4,FALSE)</f>
        <v>86.852</v>
      </c>
      <c r="J36" s="183">
        <f>VLOOKUP(B36,[5]透视表!$A$7:$G$92,5,FALSE)</f>
        <v>77</v>
      </c>
      <c r="K36" s="194">
        <f>VLOOKUP(B36,[5]透视表!$A$7:$G$92,6,FALSE)</f>
        <v>1</v>
      </c>
      <c r="L36" s="194">
        <f>VLOOKUP(B36,[5]透视表!$A$7:$G$92,7,FALSE)</f>
        <v>1</v>
      </c>
      <c r="M36" s="190"/>
    </row>
    <row r="37" ht="18" customHeight="1" spans="1:13">
      <c r="A37" s="165">
        <v>28</v>
      </c>
      <c r="B37" s="165" t="s">
        <v>53</v>
      </c>
      <c r="C37" s="179">
        <v>8.6</v>
      </c>
      <c r="D37" s="180">
        <v>0.3673</v>
      </c>
      <c r="E37" s="181">
        <f>VLOOKUP(B37,[4]透视表!$A$5:$B$114,2,FALSE)/10000</f>
        <v>9.482275</v>
      </c>
      <c r="F37" s="182">
        <f t="shared" si="0"/>
        <v>1.10259011627907</v>
      </c>
      <c r="G37" s="183">
        <f>VLOOKUP(B37,[5]透视表!$A$7:$G$92,2,FALSE)</f>
        <v>5079</v>
      </c>
      <c r="H37" s="183">
        <f>VLOOKUP(B37,[5]透视表!$A$7:$G$92,3,FALSE)</f>
        <v>3079</v>
      </c>
      <c r="I37" s="183">
        <f>VLOOKUP(B37,[5]透视表!$A$7:$G$92,4,FALSE)</f>
        <v>4879</v>
      </c>
      <c r="J37" s="183">
        <f>VLOOKUP(B37,[5]透视表!$A$7:$G$92,5,FALSE)</f>
        <v>2879</v>
      </c>
      <c r="K37" s="194">
        <f>VLOOKUP(B37,[5]透视表!$A$7:$G$92,6,FALSE)</f>
        <v>0.960622169718449</v>
      </c>
      <c r="L37" s="194">
        <f>VLOOKUP(B37,[5]透视表!$A$7:$G$92,7,FALSE)</f>
        <v>0.935043845404352</v>
      </c>
      <c r="M37" s="190"/>
    </row>
    <row r="38" ht="18" customHeight="1" spans="1:13">
      <c r="A38" s="165">
        <v>29</v>
      </c>
      <c r="B38" s="165" t="s">
        <v>54</v>
      </c>
      <c r="C38" s="179">
        <v>4.6</v>
      </c>
      <c r="D38" s="180">
        <v>1.4528</v>
      </c>
      <c r="E38" s="181">
        <f>VLOOKUP(B38,[4]透视表!$A$5:$B$114,2,FALSE)/10000</f>
        <v>2.932495</v>
      </c>
      <c r="F38" s="182">
        <f t="shared" si="0"/>
        <v>0.637498913043478</v>
      </c>
      <c r="G38" s="183">
        <f>VLOOKUP(B38,[5]透视表!$A$7:$G$92,2,FALSE)</f>
        <v>2822.5</v>
      </c>
      <c r="H38" s="183">
        <f>VLOOKUP(B38,[5]透视表!$A$7:$G$92,3,FALSE)</f>
        <v>1945</v>
      </c>
      <c r="I38" s="183">
        <f>VLOOKUP(B38,[5]透视表!$A$7:$G$92,4,FALSE)</f>
        <v>2822.5</v>
      </c>
      <c r="J38" s="183">
        <f>VLOOKUP(B38,[5]透视表!$A$7:$G$92,5,FALSE)</f>
        <v>1945</v>
      </c>
      <c r="K38" s="194">
        <f>VLOOKUP(B38,[5]透视表!$A$7:$G$92,6,FALSE)</f>
        <v>1</v>
      </c>
      <c r="L38" s="194">
        <f>VLOOKUP(B38,[5]透视表!$A$7:$G$92,7,FALSE)</f>
        <v>1</v>
      </c>
      <c r="M38" s="190"/>
    </row>
    <row r="39" ht="18" customHeight="1" spans="1:13">
      <c r="A39" s="165">
        <v>30</v>
      </c>
      <c r="B39" s="165" t="s">
        <v>55</v>
      </c>
      <c r="C39" s="179">
        <v>9.1</v>
      </c>
      <c r="D39" s="180">
        <v>2.608767</v>
      </c>
      <c r="E39" s="181">
        <f>VLOOKUP(B39,[4]透视表!$A$5:$B$114,2,FALSE)/10000</f>
        <v>8.913351</v>
      </c>
      <c r="F39" s="182">
        <f t="shared" ref="F39:F70" si="1">E39/C39</f>
        <v>0.979489120879121</v>
      </c>
      <c r="G39" s="183">
        <f>VLOOKUP(B39,[5]透视表!$A$7:$G$92,2,FALSE)</f>
        <v>7196.6</v>
      </c>
      <c r="H39" s="183">
        <f>VLOOKUP(B39,[5]透视表!$A$7:$G$92,3,FALSE)</f>
        <v>2948</v>
      </c>
      <c r="I39" s="183">
        <f>VLOOKUP(B39,[5]透视表!$A$7:$G$92,4,FALSE)</f>
        <v>7185.6</v>
      </c>
      <c r="J39" s="183">
        <f>VLOOKUP(B39,[5]透视表!$A$7:$G$92,5,FALSE)</f>
        <v>2948</v>
      </c>
      <c r="K39" s="194">
        <f>VLOOKUP(B39,[5]透视表!$A$7:$G$92,6,FALSE)</f>
        <v>0.998471500430759</v>
      </c>
      <c r="L39" s="194">
        <f>VLOOKUP(B39,[5]透视表!$A$7:$G$92,7,FALSE)</f>
        <v>1</v>
      </c>
      <c r="M39" s="190"/>
    </row>
    <row r="40" ht="18" customHeight="1" spans="1:13">
      <c r="A40" s="165">
        <v>31</v>
      </c>
      <c r="B40" s="185" t="s">
        <v>56</v>
      </c>
      <c r="C40" s="179">
        <v>10.5</v>
      </c>
      <c r="D40" s="186">
        <v>3.7937</v>
      </c>
      <c r="E40" s="181">
        <f>VLOOKUP(B40,[4]透视表!$A$5:$B$114,2,FALSE)/10000</f>
        <v>7.8658</v>
      </c>
      <c r="F40" s="182">
        <f t="shared" si="1"/>
        <v>0.74912380952381</v>
      </c>
      <c r="G40" s="183">
        <f>VLOOKUP(B40,[5]透视表!$A$7:$G$92,2,FALSE)</f>
        <v>225</v>
      </c>
      <c r="H40" s="183">
        <f>VLOOKUP(B40,[5]透视表!$A$7:$G$92,3,FALSE)</f>
        <v>175</v>
      </c>
      <c r="I40" s="183">
        <f>VLOOKUP(B40,[5]透视表!$A$7:$G$92,4,FALSE)</f>
        <v>225</v>
      </c>
      <c r="J40" s="183">
        <f>VLOOKUP(B40,[5]透视表!$A$7:$G$92,5,FALSE)</f>
        <v>175</v>
      </c>
      <c r="K40" s="194">
        <f>VLOOKUP(B40,[5]透视表!$A$7:$G$92,6,FALSE)</f>
        <v>1</v>
      </c>
      <c r="L40" s="194">
        <f>VLOOKUP(B40,[5]透视表!$A$7:$G$92,7,FALSE)</f>
        <v>1</v>
      </c>
      <c r="M40" s="190"/>
    </row>
    <row r="41" ht="18" customHeight="1" spans="1:13">
      <c r="A41" s="165">
        <v>32</v>
      </c>
      <c r="B41" s="165" t="s">
        <v>57</v>
      </c>
      <c r="C41" s="179">
        <v>2.3</v>
      </c>
      <c r="D41" s="180">
        <v>0.5016</v>
      </c>
      <c r="E41" s="181">
        <f>VLOOKUP(B41,[4]透视表!$A$5:$B$114,2,FALSE)/10000</f>
        <v>2.3684</v>
      </c>
      <c r="F41" s="182">
        <f t="shared" si="1"/>
        <v>1.02973913043478</v>
      </c>
      <c r="G41" s="183">
        <f>VLOOKUP(B41,[5]透视表!$A$7:$G$92,2,FALSE)</f>
        <v>617</v>
      </c>
      <c r="H41" s="183">
        <f>VLOOKUP(B41,[5]透视表!$A$7:$G$92,3,FALSE)</f>
        <v>229</v>
      </c>
      <c r="I41" s="183">
        <f>VLOOKUP(B41,[5]透视表!$A$7:$G$92,4,FALSE)</f>
        <v>617</v>
      </c>
      <c r="J41" s="183">
        <f>VLOOKUP(B41,[5]透视表!$A$7:$G$92,5,FALSE)</f>
        <v>229</v>
      </c>
      <c r="K41" s="194">
        <f>VLOOKUP(B41,[5]透视表!$A$7:$G$92,6,FALSE)</f>
        <v>1</v>
      </c>
      <c r="L41" s="194">
        <f>VLOOKUP(B41,[5]透视表!$A$7:$G$92,7,FALSE)</f>
        <v>1</v>
      </c>
      <c r="M41" s="190"/>
    </row>
    <row r="42" ht="18" customHeight="1" spans="1:13">
      <c r="A42" s="165">
        <v>33</v>
      </c>
      <c r="B42" s="165" t="s">
        <v>58</v>
      </c>
      <c r="C42" s="179">
        <v>3.9</v>
      </c>
      <c r="D42" s="180">
        <v>0.6272</v>
      </c>
      <c r="E42" s="181">
        <f>VLOOKUP(B42,[4]透视表!$A$5:$B$114,2,FALSE)/10000</f>
        <v>4.1823</v>
      </c>
      <c r="F42" s="182">
        <f t="shared" si="1"/>
        <v>1.07238461538462</v>
      </c>
      <c r="G42" s="183">
        <f>VLOOKUP(B42,[5]透视表!$A$7:$G$92,2,FALSE)</f>
        <v>3191.5</v>
      </c>
      <c r="H42" s="183">
        <f>VLOOKUP(B42,[5]透视表!$A$7:$G$92,3,FALSE)</f>
        <v>1029</v>
      </c>
      <c r="I42" s="183">
        <f>VLOOKUP(B42,[5]透视表!$A$7:$G$92,4,FALSE)</f>
        <v>3191.5</v>
      </c>
      <c r="J42" s="183">
        <f>VLOOKUP(B42,[5]透视表!$A$7:$G$92,5,FALSE)</f>
        <v>1029</v>
      </c>
      <c r="K42" s="194">
        <f>VLOOKUP(B42,[5]透视表!$A$7:$G$92,6,FALSE)</f>
        <v>1</v>
      </c>
      <c r="L42" s="194">
        <f>VLOOKUP(B42,[5]透视表!$A$7:$G$92,7,FALSE)</f>
        <v>1</v>
      </c>
      <c r="M42" s="190"/>
    </row>
    <row r="43" ht="18" customHeight="1" spans="1:13">
      <c r="A43" s="165">
        <v>34</v>
      </c>
      <c r="B43" s="178" t="s">
        <v>59</v>
      </c>
      <c r="C43" s="179">
        <v>8.5</v>
      </c>
      <c r="D43" s="180">
        <v>0.228</v>
      </c>
      <c r="E43" s="181">
        <f>VLOOKUP(B43,[4]透视表!$A$5:$B$114,2,FALSE)/10000</f>
        <v>8.27926327</v>
      </c>
      <c r="F43" s="182">
        <f t="shared" si="1"/>
        <v>0.974030972941176</v>
      </c>
      <c r="G43" s="180" t="s">
        <v>30</v>
      </c>
      <c r="H43" s="180" t="s">
        <v>30</v>
      </c>
      <c r="I43" s="180" t="s">
        <v>30</v>
      </c>
      <c r="J43" s="180" t="s">
        <v>30</v>
      </c>
      <c r="K43" s="180" t="s">
        <v>30</v>
      </c>
      <c r="L43" s="180" t="s">
        <v>30</v>
      </c>
      <c r="M43" s="190"/>
    </row>
    <row r="44" s="147" customFormat="1" ht="18" customHeight="1" spans="1:16382">
      <c r="A44" s="184" t="s">
        <v>60</v>
      </c>
      <c r="B44" s="172" t="s">
        <v>61</v>
      </c>
      <c r="C44" s="173">
        <v>54.6</v>
      </c>
      <c r="D44" s="174">
        <v>5.9612</v>
      </c>
      <c r="E44" s="175">
        <f>VLOOKUP(B44,[4]透视表!$A$5:$B$114,2,FALSE)/10000</f>
        <v>47.47798335</v>
      </c>
      <c r="F44" s="176">
        <f t="shared" si="1"/>
        <v>0.869560134615385</v>
      </c>
      <c r="G44" s="177">
        <f>VLOOKUP(B44,[5]透视表!$A$7:$G$92,2,FALSE)</f>
        <v>43413.27</v>
      </c>
      <c r="H44" s="177">
        <f>VLOOKUP(B44,[5]透视表!$A$7:$G$92,3,FALSE)</f>
        <v>15499</v>
      </c>
      <c r="I44" s="177">
        <f>VLOOKUP(B44,[5]透视表!$A$7:$G$92,4,FALSE)</f>
        <v>43413.27</v>
      </c>
      <c r="J44" s="177">
        <f>VLOOKUP(B44,[5]透视表!$A$7:$G$92,5,FALSE)</f>
        <v>15499</v>
      </c>
      <c r="K44" s="191">
        <f>VLOOKUP(B44,[5]透视表!$A$7:$G$92,6,FALSE)</f>
        <v>1</v>
      </c>
      <c r="L44" s="191">
        <f>VLOOKUP(B44,[5]透视表!$A$7:$G$92,7,FALSE)</f>
        <v>1</v>
      </c>
      <c r="M44" s="192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93"/>
      <c r="GE44" s="193"/>
      <c r="GF44" s="193"/>
      <c r="GG44" s="193"/>
      <c r="GH44" s="193"/>
      <c r="GI44" s="193"/>
      <c r="GJ44" s="193"/>
      <c r="GK44" s="193"/>
      <c r="GL44" s="193"/>
      <c r="GM44" s="193"/>
      <c r="GN44" s="193"/>
      <c r="GO44" s="193"/>
      <c r="GP44" s="193"/>
      <c r="GQ44" s="193"/>
      <c r="GR44" s="193"/>
      <c r="GS44" s="193"/>
      <c r="GT44" s="193"/>
      <c r="GU44" s="193"/>
      <c r="GV44" s="193"/>
      <c r="GW44" s="193"/>
      <c r="GX44" s="193"/>
      <c r="GY44" s="193"/>
      <c r="GZ44" s="193"/>
      <c r="HA44" s="193"/>
      <c r="HB44" s="193"/>
      <c r="HC44" s="193"/>
      <c r="HD44" s="193"/>
      <c r="HE44" s="193"/>
      <c r="HF44" s="193"/>
      <c r="HG44" s="193"/>
      <c r="HH44" s="193"/>
      <c r="HI44" s="193"/>
      <c r="HJ44" s="193"/>
      <c r="HK44" s="193"/>
      <c r="HL44" s="193"/>
      <c r="HM44" s="193"/>
      <c r="HN44" s="193"/>
      <c r="HO44" s="193"/>
      <c r="HP44" s="193"/>
      <c r="HQ44" s="193"/>
      <c r="HR44" s="193"/>
      <c r="HS44" s="193"/>
      <c r="HT44" s="193"/>
      <c r="HU44" s="193"/>
      <c r="HV44" s="193"/>
      <c r="HW44" s="193"/>
      <c r="HX44" s="193"/>
      <c r="HY44" s="193"/>
      <c r="HZ44" s="193"/>
      <c r="IA44" s="193"/>
      <c r="IB44" s="193"/>
      <c r="IC44" s="193"/>
      <c r="ID44" s="193"/>
      <c r="IE44" s="193"/>
      <c r="IF44" s="193"/>
      <c r="IG44" s="193"/>
      <c r="IH44" s="193"/>
      <c r="II44" s="193"/>
      <c r="IJ44" s="193"/>
      <c r="IK44" s="193"/>
      <c r="IL44" s="193"/>
      <c r="IM44" s="193"/>
      <c r="IN44" s="193"/>
      <c r="IO44" s="193"/>
      <c r="IP44" s="193"/>
      <c r="IQ44" s="193"/>
      <c r="IR44" s="193"/>
      <c r="IS44" s="193"/>
      <c r="IT44" s="193"/>
      <c r="IU44" s="193"/>
      <c r="IV44" s="193"/>
      <c r="IW44" s="193"/>
      <c r="IX44" s="193"/>
      <c r="IY44" s="193"/>
      <c r="IZ44" s="193"/>
      <c r="JA44" s="193"/>
      <c r="JB44" s="193"/>
      <c r="JC44" s="193"/>
      <c r="JD44" s="193"/>
      <c r="JE44" s="193"/>
      <c r="JF44" s="193"/>
      <c r="JG44" s="193"/>
      <c r="JH44" s="193"/>
      <c r="JI44" s="193"/>
      <c r="JJ44" s="193"/>
      <c r="JK44" s="193"/>
      <c r="JL44" s="193"/>
      <c r="JM44" s="193"/>
      <c r="JN44" s="193"/>
      <c r="JO44" s="193"/>
      <c r="JP44" s="193"/>
      <c r="JQ44" s="193"/>
      <c r="JR44" s="193"/>
      <c r="JS44" s="193"/>
      <c r="JT44" s="193"/>
      <c r="JU44" s="193"/>
      <c r="JV44" s="193"/>
      <c r="JW44" s="193"/>
      <c r="JX44" s="193"/>
      <c r="JY44" s="193"/>
      <c r="JZ44" s="193"/>
      <c r="KA44" s="193"/>
      <c r="KB44" s="193"/>
      <c r="KC44" s="193"/>
      <c r="KD44" s="193"/>
      <c r="KE44" s="193"/>
      <c r="KF44" s="193"/>
      <c r="KG44" s="193"/>
      <c r="KH44" s="193"/>
      <c r="KI44" s="193"/>
      <c r="KJ44" s="193"/>
      <c r="KK44" s="193"/>
      <c r="KL44" s="193"/>
      <c r="KM44" s="193"/>
      <c r="KN44" s="193"/>
      <c r="KO44" s="193"/>
      <c r="KP44" s="193"/>
      <c r="KQ44" s="193"/>
      <c r="KR44" s="193"/>
      <c r="KS44" s="193"/>
      <c r="KT44" s="193"/>
      <c r="KU44" s="193"/>
      <c r="KV44" s="193"/>
      <c r="KW44" s="193"/>
      <c r="KX44" s="193"/>
      <c r="KY44" s="193"/>
      <c r="KZ44" s="193"/>
      <c r="LA44" s="193"/>
      <c r="LB44" s="193"/>
      <c r="LC44" s="193"/>
      <c r="LD44" s="193"/>
      <c r="LE44" s="193"/>
      <c r="LF44" s="193"/>
      <c r="LG44" s="193"/>
      <c r="LH44" s="193"/>
      <c r="LI44" s="193"/>
      <c r="LJ44" s="193"/>
      <c r="LK44" s="193"/>
      <c r="LL44" s="193"/>
      <c r="LM44" s="193"/>
      <c r="LN44" s="193"/>
      <c r="LO44" s="193"/>
      <c r="LP44" s="193"/>
      <c r="LQ44" s="193"/>
      <c r="LR44" s="193"/>
      <c r="LS44" s="193"/>
      <c r="LT44" s="193"/>
      <c r="LU44" s="193"/>
      <c r="LV44" s="193"/>
      <c r="LW44" s="193"/>
      <c r="LX44" s="193"/>
      <c r="LY44" s="193"/>
      <c r="LZ44" s="193"/>
      <c r="MA44" s="193"/>
      <c r="MB44" s="193"/>
      <c r="MC44" s="193"/>
      <c r="MD44" s="193"/>
      <c r="ME44" s="193"/>
      <c r="MF44" s="193"/>
      <c r="MG44" s="193"/>
      <c r="MH44" s="193"/>
      <c r="MI44" s="193"/>
      <c r="MJ44" s="193"/>
      <c r="MK44" s="193"/>
      <c r="ML44" s="193"/>
      <c r="MM44" s="193"/>
      <c r="MN44" s="193"/>
      <c r="MO44" s="193"/>
      <c r="MP44" s="193"/>
      <c r="MQ44" s="193"/>
      <c r="MR44" s="193"/>
      <c r="MS44" s="193"/>
      <c r="MT44" s="193"/>
      <c r="MU44" s="193"/>
      <c r="MV44" s="193"/>
      <c r="MW44" s="193"/>
      <c r="MX44" s="193"/>
      <c r="MY44" s="193"/>
      <c r="MZ44" s="193"/>
      <c r="NA44" s="193"/>
      <c r="NB44" s="193"/>
      <c r="NC44" s="193"/>
      <c r="ND44" s="193"/>
      <c r="NE44" s="193"/>
      <c r="NF44" s="193"/>
      <c r="NG44" s="193"/>
      <c r="NH44" s="193"/>
      <c r="NI44" s="193"/>
      <c r="NJ44" s="193"/>
      <c r="NK44" s="193"/>
      <c r="NL44" s="193"/>
      <c r="NM44" s="193"/>
      <c r="NN44" s="193"/>
      <c r="NO44" s="193"/>
      <c r="NP44" s="193"/>
      <c r="NQ44" s="193"/>
      <c r="NR44" s="193"/>
      <c r="NS44" s="193"/>
      <c r="NT44" s="193"/>
      <c r="NU44" s="193"/>
      <c r="NV44" s="193"/>
      <c r="NW44" s="193"/>
      <c r="NX44" s="193"/>
      <c r="NY44" s="193"/>
      <c r="NZ44" s="193"/>
      <c r="OA44" s="193"/>
      <c r="OB44" s="193"/>
      <c r="OC44" s="193"/>
      <c r="OD44" s="193"/>
      <c r="OE44" s="193"/>
      <c r="OF44" s="193"/>
      <c r="OG44" s="193"/>
      <c r="OH44" s="193"/>
      <c r="OI44" s="193"/>
      <c r="OJ44" s="193"/>
      <c r="OK44" s="193"/>
      <c r="OL44" s="193"/>
      <c r="OM44" s="193"/>
      <c r="ON44" s="193"/>
      <c r="OO44" s="193"/>
      <c r="OP44" s="193"/>
      <c r="OQ44" s="193"/>
      <c r="OR44" s="193"/>
      <c r="OS44" s="193"/>
      <c r="OT44" s="193"/>
      <c r="OU44" s="193"/>
      <c r="OV44" s="193"/>
      <c r="OW44" s="193"/>
      <c r="OX44" s="193"/>
      <c r="OY44" s="193"/>
      <c r="OZ44" s="193"/>
      <c r="PA44" s="193"/>
      <c r="PB44" s="193"/>
      <c r="PC44" s="193"/>
      <c r="PD44" s="193"/>
      <c r="PE44" s="193"/>
      <c r="PF44" s="193"/>
      <c r="PG44" s="193"/>
      <c r="PH44" s="193"/>
      <c r="PI44" s="193"/>
      <c r="PJ44" s="193"/>
      <c r="PK44" s="193"/>
      <c r="PL44" s="193"/>
      <c r="PM44" s="193"/>
      <c r="PN44" s="193"/>
      <c r="PO44" s="193"/>
      <c r="PP44" s="193"/>
      <c r="PQ44" s="193"/>
      <c r="PR44" s="193"/>
      <c r="PS44" s="193"/>
      <c r="PT44" s="193"/>
      <c r="PU44" s="193"/>
      <c r="PV44" s="193"/>
      <c r="PW44" s="193"/>
      <c r="PX44" s="193"/>
      <c r="PY44" s="193"/>
      <c r="PZ44" s="193"/>
      <c r="QA44" s="193"/>
      <c r="QB44" s="193"/>
      <c r="QC44" s="193"/>
      <c r="QD44" s="193"/>
      <c r="QE44" s="193"/>
      <c r="QF44" s="193"/>
      <c r="QG44" s="193"/>
      <c r="QH44" s="193"/>
      <c r="QI44" s="193"/>
      <c r="QJ44" s="193"/>
      <c r="QK44" s="193"/>
      <c r="QL44" s="193"/>
      <c r="QM44" s="193"/>
      <c r="QN44" s="193"/>
      <c r="QO44" s="193"/>
      <c r="QP44" s="193"/>
      <c r="QQ44" s="193"/>
      <c r="QR44" s="193"/>
      <c r="QS44" s="193"/>
      <c r="QT44" s="193"/>
      <c r="QU44" s="193"/>
      <c r="QV44" s="193"/>
      <c r="QW44" s="193"/>
      <c r="QX44" s="193"/>
      <c r="QY44" s="193"/>
      <c r="QZ44" s="193"/>
      <c r="RA44" s="193"/>
      <c r="RB44" s="193"/>
      <c r="RC44" s="193"/>
      <c r="RD44" s="193"/>
      <c r="RE44" s="193"/>
      <c r="RF44" s="193"/>
      <c r="RG44" s="193"/>
      <c r="RH44" s="193"/>
      <c r="RI44" s="193"/>
      <c r="RJ44" s="193"/>
      <c r="RK44" s="193"/>
      <c r="RL44" s="193"/>
      <c r="RM44" s="193"/>
      <c r="RN44" s="193"/>
      <c r="RO44" s="193"/>
      <c r="RP44" s="193"/>
      <c r="RQ44" s="193"/>
      <c r="RR44" s="193"/>
      <c r="RS44" s="193"/>
      <c r="RT44" s="193"/>
      <c r="RU44" s="193"/>
      <c r="RV44" s="193"/>
      <c r="RW44" s="193"/>
      <c r="RX44" s="193"/>
      <c r="RY44" s="193"/>
      <c r="RZ44" s="193"/>
      <c r="SA44" s="193"/>
      <c r="SB44" s="193"/>
      <c r="SC44" s="193"/>
      <c r="SD44" s="193"/>
      <c r="SE44" s="193"/>
      <c r="SF44" s="193"/>
      <c r="SG44" s="193"/>
      <c r="SH44" s="193"/>
      <c r="SI44" s="193"/>
      <c r="SJ44" s="193"/>
      <c r="SK44" s="193"/>
      <c r="SL44" s="193"/>
      <c r="SM44" s="193"/>
      <c r="SN44" s="193"/>
      <c r="SO44" s="193"/>
      <c r="SP44" s="193"/>
      <c r="SQ44" s="193"/>
      <c r="SR44" s="193"/>
      <c r="SS44" s="193"/>
      <c r="ST44" s="193"/>
      <c r="SU44" s="193"/>
      <c r="SV44" s="193"/>
      <c r="SW44" s="193"/>
      <c r="SX44" s="193"/>
      <c r="SY44" s="193"/>
      <c r="SZ44" s="193"/>
      <c r="TA44" s="193"/>
      <c r="TB44" s="193"/>
      <c r="TC44" s="193"/>
      <c r="TD44" s="193"/>
      <c r="TE44" s="193"/>
      <c r="TF44" s="193"/>
      <c r="TG44" s="193"/>
      <c r="TH44" s="193"/>
      <c r="TI44" s="193"/>
      <c r="TJ44" s="193"/>
      <c r="TK44" s="193"/>
      <c r="TL44" s="193"/>
      <c r="TM44" s="193"/>
      <c r="TN44" s="193"/>
      <c r="TO44" s="193"/>
      <c r="TP44" s="193"/>
      <c r="TQ44" s="193"/>
      <c r="TR44" s="193"/>
      <c r="TS44" s="193"/>
      <c r="TT44" s="193"/>
      <c r="TU44" s="193"/>
      <c r="TV44" s="193"/>
      <c r="TW44" s="193"/>
      <c r="TX44" s="193"/>
      <c r="TY44" s="193"/>
      <c r="TZ44" s="193"/>
      <c r="UA44" s="193"/>
      <c r="UB44" s="193"/>
      <c r="UC44" s="193"/>
      <c r="UD44" s="193"/>
      <c r="UE44" s="193"/>
      <c r="UF44" s="193"/>
      <c r="UG44" s="193"/>
      <c r="UH44" s="193"/>
      <c r="UI44" s="193"/>
      <c r="UJ44" s="193"/>
      <c r="UK44" s="193"/>
      <c r="UL44" s="193"/>
      <c r="UM44" s="193"/>
      <c r="UN44" s="193"/>
      <c r="UO44" s="193"/>
      <c r="UP44" s="193"/>
      <c r="UQ44" s="193"/>
      <c r="UR44" s="193"/>
      <c r="US44" s="193"/>
      <c r="UT44" s="193"/>
      <c r="UU44" s="193"/>
      <c r="UV44" s="193"/>
      <c r="UW44" s="193"/>
      <c r="UX44" s="193"/>
      <c r="UY44" s="193"/>
      <c r="UZ44" s="193"/>
      <c r="VA44" s="193"/>
      <c r="VB44" s="193"/>
      <c r="VC44" s="193"/>
      <c r="VD44" s="193"/>
      <c r="VE44" s="193"/>
      <c r="VF44" s="193"/>
      <c r="VG44" s="193"/>
      <c r="VH44" s="193"/>
      <c r="VI44" s="193"/>
      <c r="VJ44" s="193"/>
      <c r="VK44" s="193"/>
      <c r="VL44" s="193"/>
      <c r="VM44" s="193"/>
      <c r="VN44" s="193"/>
      <c r="VO44" s="193"/>
      <c r="VP44" s="193"/>
      <c r="VQ44" s="193"/>
      <c r="VR44" s="193"/>
      <c r="VS44" s="193"/>
      <c r="VT44" s="193"/>
      <c r="VU44" s="193"/>
      <c r="VV44" s="193"/>
      <c r="VW44" s="193"/>
      <c r="VX44" s="193"/>
      <c r="VY44" s="193"/>
      <c r="VZ44" s="193"/>
      <c r="WA44" s="193"/>
      <c r="WB44" s="193"/>
      <c r="WC44" s="193"/>
      <c r="WD44" s="193"/>
      <c r="WE44" s="193"/>
      <c r="WF44" s="193"/>
      <c r="WG44" s="193"/>
      <c r="WH44" s="193"/>
      <c r="WI44" s="193"/>
      <c r="WJ44" s="193"/>
      <c r="WK44" s="193"/>
      <c r="WL44" s="193"/>
      <c r="WM44" s="193"/>
      <c r="WN44" s="193"/>
      <c r="WO44" s="193"/>
      <c r="WP44" s="193"/>
      <c r="WQ44" s="193"/>
      <c r="WR44" s="193"/>
      <c r="WS44" s="193"/>
      <c r="WT44" s="193"/>
      <c r="WU44" s="193"/>
      <c r="WV44" s="193"/>
      <c r="WW44" s="193"/>
      <c r="WX44" s="193"/>
      <c r="WY44" s="193"/>
      <c r="WZ44" s="193"/>
      <c r="XA44" s="193"/>
      <c r="XB44" s="193"/>
      <c r="XC44" s="193"/>
      <c r="XD44" s="193"/>
      <c r="XE44" s="193"/>
      <c r="XF44" s="193"/>
      <c r="XG44" s="193"/>
      <c r="XH44" s="193"/>
      <c r="XI44" s="193"/>
      <c r="XJ44" s="193"/>
      <c r="XK44" s="193"/>
      <c r="XL44" s="193"/>
      <c r="XM44" s="193"/>
      <c r="XN44" s="193"/>
      <c r="XO44" s="193"/>
      <c r="XP44" s="193"/>
      <c r="XQ44" s="193"/>
      <c r="XR44" s="193"/>
      <c r="XS44" s="193"/>
      <c r="XT44" s="193"/>
      <c r="XU44" s="193"/>
      <c r="XV44" s="193"/>
      <c r="XW44" s="193"/>
      <c r="XX44" s="193"/>
      <c r="XY44" s="193"/>
      <c r="XZ44" s="193"/>
      <c r="YA44" s="193"/>
      <c r="YB44" s="193"/>
      <c r="YC44" s="193"/>
      <c r="YD44" s="193"/>
      <c r="YE44" s="193"/>
      <c r="YF44" s="193"/>
      <c r="YG44" s="193"/>
      <c r="YH44" s="193"/>
      <c r="YI44" s="193"/>
      <c r="YJ44" s="193"/>
      <c r="YK44" s="193"/>
      <c r="YL44" s="193"/>
      <c r="YM44" s="193"/>
      <c r="YN44" s="193"/>
      <c r="YO44" s="193"/>
      <c r="YP44" s="193"/>
      <c r="YQ44" s="193"/>
      <c r="YR44" s="193"/>
      <c r="YS44" s="193"/>
      <c r="YT44" s="193"/>
      <c r="YU44" s="193"/>
      <c r="YV44" s="193"/>
      <c r="YW44" s="193"/>
      <c r="YX44" s="193"/>
      <c r="YY44" s="193"/>
      <c r="YZ44" s="193"/>
      <c r="ZA44" s="193"/>
      <c r="ZB44" s="193"/>
      <c r="ZC44" s="193"/>
      <c r="ZD44" s="193"/>
      <c r="ZE44" s="193"/>
      <c r="ZF44" s="193"/>
      <c r="ZG44" s="193"/>
      <c r="ZH44" s="193"/>
      <c r="ZI44" s="193"/>
      <c r="ZJ44" s="193"/>
      <c r="ZK44" s="193"/>
      <c r="ZL44" s="193"/>
      <c r="ZM44" s="193"/>
      <c r="ZN44" s="193"/>
      <c r="ZO44" s="193"/>
      <c r="ZP44" s="193"/>
      <c r="ZQ44" s="193"/>
      <c r="ZR44" s="193"/>
      <c r="ZS44" s="193"/>
      <c r="ZT44" s="193"/>
      <c r="ZU44" s="193"/>
      <c r="ZV44" s="193"/>
      <c r="ZW44" s="193"/>
      <c r="ZX44" s="193"/>
      <c r="ZY44" s="193"/>
      <c r="ZZ44" s="193"/>
      <c r="AAA44" s="193"/>
      <c r="AAB44" s="193"/>
      <c r="AAC44" s="193"/>
      <c r="AAD44" s="193"/>
      <c r="AAE44" s="193"/>
      <c r="AAF44" s="193"/>
      <c r="AAG44" s="193"/>
      <c r="AAH44" s="193"/>
      <c r="AAI44" s="193"/>
      <c r="AAJ44" s="193"/>
      <c r="AAK44" s="193"/>
      <c r="AAL44" s="193"/>
      <c r="AAM44" s="193"/>
      <c r="AAN44" s="193"/>
      <c r="AAO44" s="193"/>
      <c r="AAP44" s="193"/>
      <c r="AAQ44" s="193"/>
      <c r="AAR44" s="193"/>
      <c r="AAS44" s="193"/>
      <c r="AAT44" s="193"/>
      <c r="AAU44" s="193"/>
      <c r="AAV44" s="193"/>
      <c r="AAW44" s="193"/>
      <c r="AAX44" s="193"/>
      <c r="AAY44" s="193"/>
      <c r="AAZ44" s="193"/>
      <c r="ABA44" s="193"/>
      <c r="ABB44" s="193"/>
      <c r="ABC44" s="193"/>
      <c r="ABD44" s="193"/>
      <c r="ABE44" s="193"/>
      <c r="ABF44" s="193"/>
      <c r="ABG44" s="193"/>
      <c r="ABH44" s="193"/>
      <c r="ABI44" s="193"/>
      <c r="ABJ44" s="193"/>
      <c r="ABK44" s="193"/>
      <c r="ABL44" s="193"/>
      <c r="ABM44" s="193"/>
      <c r="ABN44" s="193"/>
      <c r="ABO44" s="193"/>
      <c r="ABP44" s="193"/>
      <c r="ABQ44" s="193"/>
      <c r="ABR44" s="193"/>
      <c r="ABS44" s="193"/>
      <c r="ABT44" s="193"/>
      <c r="ABU44" s="193"/>
      <c r="ABV44" s="193"/>
      <c r="ABW44" s="193"/>
      <c r="ABX44" s="193"/>
      <c r="ABY44" s="193"/>
      <c r="ABZ44" s="193"/>
      <c r="ACA44" s="193"/>
      <c r="ACB44" s="193"/>
      <c r="ACC44" s="193"/>
      <c r="ACD44" s="193"/>
      <c r="ACE44" s="193"/>
      <c r="ACF44" s="193"/>
      <c r="ACG44" s="193"/>
      <c r="ACH44" s="193"/>
      <c r="ACI44" s="193"/>
      <c r="ACJ44" s="193"/>
      <c r="ACK44" s="193"/>
      <c r="ACL44" s="193"/>
      <c r="ACM44" s="193"/>
      <c r="ACN44" s="193"/>
      <c r="ACO44" s="193"/>
      <c r="ACP44" s="193"/>
      <c r="ACQ44" s="193"/>
      <c r="ACR44" s="193"/>
      <c r="ACS44" s="193"/>
      <c r="ACT44" s="193"/>
      <c r="ACU44" s="193"/>
      <c r="ACV44" s="193"/>
      <c r="ACW44" s="193"/>
      <c r="ACX44" s="193"/>
      <c r="ACY44" s="193"/>
      <c r="ACZ44" s="193"/>
      <c r="ADA44" s="193"/>
      <c r="ADB44" s="193"/>
      <c r="ADC44" s="193"/>
      <c r="ADD44" s="193"/>
      <c r="ADE44" s="193"/>
      <c r="ADF44" s="193"/>
      <c r="ADG44" s="193"/>
      <c r="ADH44" s="193"/>
      <c r="ADI44" s="193"/>
      <c r="ADJ44" s="193"/>
      <c r="ADK44" s="193"/>
      <c r="ADL44" s="193"/>
      <c r="ADM44" s="193"/>
      <c r="ADN44" s="193"/>
      <c r="ADO44" s="193"/>
      <c r="ADP44" s="193"/>
      <c r="ADQ44" s="193"/>
      <c r="ADR44" s="193"/>
      <c r="ADS44" s="193"/>
      <c r="ADT44" s="193"/>
      <c r="ADU44" s="193"/>
      <c r="ADV44" s="193"/>
      <c r="ADW44" s="193"/>
      <c r="ADX44" s="193"/>
      <c r="ADY44" s="193"/>
      <c r="ADZ44" s="193"/>
      <c r="AEA44" s="193"/>
      <c r="AEB44" s="193"/>
      <c r="AEC44" s="193"/>
      <c r="AED44" s="193"/>
      <c r="AEE44" s="193"/>
      <c r="AEF44" s="193"/>
      <c r="AEG44" s="193"/>
      <c r="AEH44" s="193"/>
      <c r="AEI44" s="193"/>
      <c r="AEJ44" s="193"/>
      <c r="AEK44" s="193"/>
      <c r="AEL44" s="193"/>
      <c r="AEM44" s="193"/>
      <c r="AEN44" s="193"/>
      <c r="AEO44" s="193"/>
      <c r="AEP44" s="193"/>
      <c r="AEQ44" s="193"/>
      <c r="AER44" s="193"/>
      <c r="AES44" s="193"/>
      <c r="AET44" s="193"/>
      <c r="AEU44" s="193"/>
      <c r="AEV44" s="193"/>
      <c r="AEW44" s="193"/>
      <c r="AEX44" s="193"/>
      <c r="AEY44" s="193"/>
      <c r="AEZ44" s="193"/>
      <c r="AFA44" s="193"/>
      <c r="AFB44" s="193"/>
      <c r="AFC44" s="193"/>
      <c r="AFD44" s="193"/>
      <c r="AFE44" s="193"/>
      <c r="AFF44" s="193"/>
      <c r="AFG44" s="193"/>
      <c r="AFH44" s="193"/>
      <c r="AFI44" s="193"/>
      <c r="AFJ44" s="193"/>
      <c r="AFK44" s="193"/>
      <c r="AFL44" s="193"/>
      <c r="AFM44" s="193"/>
      <c r="AFN44" s="193"/>
      <c r="AFO44" s="193"/>
      <c r="AFP44" s="193"/>
      <c r="AFQ44" s="193"/>
      <c r="AFR44" s="193"/>
      <c r="AFS44" s="193"/>
      <c r="AFT44" s="193"/>
      <c r="AFU44" s="193"/>
      <c r="AFV44" s="193"/>
      <c r="AFW44" s="193"/>
      <c r="AFX44" s="193"/>
      <c r="AFY44" s="193"/>
      <c r="AFZ44" s="193"/>
      <c r="AGA44" s="193"/>
      <c r="AGB44" s="193"/>
      <c r="AGC44" s="193"/>
      <c r="AGD44" s="193"/>
      <c r="AGE44" s="193"/>
      <c r="AGF44" s="193"/>
      <c r="AGG44" s="193"/>
      <c r="AGH44" s="193"/>
      <c r="AGI44" s="193"/>
      <c r="AGJ44" s="193"/>
      <c r="AGK44" s="193"/>
      <c r="AGL44" s="193"/>
      <c r="AGM44" s="193"/>
      <c r="AGN44" s="193"/>
      <c r="AGO44" s="193"/>
      <c r="AGP44" s="193"/>
      <c r="AGQ44" s="193"/>
      <c r="AGR44" s="193"/>
      <c r="AGS44" s="193"/>
      <c r="AGT44" s="193"/>
      <c r="AGU44" s="193"/>
      <c r="AGV44" s="193"/>
      <c r="AGW44" s="193"/>
      <c r="AGX44" s="193"/>
      <c r="AGY44" s="193"/>
      <c r="AGZ44" s="193"/>
      <c r="AHA44" s="193"/>
      <c r="AHB44" s="193"/>
      <c r="AHC44" s="193"/>
      <c r="AHD44" s="193"/>
      <c r="AHE44" s="193"/>
      <c r="AHF44" s="193"/>
      <c r="AHG44" s="193"/>
      <c r="AHH44" s="193"/>
      <c r="AHI44" s="193"/>
      <c r="AHJ44" s="193"/>
      <c r="AHK44" s="193"/>
      <c r="AHL44" s="193"/>
      <c r="AHM44" s="193"/>
      <c r="AHN44" s="193"/>
      <c r="AHO44" s="193"/>
      <c r="AHP44" s="193"/>
      <c r="AHQ44" s="193"/>
      <c r="AHR44" s="193"/>
      <c r="AHS44" s="193"/>
      <c r="AHT44" s="193"/>
      <c r="AHU44" s="193"/>
      <c r="AHV44" s="193"/>
      <c r="AHW44" s="193"/>
      <c r="AHX44" s="193"/>
      <c r="AHY44" s="193"/>
      <c r="AHZ44" s="193"/>
      <c r="AIA44" s="193"/>
      <c r="AIB44" s="193"/>
      <c r="AIC44" s="193"/>
      <c r="AID44" s="193"/>
      <c r="AIE44" s="193"/>
      <c r="AIF44" s="193"/>
      <c r="AIG44" s="193"/>
      <c r="AIH44" s="193"/>
      <c r="AII44" s="193"/>
      <c r="AIJ44" s="193"/>
      <c r="AIK44" s="193"/>
      <c r="AIL44" s="193"/>
      <c r="AIM44" s="193"/>
      <c r="AIN44" s="193"/>
      <c r="AIO44" s="193"/>
      <c r="AIP44" s="193"/>
      <c r="AIQ44" s="193"/>
      <c r="AIR44" s="193"/>
      <c r="AIS44" s="193"/>
      <c r="AIT44" s="193"/>
      <c r="AIU44" s="193"/>
      <c r="AIV44" s="193"/>
      <c r="AIW44" s="193"/>
      <c r="AIX44" s="193"/>
      <c r="AIY44" s="193"/>
      <c r="AIZ44" s="193"/>
      <c r="AJA44" s="193"/>
      <c r="AJB44" s="193"/>
      <c r="AJC44" s="193"/>
      <c r="AJD44" s="193"/>
      <c r="AJE44" s="193"/>
      <c r="AJF44" s="193"/>
      <c r="AJG44" s="193"/>
      <c r="AJH44" s="193"/>
      <c r="AJI44" s="193"/>
      <c r="AJJ44" s="193"/>
      <c r="AJK44" s="193"/>
      <c r="AJL44" s="193"/>
      <c r="AJM44" s="193"/>
      <c r="AJN44" s="193"/>
      <c r="AJO44" s="193"/>
      <c r="AJP44" s="193"/>
      <c r="AJQ44" s="193"/>
      <c r="AJR44" s="193"/>
      <c r="AJS44" s="193"/>
      <c r="AJT44" s="193"/>
      <c r="AJU44" s="193"/>
      <c r="AJV44" s="193"/>
      <c r="AJW44" s="193"/>
      <c r="AJX44" s="193"/>
      <c r="AJY44" s="193"/>
      <c r="AJZ44" s="193"/>
      <c r="AKA44" s="193"/>
      <c r="AKB44" s="193"/>
      <c r="AKC44" s="193"/>
      <c r="AKD44" s="193"/>
      <c r="AKE44" s="193"/>
      <c r="AKF44" s="193"/>
      <c r="AKG44" s="193"/>
      <c r="AKH44" s="193"/>
      <c r="AKI44" s="193"/>
      <c r="AKJ44" s="193"/>
      <c r="AKK44" s="193"/>
      <c r="AKL44" s="193"/>
      <c r="AKM44" s="193"/>
      <c r="AKN44" s="193"/>
      <c r="AKO44" s="193"/>
      <c r="AKP44" s="193"/>
      <c r="AKQ44" s="193"/>
      <c r="AKR44" s="193"/>
      <c r="AKS44" s="193"/>
      <c r="AKT44" s="193"/>
      <c r="AKU44" s="193"/>
      <c r="AKV44" s="193"/>
      <c r="AKW44" s="193"/>
      <c r="AKX44" s="193"/>
      <c r="AKY44" s="193"/>
      <c r="AKZ44" s="193"/>
      <c r="ALA44" s="193"/>
      <c r="ALB44" s="193"/>
      <c r="ALC44" s="193"/>
      <c r="ALD44" s="193"/>
      <c r="ALE44" s="193"/>
      <c r="ALF44" s="193"/>
      <c r="ALG44" s="193"/>
      <c r="ALH44" s="193"/>
      <c r="ALI44" s="193"/>
      <c r="ALJ44" s="193"/>
      <c r="ALK44" s="193"/>
      <c r="ALL44" s="193"/>
      <c r="ALM44" s="193"/>
      <c r="ALN44" s="193"/>
      <c r="ALO44" s="193"/>
      <c r="ALP44" s="193"/>
      <c r="ALQ44" s="193"/>
      <c r="ALR44" s="193"/>
      <c r="ALS44" s="193"/>
      <c r="ALT44" s="193"/>
      <c r="ALU44" s="193"/>
      <c r="ALV44" s="193"/>
      <c r="ALW44" s="193"/>
      <c r="ALX44" s="193"/>
      <c r="ALY44" s="193"/>
      <c r="ALZ44" s="193"/>
      <c r="AMA44" s="193"/>
      <c r="AMB44" s="193"/>
      <c r="AMC44" s="193"/>
      <c r="AMD44" s="193"/>
      <c r="AME44" s="193"/>
      <c r="AMF44" s="193"/>
      <c r="AMG44" s="193"/>
      <c r="AMH44" s="193"/>
      <c r="AMI44" s="193"/>
      <c r="AMJ44" s="193"/>
      <c r="AMK44" s="193"/>
      <c r="AML44" s="193"/>
      <c r="AMM44" s="193"/>
      <c r="AMN44" s="193"/>
      <c r="AMO44" s="193"/>
      <c r="AMP44" s="193"/>
      <c r="AMQ44" s="193"/>
      <c r="AMR44" s="193"/>
      <c r="AMS44" s="193"/>
      <c r="AMT44" s="193"/>
      <c r="AMU44" s="193"/>
      <c r="AMV44" s="193"/>
      <c r="AMW44" s="193"/>
      <c r="AMX44" s="193"/>
      <c r="AMY44" s="193"/>
      <c r="AMZ44" s="193"/>
      <c r="ANA44" s="193"/>
      <c r="ANB44" s="193"/>
      <c r="ANC44" s="193"/>
      <c r="AND44" s="193"/>
      <c r="ANE44" s="193"/>
      <c r="ANF44" s="193"/>
      <c r="ANG44" s="193"/>
      <c r="ANH44" s="193"/>
      <c r="ANI44" s="193"/>
      <c r="ANJ44" s="193"/>
      <c r="ANK44" s="193"/>
      <c r="ANL44" s="193"/>
      <c r="ANM44" s="193"/>
      <c r="ANN44" s="193"/>
      <c r="ANO44" s="193"/>
      <c r="ANP44" s="193"/>
      <c r="ANQ44" s="193"/>
      <c r="ANR44" s="193"/>
      <c r="ANS44" s="193"/>
      <c r="ANT44" s="193"/>
      <c r="ANU44" s="193"/>
      <c r="ANV44" s="193"/>
      <c r="ANW44" s="193"/>
      <c r="ANX44" s="193"/>
      <c r="ANY44" s="193"/>
      <c r="ANZ44" s="193"/>
      <c r="AOA44" s="193"/>
      <c r="AOB44" s="193"/>
      <c r="AOC44" s="193"/>
      <c r="AOD44" s="193"/>
      <c r="AOE44" s="193"/>
      <c r="AOF44" s="193"/>
      <c r="AOG44" s="193"/>
      <c r="AOH44" s="193"/>
      <c r="AOI44" s="193"/>
      <c r="AOJ44" s="193"/>
      <c r="AOK44" s="193"/>
      <c r="AOL44" s="193"/>
      <c r="AOM44" s="193"/>
      <c r="AON44" s="193"/>
      <c r="AOO44" s="193"/>
      <c r="AOP44" s="193"/>
      <c r="AOQ44" s="193"/>
      <c r="AOR44" s="193"/>
      <c r="AOS44" s="193"/>
      <c r="AOT44" s="193"/>
      <c r="AOU44" s="193"/>
      <c r="AOV44" s="193"/>
      <c r="AOW44" s="193"/>
      <c r="AOX44" s="193"/>
      <c r="AOY44" s="193"/>
      <c r="AOZ44" s="193"/>
      <c r="APA44" s="193"/>
      <c r="APB44" s="193"/>
      <c r="APC44" s="193"/>
      <c r="APD44" s="193"/>
      <c r="APE44" s="193"/>
      <c r="APF44" s="193"/>
      <c r="APG44" s="193"/>
      <c r="APH44" s="193"/>
      <c r="API44" s="193"/>
      <c r="APJ44" s="193"/>
      <c r="APK44" s="193"/>
      <c r="APL44" s="193"/>
      <c r="APM44" s="193"/>
      <c r="APN44" s="193"/>
      <c r="APO44" s="193"/>
      <c r="APP44" s="193"/>
      <c r="APQ44" s="193"/>
      <c r="APR44" s="193"/>
      <c r="APS44" s="193"/>
      <c r="APT44" s="193"/>
      <c r="APU44" s="193"/>
      <c r="APV44" s="193"/>
      <c r="APW44" s="193"/>
      <c r="APX44" s="193"/>
      <c r="APY44" s="193"/>
      <c r="APZ44" s="193"/>
      <c r="AQA44" s="193"/>
      <c r="AQB44" s="193"/>
      <c r="AQC44" s="193"/>
      <c r="AQD44" s="193"/>
      <c r="AQE44" s="193"/>
      <c r="AQF44" s="193"/>
      <c r="AQG44" s="193"/>
      <c r="AQH44" s="193"/>
      <c r="AQI44" s="193"/>
      <c r="AQJ44" s="193"/>
      <c r="AQK44" s="193"/>
      <c r="AQL44" s="193"/>
      <c r="AQM44" s="193"/>
      <c r="AQN44" s="193"/>
      <c r="AQO44" s="193"/>
      <c r="AQP44" s="193"/>
      <c r="AQQ44" s="193"/>
      <c r="AQR44" s="193"/>
      <c r="AQS44" s="193"/>
      <c r="AQT44" s="193"/>
      <c r="AQU44" s="193"/>
      <c r="AQV44" s="193"/>
      <c r="AQW44" s="193"/>
      <c r="AQX44" s="193"/>
      <c r="AQY44" s="193"/>
      <c r="AQZ44" s="193"/>
      <c r="ARA44" s="193"/>
      <c r="ARB44" s="193"/>
      <c r="ARC44" s="193"/>
      <c r="ARD44" s="193"/>
      <c r="ARE44" s="193"/>
      <c r="ARF44" s="193"/>
      <c r="ARG44" s="193"/>
      <c r="ARH44" s="193"/>
      <c r="ARI44" s="193"/>
      <c r="ARJ44" s="193"/>
      <c r="ARK44" s="193"/>
      <c r="ARL44" s="193"/>
      <c r="ARM44" s="193"/>
      <c r="ARN44" s="193"/>
      <c r="ARO44" s="193"/>
      <c r="ARP44" s="193"/>
      <c r="ARQ44" s="193"/>
      <c r="ARR44" s="193"/>
      <c r="ARS44" s="193"/>
      <c r="ART44" s="193"/>
      <c r="ARU44" s="193"/>
      <c r="ARV44" s="193"/>
      <c r="ARW44" s="193"/>
      <c r="ARX44" s="193"/>
      <c r="ARY44" s="193"/>
      <c r="ARZ44" s="193"/>
      <c r="ASA44" s="193"/>
      <c r="ASB44" s="193"/>
      <c r="ASC44" s="193"/>
      <c r="ASD44" s="193"/>
      <c r="ASE44" s="193"/>
      <c r="ASF44" s="193"/>
      <c r="ASG44" s="193"/>
      <c r="ASH44" s="193"/>
      <c r="ASI44" s="193"/>
      <c r="ASJ44" s="193"/>
      <c r="ASK44" s="193"/>
      <c r="ASL44" s="193"/>
      <c r="ASM44" s="193"/>
      <c r="ASN44" s="193"/>
      <c r="ASO44" s="193"/>
      <c r="ASP44" s="193"/>
      <c r="ASQ44" s="193"/>
      <c r="ASR44" s="193"/>
      <c r="ASS44" s="193"/>
      <c r="AST44" s="193"/>
      <c r="ASU44" s="193"/>
      <c r="ASV44" s="193"/>
      <c r="ASW44" s="193"/>
      <c r="ASX44" s="193"/>
      <c r="ASY44" s="193"/>
      <c r="ASZ44" s="193"/>
      <c r="ATA44" s="193"/>
      <c r="ATB44" s="193"/>
      <c r="ATC44" s="193"/>
      <c r="ATD44" s="193"/>
      <c r="ATE44" s="193"/>
      <c r="ATF44" s="193"/>
      <c r="ATG44" s="193"/>
      <c r="ATH44" s="193"/>
      <c r="ATI44" s="193"/>
      <c r="ATJ44" s="193"/>
      <c r="ATK44" s="193"/>
      <c r="ATL44" s="193"/>
      <c r="ATM44" s="193"/>
      <c r="ATN44" s="193"/>
      <c r="ATO44" s="193"/>
      <c r="ATP44" s="193"/>
      <c r="ATQ44" s="193"/>
      <c r="ATR44" s="193"/>
      <c r="ATS44" s="193"/>
      <c r="ATT44" s="193"/>
      <c r="ATU44" s="193"/>
      <c r="ATV44" s="193"/>
      <c r="ATW44" s="193"/>
      <c r="ATX44" s="193"/>
      <c r="ATY44" s="193"/>
      <c r="ATZ44" s="193"/>
      <c r="AUA44" s="193"/>
      <c r="AUB44" s="193"/>
      <c r="AUC44" s="193"/>
      <c r="AUD44" s="193"/>
      <c r="AUE44" s="193"/>
      <c r="AUF44" s="193"/>
      <c r="AUG44" s="193"/>
      <c r="AUH44" s="193"/>
      <c r="AUI44" s="193"/>
      <c r="AUJ44" s="193"/>
      <c r="AUK44" s="193"/>
      <c r="AUL44" s="193"/>
      <c r="AUM44" s="193"/>
      <c r="AUN44" s="193"/>
      <c r="AUO44" s="193"/>
      <c r="AUP44" s="193"/>
      <c r="AUQ44" s="193"/>
      <c r="AUR44" s="193"/>
      <c r="AUS44" s="193"/>
      <c r="AUT44" s="193"/>
      <c r="AUU44" s="193"/>
      <c r="AUV44" s="193"/>
      <c r="AUW44" s="193"/>
      <c r="AUX44" s="193"/>
      <c r="AUY44" s="193"/>
      <c r="AUZ44" s="193"/>
      <c r="AVA44" s="193"/>
      <c r="AVB44" s="193"/>
      <c r="AVC44" s="193"/>
      <c r="AVD44" s="193"/>
      <c r="AVE44" s="193"/>
      <c r="AVF44" s="193"/>
      <c r="AVG44" s="193"/>
      <c r="AVH44" s="193"/>
      <c r="AVI44" s="193"/>
      <c r="AVJ44" s="193"/>
      <c r="AVK44" s="193"/>
      <c r="AVL44" s="193"/>
      <c r="AVM44" s="193"/>
      <c r="AVN44" s="193"/>
      <c r="AVO44" s="193"/>
      <c r="AVP44" s="193"/>
      <c r="AVQ44" s="193"/>
      <c r="AVR44" s="193"/>
      <c r="AVS44" s="193"/>
      <c r="AVT44" s="193"/>
      <c r="AVU44" s="193"/>
      <c r="AVV44" s="193"/>
      <c r="AVW44" s="193"/>
      <c r="AVX44" s="193"/>
      <c r="AVY44" s="193"/>
      <c r="AVZ44" s="193"/>
      <c r="AWA44" s="193"/>
      <c r="AWB44" s="193"/>
      <c r="AWC44" s="193"/>
      <c r="AWD44" s="193"/>
      <c r="AWE44" s="193"/>
      <c r="AWF44" s="193"/>
      <c r="AWG44" s="193"/>
      <c r="AWH44" s="193"/>
      <c r="AWI44" s="193"/>
      <c r="AWJ44" s="193"/>
      <c r="AWK44" s="193"/>
      <c r="AWL44" s="193"/>
      <c r="AWM44" s="193"/>
      <c r="AWN44" s="193"/>
      <c r="AWO44" s="193"/>
      <c r="AWP44" s="193"/>
      <c r="AWQ44" s="193"/>
      <c r="AWR44" s="193"/>
      <c r="AWS44" s="193"/>
      <c r="AWT44" s="193"/>
      <c r="AWU44" s="193"/>
      <c r="AWV44" s="193"/>
      <c r="AWW44" s="193"/>
      <c r="AWX44" s="193"/>
      <c r="AWY44" s="193"/>
      <c r="AWZ44" s="193"/>
      <c r="AXA44" s="193"/>
      <c r="AXB44" s="193"/>
      <c r="AXC44" s="193"/>
      <c r="AXD44" s="193"/>
      <c r="AXE44" s="193"/>
      <c r="AXF44" s="193"/>
      <c r="AXG44" s="193"/>
      <c r="AXH44" s="193"/>
      <c r="AXI44" s="193"/>
      <c r="AXJ44" s="193"/>
      <c r="AXK44" s="193"/>
      <c r="AXL44" s="193"/>
      <c r="AXM44" s="193"/>
      <c r="AXN44" s="193"/>
      <c r="AXO44" s="193"/>
      <c r="AXP44" s="193"/>
      <c r="AXQ44" s="193"/>
      <c r="AXR44" s="193"/>
      <c r="AXS44" s="193"/>
      <c r="AXT44" s="193"/>
      <c r="AXU44" s="193"/>
      <c r="AXV44" s="193"/>
      <c r="AXW44" s="193"/>
      <c r="AXX44" s="193"/>
      <c r="AXY44" s="193"/>
      <c r="AXZ44" s="193"/>
      <c r="AYA44" s="193"/>
      <c r="AYB44" s="193"/>
      <c r="AYC44" s="193"/>
      <c r="AYD44" s="193"/>
      <c r="AYE44" s="193"/>
      <c r="AYF44" s="193"/>
      <c r="AYG44" s="193"/>
      <c r="AYH44" s="193"/>
      <c r="AYI44" s="193"/>
      <c r="AYJ44" s="193"/>
      <c r="AYK44" s="193"/>
      <c r="AYL44" s="193"/>
      <c r="AYM44" s="193"/>
      <c r="AYN44" s="193"/>
      <c r="AYO44" s="193"/>
      <c r="AYP44" s="193"/>
      <c r="AYQ44" s="193"/>
      <c r="AYR44" s="193"/>
      <c r="AYS44" s="193"/>
      <c r="AYT44" s="193"/>
      <c r="AYU44" s="193"/>
      <c r="AYV44" s="193"/>
      <c r="AYW44" s="193"/>
      <c r="AYX44" s="193"/>
      <c r="AYY44" s="193"/>
      <c r="AYZ44" s="193"/>
      <c r="AZA44" s="193"/>
      <c r="AZB44" s="193"/>
      <c r="AZC44" s="193"/>
      <c r="AZD44" s="193"/>
      <c r="AZE44" s="193"/>
      <c r="AZF44" s="193"/>
      <c r="AZG44" s="193"/>
      <c r="AZH44" s="193"/>
      <c r="AZI44" s="193"/>
      <c r="AZJ44" s="193"/>
      <c r="AZK44" s="193"/>
      <c r="AZL44" s="193"/>
      <c r="AZM44" s="193"/>
      <c r="AZN44" s="193"/>
      <c r="AZO44" s="193"/>
      <c r="AZP44" s="193"/>
      <c r="AZQ44" s="193"/>
      <c r="AZR44" s="193"/>
      <c r="AZS44" s="193"/>
      <c r="AZT44" s="193"/>
      <c r="AZU44" s="193"/>
      <c r="AZV44" s="193"/>
      <c r="AZW44" s="193"/>
      <c r="AZX44" s="193"/>
      <c r="AZY44" s="193"/>
      <c r="AZZ44" s="193"/>
      <c r="BAA44" s="193"/>
      <c r="BAB44" s="193"/>
      <c r="BAC44" s="193"/>
      <c r="BAD44" s="193"/>
      <c r="BAE44" s="193"/>
      <c r="BAF44" s="193"/>
      <c r="BAG44" s="193"/>
      <c r="BAH44" s="193"/>
      <c r="BAI44" s="193"/>
      <c r="BAJ44" s="193"/>
      <c r="BAK44" s="193"/>
      <c r="BAL44" s="193"/>
      <c r="BAM44" s="193"/>
      <c r="BAN44" s="193"/>
      <c r="BAO44" s="193"/>
      <c r="BAP44" s="193"/>
      <c r="BAQ44" s="193"/>
      <c r="BAR44" s="193"/>
      <c r="BAS44" s="193"/>
      <c r="BAT44" s="193"/>
      <c r="BAU44" s="193"/>
      <c r="BAV44" s="193"/>
      <c r="BAW44" s="193"/>
      <c r="BAX44" s="193"/>
      <c r="BAY44" s="193"/>
      <c r="BAZ44" s="193"/>
      <c r="BBA44" s="193"/>
      <c r="BBB44" s="193"/>
      <c r="BBC44" s="193"/>
      <c r="BBD44" s="193"/>
      <c r="BBE44" s="193"/>
      <c r="BBF44" s="193"/>
      <c r="BBG44" s="193"/>
      <c r="BBH44" s="193"/>
      <c r="BBI44" s="193"/>
      <c r="BBJ44" s="193"/>
      <c r="BBK44" s="193"/>
      <c r="BBL44" s="193"/>
      <c r="BBM44" s="193"/>
      <c r="BBN44" s="193"/>
      <c r="BBO44" s="193"/>
      <c r="BBP44" s="193"/>
      <c r="BBQ44" s="193"/>
      <c r="BBR44" s="193"/>
      <c r="BBS44" s="193"/>
      <c r="BBT44" s="193"/>
      <c r="BBU44" s="193"/>
      <c r="BBV44" s="193"/>
      <c r="BBW44" s="193"/>
      <c r="BBX44" s="193"/>
      <c r="BBY44" s="193"/>
      <c r="BBZ44" s="193"/>
      <c r="BCA44" s="193"/>
      <c r="BCB44" s="193"/>
      <c r="BCC44" s="193"/>
      <c r="BCD44" s="193"/>
      <c r="BCE44" s="193"/>
      <c r="BCF44" s="193"/>
      <c r="BCG44" s="193"/>
      <c r="BCH44" s="193"/>
      <c r="BCI44" s="193"/>
      <c r="BCJ44" s="193"/>
      <c r="BCK44" s="193"/>
      <c r="BCL44" s="193"/>
      <c r="BCM44" s="193"/>
      <c r="BCN44" s="193"/>
      <c r="BCO44" s="193"/>
      <c r="BCP44" s="193"/>
      <c r="BCQ44" s="193"/>
      <c r="BCR44" s="193"/>
      <c r="BCS44" s="193"/>
      <c r="BCT44" s="193"/>
      <c r="BCU44" s="193"/>
      <c r="BCV44" s="193"/>
      <c r="BCW44" s="193"/>
      <c r="BCX44" s="193"/>
      <c r="BCY44" s="193"/>
      <c r="BCZ44" s="193"/>
      <c r="BDA44" s="193"/>
      <c r="BDB44" s="193"/>
      <c r="BDC44" s="193"/>
      <c r="BDD44" s="193"/>
      <c r="BDE44" s="193"/>
      <c r="BDF44" s="193"/>
      <c r="BDG44" s="193"/>
      <c r="BDH44" s="193"/>
      <c r="BDI44" s="193"/>
      <c r="BDJ44" s="193"/>
      <c r="BDK44" s="193"/>
      <c r="BDL44" s="193"/>
      <c r="BDM44" s="193"/>
      <c r="BDN44" s="193"/>
      <c r="BDO44" s="193"/>
      <c r="BDP44" s="193"/>
      <c r="BDQ44" s="193"/>
      <c r="BDR44" s="193"/>
      <c r="BDS44" s="193"/>
      <c r="BDT44" s="193"/>
      <c r="BDU44" s="193"/>
      <c r="BDV44" s="193"/>
      <c r="BDW44" s="193"/>
      <c r="BDX44" s="193"/>
      <c r="BDY44" s="193"/>
      <c r="BDZ44" s="193"/>
      <c r="BEA44" s="193"/>
      <c r="BEB44" s="193"/>
      <c r="BEC44" s="193"/>
      <c r="BED44" s="193"/>
      <c r="BEE44" s="193"/>
      <c r="BEF44" s="193"/>
      <c r="BEG44" s="193"/>
      <c r="BEH44" s="193"/>
      <c r="BEI44" s="193"/>
      <c r="BEJ44" s="193"/>
      <c r="BEK44" s="193"/>
      <c r="BEL44" s="193"/>
      <c r="BEM44" s="193"/>
      <c r="BEN44" s="193"/>
      <c r="BEO44" s="193"/>
      <c r="BEP44" s="193"/>
      <c r="BEQ44" s="193"/>
      <c r="BER44" s="193"/>
      <c r="BES44" s="193"/>
      <c r="BET44" s="193"/>
      <c r="BEU44" s="193"/>
      <c r="BEV44" s="193"/>
      <c r="BEW44" s="193"/>
      <c r="BEX44" s="193"/>
      <c r="BEY44" s="193"/>
      <c r="BEZ44" s="193"/>
      <c r="BFA44" s="193"/>
      <c r="BFB44" s="193"/>
      <c r="BFC44" s="193"/>
      <c r="BFD44" s="193"/>
      <c r="BFE44" s="193"/>
      <c r="BFF44" s="193"/>
      <c r="BFG44" s="193"/>
      <c r="BFH44" s="193"/>
      <c r="BFI44" s="193"/>
      <c r="BFJ44" s="193"/>
      <c r="BFK44" s="193"/>
      <c r="BFL44" s="193"/>
      <c r="BFM44" s="193"/>
      <c r="BFN44" s="193"/>
      <c r="BFO44" s="193"/>
      <c r="BFP44" s="193"/>
      <c r="BFQ44" s="193"/>
      <c r="BFR44" s="193"/>
      <c r="BFS44" s="193"/>
      <c r="BFT44" s="193"/>
      <c r="BFU44" s="193"/>
      <c r="BFV44" s="193"/>
      <c r="BFW44" s="193"/>
      <c r="BFX44" s="193"/>
      <c r="BFY44" s="193"/>
      <c r="BFZ44" s="193"/>
      <c r="BGA44" s="193"/>
      <c r="BGB44" s="193"/>
      <c r="BGC44" s="193"/>
      <c r="BGD44" s="193"/>
      <c r="BGE44" s="193"/>
      <c r="BGF44" s="193"/>
      <c r="BGG44" s="193"/>
      <c r="BGH44" s="193"/>
      <c r="BGI44" s="193"/>
      <c r="BGJ44" s="193"/>
      <c r="BGK44" s="193"/>
      <c r="BGL44" s="193"/>
      <c r="BGM44" s="193"/>
      <c r="BGN44" s="193"/>
      <c r="BGO44" s="193"/>
      <c r="BGP44" s="193"/>
      <c r="BGQ44" s="193"/>
      <c r="BGR44" s="193"/>
      <c r="BGS44" s="193"/>
      <c r="BGT44" s="193"/>
      <c r="BGU44" s="193"/>
      <c r="BGV44" s="193"/>
      <c r="BGW44" s="193"/>
      <c r="BGX44" s="193"/>
      <c r="BGY44" s="193"/>
      <c r="BGZ44" s="193"/>
      <c r="BHA44" s="193"/>
      <c r="BHB44" s="193"/>
      <c r="BHC44" s="193"/>
      <c r="BHD44" s="193"/>
      <c r="BHE44" s="193"/>
      <c r="BHF44" s="193"/>
      <c r="BHG44" s="193"/>
      <c r="BHH44" s="193"/>
      <c r="BHI44" s="193"/>
      <c r="BHJ44" s="193"/>
      <c r="BHK44" s="193"/>
      <c r="BHL44" s="193"/>
      <c r="BHM44" s="193"/>
      <c r="BHN44" s="193"/>
      <c r="BHO44" s="193"/>
      <c r="BHP44" s="193"/>
      <c r="BHQ44" s="193"/>
      <c r="BHR44" s="193"/>
      <c r="BHS44" s="193"/>
      <c r="BHT44" s="193"/>
      <c r="BHU44" s="193"/>
      <c r="BHV44" s="193"/>
      <c r="BHW44" s="193"/>
      <c r="BHX44" s="193"/>
      <c r="BHY44" s="193"/>
      <c r="BHZ44" s="193"/>
      <c r="BIA44" s="193"/>
      <c r="BIB44" s="193"/>
      <c r="BIC44" s="193"/>
      <c r="BID44" s="193"/>
      <c r="BIE44" s="193"/>
      <c r="BIF44" s="193"/>
      <c r="BIG44" s="193"/>
      <c r="BIH44" s="193"/>
      <c r="BII44" s="193"/>
      <c r="BIJ44" s="193"/>
      <c r="BIK44" s="193"/>
      <c r="BIL44" s="193"/>
      <c r="BIM44" s="193"/>
      <c r="BIN44" s="193"/>
      <c r="BIO44" s="193"/>
      <c r="BIP44" s="193"/>
      <c r="BIQ44" s="193"/>
      <c r="BIR44" s="193"/>
      <c r="BIS44" s="193"/>
      <c r="BIT44" s="193"/>
      <c r="BIU44" s="193"/>
      <c r="BIV44" s="193"/>
      <c r="BIW44" s="193"/>
      <c r="BIX44" s="193"/>
      <c r="BIY44" s="193"/>
      <c r="BIZ44" s="193"/>
      <c r="BJA44" s="193"/>
      <c r="BJB44" s="193"/>
      <c r="BJC44" s="193"/>
      <c r="BJD44" s="193"/>
      <c r="BJE44" s="193"/>
      <c r="BJF44" s="193"/>
      <c r="BJG44" s="193"/>
      <c r="BJH44" s="193"/>
      <c r="BJI44" s="193"/>
      <c r="BJJ44" s="193"/>
      <c r="BJK44" s="193"/>
      <c r="BJL44" s="193"/>
      <c r="BJM44" s="193"/>
      <c r="BJN44" s="193"/>
      <c r="BJO44" s="193"/>
      <c r="BJP44" s="193"/>
      <c r="BJQ44" s="193"/>
      <c r="BJR44" s="193"/>
      <c r="BJS44" s="193"/>
      <c r="BJT44" s="193"/>
      <c r="BJU44" s="193"/>
      <c r="BJV44" s="193"/>
      <c r="BJW44" s="193"/>
      <c r="BJX44" s="193"/>
      <c r="BJY44" s="193"/>
      <c r="BJZ44" s="193"/>
      <c r="BKA44" s="193"/>
      <c r="BKB44" s="193"/>
      <c r="BKC44" s="193"/>
      <c r="BKD44" s="193"/>
      <c r="BKE44" s="193"/>
      <c r="BKF44" s="193"/>
      <c r="BKG44" s="193"/>
      <c r="BKH44" s="193"/>
      <c r="BKI44" s="193"/>
      <c r="BKJ44" s="193"/>
      <c r="BKK44" s="193"/>
      <c r="BKL44" s="193"/>
      <c r="BKM44" s="193"/>
      <c r="BKN44" s="193"/>
      <c r="BKO44" s="193"/>
      <c r="BKP44" s="193"/>
      <c r="BKQ44" s="193"/>
      <c r="BKR44" s="193"/>
      <c r="BKS44" s="193"/>
      <c r="BKT44" s="193"/>
      <c r="BKU44" s="193"/>
      <c r="BKV44" s="193"/>
      <c r="BKW44" s="193"/>
      <c r="BKX44" s="193"/>
      <c r="BKY44" s="193"/>
      <c r="BKZ44" s="193"/>
      <c r="BLA44" s="193"/>
      <c r="BLB44" s="193"/>
      <c r="BLC44" s="193"/>
      <c r="BLD44" s="193"/>
      <c r="BLE44" s="193"/>
      <c r="BLF44" s="193"/>
      <c r="BLG44" s="193"/>
      <c r="BLH44" s="193"/>
      <c r="BLI44" s="193"/>
      <c r="BLJ44" s="193"/>
      <c r="BLK44" s="193"/>
      <c r="BLL44" s="193"/>
      <c r="BLM44" s="193"/>
      <c r="BLN44" s="193"/>
      <c r="BLO44" s="193"/>
      <c r="BLP44" s="193"/>
      <c r="BLQ44" s="193"/>
      <c r="BLR44" s="193"/>
      <c r="BLS44" s="193"/>
      <c r="BLT44" s="193"/>
      <c r="BLU44" s="193"/>
      <c r="BLV44" s="193"/>
      <c r="BLW44" s="193"/>
      <c r="BLX44" s="193"/>
      <c r="BLY44" s="193"/>
      <c r="BLZ44" s="193"/>
      <c r="BMA44" s="193"/>
      <c r="BMB44" s="193"/>
      <c r="BMC44" s="193"/>
      <c r="BMD44" s="193"/>
      <c r="BME44" s="193"/>
      <c r="BMF44" s="193"/>
      <c r="BMG44" s="193"/>
      <c r="BMH44" s="193"/>
      <c r="BMI44" s="193"/>
      <c r="BMJ44" s="193"/>
      <c r="BMK44" s="193"/>
      <c r="BML44" s="193"/>
      <c r="BMM44" s="193"/>
      <c r="BMN44" s="193"/>
      <c r="BMO44" s="193"/>
      <c r="BMP44" s="193"/>
      <c r="BMQ44" s="193"/>
      <c r="BMR44" s="193"/>
      <c r="BMS44" s="193"/>
      <c r="BMT44" s="193"/>
      <c r="BMU44" s="193"/>
      <c r="BMV44" s="193"/>
      <c r="BMW44" s="193"/>
      <c r="BMX44" s="193"/>
      <c r="BMY44" s="193"/>
      <c r="BMZ44" s="193"/>
      <c r="BNA44" s="193"/>
      <c r="BNB44" s="193"/>
      <c r="BNC44" s="193"/>
      <c r="BND44" s="193"/>
      <c r="BNE44" s="193"/>
      <c r="BNF44" s="193"/>
      <c r="BNG44" s="193"/>
      <c r="BNH44" s="193"/>
      <c r="BNI44" s="193"/>
      <c r="BNJ44" s="193"/>
      <c r="BNK44" s="193"/>
      <c r="BNL44" s="193"/>
      <c r="BNM44" s="193"/>
      <c r="BNN44" s="193"/>
      <c r="BNO44" s="193"/>
      <c r="BNP44" s="193"/>
      <c r="BNQ44" s="193"/>
      <c r="BNR44" s="193"/>
      <c r="BNS44" s="193"/>
      <c r="BNT44" s="193"/>
      <c r="BNU44" s="193"/>
      <c r="BNV44" s="193"/>
      <c r="BNW44" s="193"/>
      <c r="BNX44" s="193"/>
      <c r="BNY44" s="193"/>
      <c r="BNZ44" s="193"/>
      <c r="BOA44" s="193"/>
      <c r="BOB44" s="193"/>
      <c r="BOC44" s="193"/>
      <c r="BOD44" s="193"/>
      <c r="BOE44" s="193"/>
      <c r="BOF44" s="193"/>
      <c r="BOG44" s="193"/>
      <c r="BOH44" s="193"/>
      <c r="BOI44" s="193"/>
      <c r="BOJ44" s="193"/>
      <c r="BOK44" s="193"/>
      <c r="BOL44" s="193"/>
      <c r="BOM44" s="193"/>
      <c r="BON44" s="193"/>
      <c r="BOO44" s="193"/>
      <c r="BOP44" s="193"/>
      <c r="BOQ44" s="193"/>
      <c r="BOR44" s="193"/>
      <c r="BOS44" s="193"/>
      <c r="BOT44" s="193"/>
      <c r="BOU44" s="193"/>
      <c r="BOV44" s="193"/>
      <c r="BOW44" s="193"/>
      <c r="BOX44" s="193"/>
      <c r="BOY44" s="193"/>
      <c r="BOZ44" s="193"/>
      <c r="BPA44" s="193"/>
      <c r="BPB44" s="193"/>
      <c r="BPC44" s="193"/>
      <c r="BPD44" s="193"/>
      <c r="BPE44" s="193"/>
      <c r="BPF44" s="193"/>
      <c r="BPG44" s="193"/>
      <c r="BPH44" s="193"/>
      <c r="BPI44" s="193"/>
      <c r="BPJ44" s="193"/>
      <c r="BPK44" s="193"/>
      <c r="BPL44" s="193"/>
      <c r="BPM44" s="193"/>
      <c r="BPN44" s="193"/>
      <c r="BPO44" s="193"/>
      <c r="BPP44" s="193"/>
      <c r="BPQ44" s="193"/>
      <c r="BPR44" s="193"/>
      <c r="BPS44" s="193"/>
      <c r="BPT44" s="193"/>
      <c r="BPU44" s="193"/>
      <c r="BPV44" s="193"/>
      <c r="BPW44" s="193"/>
      <c r="BPX44" s="193"/>
      <c r="BPY44" s="193"/>
      <c r="BPZ44" s="193"/>
      <c r="BQA44" s="193"/>
      <c r="BQB44" s="193"/>
      <c r="BQC44" s="193"/>
      <c r="BQD44" s="193"/>
      <c r="BQE44" s="193"/>
      <c r="BQF44" s="193"/>
      <c r="BQG44" s="193"/>
      <c r="BQH44" s="193"/>
      <c r="BQI44" s="193"/>
      <c r="BQJ44" s="193"/>
      <c r="BQK44" s="193"/>
      <c r="BQL44" s="193"/>
      <c r="BQM44" s="193"/>
      <c r="BQN44" s="193"/>
      <c r="BQO44" s="193"/>
      <c r="BQP44" s="193"/>
      <c r="BQQ44" s="193"/>
      <c r="BQR44" s="193"/>
      <c r="BQS44" s="193"/>
      <c r="BQT44" s="193"/>
      <c r="BQU44" s="193"/>
      <c r="BQV44" s="193"/>
      <c r="BQW44" s="193"/>
      <c r="BQX44" s="193"/>
      <c r="BQY44" s="193"/>
      <c r="BQZ44" s="193"/>
      <c r="BRA44" s="193"/>
      <c r="BRB44" s="193"/>
      <c r="BRC44" s="193"/>
      <c r="BRD44" s="193"/>
      <c r="BRE44" s="193"/>
      <c r="BRF44" s="193"/>
      <c r="BRG44" s="193"/>
      <c r="BRH44" s="193"/>
      <c r="BRI44" s="193"/>
      <c r="BRJ44" s="193"/>
      <c r="BRK44" s="193"/>
      <c r="BRL44" s="193"/>
      <c r="BRM44" s="193"/>
      <c r="BRN44" s="193"/>
      <c r="BRO44" s="193"/>
      <c r="BRP44" s="193"/>
      <c r="BRQ44" s="193"/>
      <c r="BRR44" s="193"/>
      <c r="BRS44" s="193"/>
      <c r="BRT44" s="193"/>
      <c r="BRU44" s="193"/>
      <c r="BRV44" s="193"/>
      <c r="BRW44" s="193"/>
      <c r="BRX44" s="193"/>
      <c r="BRY44" s="193"/>
      <c r="BRZ44" s="193"/>
      <c r="BSA44" s="193"/>
      <c r="BSB44" s="193"/>
      <c r="BSC44" s="193"/>
      <c r="BSD44" s="193"/>
      <c r="BSE44" s="193"/>
      <c r="BSF44" s="193"/>
      <c r="BSG44" s="193"/>
      <c r="BSH44" s="193"/>
      <c r="BSI44" s="193"/>
      <c r="BSJ44" s="193"/>
      <c r="BSK44" s="193"/>
      <c r="BSL44" s="193"/>
      <c r="BSM44" s="193"/>
      <c r="BSN44" s="193"/>
      <c r="BSO44" s="193"/>
      <c r="BSP44" s="193"/>
      <c r="BSQ44" s="193"/>
      <c r="BSR44" s="193"/>
      <c r="BSS44" s="193"/>
      <c r="BST44" s="193"/>
      <c r="BSU44" s="193"/>
      <c r="BSV44" s="193"/>
      <c r="BSW44" s="193"/>
      <c r="BSX44" s="193"/>
      <c r="BSY44" s="193"/>
      <c r="BSZ44" s="193"/>
      <c r="BTA44" s="193"/>
      <c r="BTB44" s="193"/>
      <c r="BTC44" s="193"/>
      <c r="BTD44" s="193"/>
      <c r="BTE44" s="193"/>
      <c r="BTF44" s="193"/>
      <c r="BTG44" s="193"/>
      <c r="BTH44" s="193"/>
      <c r="BTI44" s="193"/>
      <c r="BTJ44" s="193"/>
      <c r="BTK44" s="193"/>
      <c r="BTL44" s="193"/>
      <c r="BTM44" s="193"/>
      <c r="BTN44" s="193"/>
      <c r="BTO44" s="193"/>
      <c r="BTP44" s="193"/>
      <c r="BTQ44" s="193"/>
      <c r="BTR44" s="193"/>
      <c r="BTS44" s="193"/>
      <c r="BTT44" s="193"/>
      <c r="BTU44" s="193"/>
      <c r="BTV44" s="193"/>
      <c r="BTW44" s="193"/>
      <c r="BTX44" s="193"/>
      <c r="BTY44" s="193"/>
      <c r="BTZ44" s="193"/>
      <c r="BUA44" s="193"/>
      <c r="BUB44" s="193"/>
      <c r="BUC44" s="193"/>
      <c r="BUD44" s="193"/>
      <c r="BUE44" s="193"/>
      <c r="BUF44" s="193"/>
      <c r="BUG44" s="193"/>
      <c r="BUH44" s="193"/>
      <c r="BUI44" s="193"/>
      <c r="BUJ44" s="193"/>
      <c r="BUK44" s="193"/>
      <c r="BUL44" s="193"/>
      <c r="BUM44" s="193"/>
      <c r="BUN44" s="193"/>
      <c r="BUO44" s="193"/>
      <c r="BUP44" s="193"/>
      <c r="BUQ44" s="193"/>
      <c r="BUR44" s="193"/>
      <c r="BUS44" s="193"/>
      <c r="BUT44" s="193"/>
      <c r="BUU44" s="193"/>
      <c r="BUV44" s="193"/>
      <c r="BUW44" s="193"/>
      <c r="BUX44" s="193"/>
      <c r="BUY44" s="193"/>
      <c r="BUZ44" s="193"/>
      <c r="BVA44" s="193"/>
      <c r="BVB44" s="193"/>
      <c r="BVC44" s="193"/>
      <c r="BVD44" s="193"/>
      <c r="BVE44" s="193"/>
      <c r="BVF44" s="193"/>
      <c r="BVG44" s="193"/>
      <c r="BVH44" s="193"/>
      <c r="BVI44" s="193"/>
      <c r="BVJ44" s="193"/>
      <c r="BVK44" s="193"/>
      <c r="BVL44" s="193"/>
      <c r="BVM44" s="193"/>
      <c r="BVN44" s="193"/>
      <c r="BVO44" s="193"/>
      <c r="BVP44" s="193"/>
      <c r="BVQ44" s="193"/>
      <c r="BVR44" s="193"/>
      <c r="BVS44" s="193"/>
      <c r="BVT44" s="193"/>
      <c r="BVU44" s="193"/>
      <c r="BVV44" s="193"/>
      <c r="BVW44" s="193"/>
      <c r="BVX44" s="193"/>
      <c r="BVY44" s="193"/>
      <c r="BVZ44" s="193"/>
      <c r="BWA44" s="193"/>
      <c r="BWB44" s="193"/>
      <c r="BWC44" s="193"/>
      <c r="BWD44" s="193"/>
      <c r="BWE44" s="193"/>
      <c r="BWF44" s="193"/>
      <c r="BWG44" s="193"/>
      <c r="BWH44" s="193"/>
      <c r="BWI44" s="193"/>
      <c r="BWJ44" s="193"/>
      <c r="BWK44" s="193"/>
      <c r="BWL44" s="193"/>
      <c r="BWM44" s="193"/>
      <c r="BWN44" s="193"/>
      <c r="BWO44" s="193"/>
      <c r="BWP44" s="193"/>
      <c r="BWQ44" s="193"/>
      <c r="BWR44" s="193"/>
      <c r="BWS44" s="193"/>
      <c r="BWT44" s="193"/>
      <c r="BWU44" s="193"/>
      <c r="BWV44" s="193"/>
      <c r="BWW44" s="193"/>
      <c r="BWX44" s="193"/>
      <c r="BWY44" s="193"/>
      <c r="BWZ44" s="193"/>
      <c r="BXA44" s="193"/>
      <c r="BXB44" s="193"/>
      <c r="BXC44" s="193"/>
      <c r="BXD44" s="193"/>
      <c r="BXE44" s="193"/>
      <c r="BXF44" s="193"/>
      <c r="BXG44" s="193"/>
      <c r="BXH44" s="193"/>
      <c r="BXI44" s="193"/>
      <c r="BXJ44" s="193"/>
      <c r="BXK44" s="193"/>
      <c r="BXL44" s="193"/>
      <c r="BXM44" s="193"/>
      <c r="BXN44" s="193"/>
      <c r="BXO44" s="193"/>
      <c r="BXP44" s="193"/>
      <c r="BXQ44" s="193"/>
      <c r="BXR44" s="193"/>
      <c r="BXS44" s="193"/>
      <c r="BXT44" s="193"/>
      <c r="BXU44" s="193"/>
      <c r="BXV44" s="193"/>
      <c r="BXW44" s="193"/>
      <c r="BXX44" s="193"/>
      <c r="BXY44" s="193"/>
      <c r="BXZ44" s="193"/>
      <c r="BYA44" s="193"/>
      <c r="BYB44" s="193"/>
      <c r="BYC44" s="193"/>
      <c r="BYD44" s="193"/>
      <c r="BYE44" s="193"/>
      <c r="BYF44" s="193"/>
      <c r="BYG44" s="193"/>
      <c r="BYH44" s="193"/>
      <c r="BYI44" s="193"/>
      <c r="BYJ44" s="193"/>
      <c r="BYK44" s="193"/>
      <c r="BYL44" s="193"/>
      <c r="BYM44" s="193"/>
      <c r="BYN44" s="193"/>
      <c r="BYO44" s="193"/>
      <c r="BYP44" s="193"/>
      <c r="BYQ44" s="193"/>
      <c r="BYR44" s="193"/>
      <c r="BYS44" s="193"/>
      <c r="BYT44" s="193"/>
      <c r="BYU44" s="193"/>
      <c r="BYV44" s="193"/>
      <c r="BYW44" s="193"/>
      <c r="BYX44" s="193"/>
      <c r="BYY44" s="193"/>
      <c r="BYZ44" s="193"/>
      <c r="BZA44" s="193"/>
      <c r="BZB44" s="193"/>
      <c r="BZC44" s="193"/>
      <c r="BZD44" s="193"/>
      <c r="BZE44" s="193"/>
      <c r="BZF44" s="193"/>
      <c r="BZG44" s="193"/>
      <c r="BZH44" s="193"/>
      <c r="BZI44" s="193"/>
      <c r="BZJ44" s="193"/>
      <c r="BZK44" s="193"/>
      <c r="BZL44" s="193"/>
      <c r="BZM44" s="193"/>
      <c r="BZN44" s="193"/>
      <c r="BZO44" s="193"/>
      <c r="BZP44" s="193"/>
      <c r="BZQ44" s="193"/>
      <c r="BZR44" s="193"/>
      <c r="BZS44" s="193"/>
      <c r="BZT44" s="193"/>
      <c r="BZU44" s="193"/>
      <c r="BZV44" s="193"/>
      <c r="BZW44" s="193"/>
      <c r="BZX44" s="193"/>
      <c r="BZY44" s="193"/>
      <c r="BZZ44" s="193"/>
      <c r="CAA44" s="193"/>
      <c r="CAB44" s="193"/>
      <c r="CAC44" s="193"/>
      <c r="CAD44" s="193"/>
      <c r="CAE44" s="193"/>
      <c r="CAF44" s="193"/>
      <c r="CAG44" s="193"/>
      <c r="CAH44" s="193"/>
      <c r="CAI44" s="193"/>
      <c r="CAJ44" s="193"/>
      <c r="CAK44" s="193"/>
      <c r="CAL44" s="193"/>
      <c r="CAM44" s="193"/>
      <c r="CAN44" s="193"/>
      <c r="CAO44" s="193"/>
      <c r="CAP44" s="193"/>
      <c r="CAQ44" s="193"/>
      <c r="CAR44" s="193"/>
      <c r="CAS44" s="193"/>
      <c r="CAT44" s="193"/>
      <c r="CAU44" s="193"/>
      <c r="CAV44" s="193"/>
      <c r="CAW44" s="193"/>
      <c r="CAX44" s="193"/>
      <c r="CAY44" s="193"/>
      <c r="CAZ44" s="193"/>
      <c r="CBA44" s="193"/>
      <c r="CBB44" s="193"/>
      <c r="CBC44" s="193"/>
      <c r="CBD44" s="193"/>
      <c r="CBE44" s="193"/>
      <c r="CBF44" s="193"/>
      <c r="CBG44" s="193"/>
      <c r="CBH44" s="193"/>
      <c r="CBI44" s="193"/>
      <c r="CBJ44" s="193"/>
      <c r="CBK44" s="193"/>
      <c r="CBL44" s="193"/>
      <c r="CBM44" s="193"/>
      <c r="CBN44" s="193"/>
      <c r="CBO44" s="193"/>
      <c r="CBP44" s="193"/>
      <c r="CBQ44" s="193"/>
      <c r="CBR44" s="193"/>
      <c r="CBS44" s="193"/>
      <c r="CBT44" s="193"/>
      <c r="CBU44" s="193"/>
      <c r="CBV44" s="193"/>
      <c r="CBW44" s="193"/>
      <c r="CBX44" s="193"/>
      <c r="CBY44" s="193"/>
      <c r="CBZ44" s="193"/>
      <c r="CCA44" s="193"/>
      <c r="CCB44" s="193"/>
      <c r="CCC44" s="193"/>
      <c r="CCD44" s="193"/>
      <c r="CCE44" s="193"/>
      <c r="CCF44" s="193"/>
      <c r="CCG44" s="193"/>
      <c r="CCH44" s="193"/>
      <c r="CCI44" s="193"/>
      <c r="CCJ44" s="193"/>
      <c r="CCK44" s="193"/>
      <c r="CCL44" s="193"/>
      <c r="CCM44" s="193"/>
      <c r="CCN44" s="193"/>
      <c r="CCO44" s="193"/>
      <c r="CCP44" s="193"/>
      <c r="CCQ44" s="193"/>
      <c r="CCR44" s="193"/>
      <c r="CCS44" s="193"/>
      <c r="CCT44" s="193"/>
      <c r="CCU44" s="193"/>
      <c r="CCV44" s="193"/>
      <c r="CCW44" s="193"/>
      <c r="CCX44" s="193"/>
      <c r="CCY44" s="193"/>
      <c r="CCZ44" s="193"/>
      <c r="CDA44" s="193"/>
      <c r="CDB44" s="193"/>
      <c r="CDC44" s="193"/>
      <c r="CDD44" s="193"/>
      <c r="CDE44" s="193"/>
      <c r="CDF44" s="193"/>
      <c r="CDG44" s="193"/>
      <c r="CDH44" s="193"/>
      <c r="CDI44" s="193"/>
      <c r="CDJ44" s="193"/>
      <c r="CDK44" s="193"/>
      <c r="CDL44" s="193"/>
      <c r="CDM44" s="193"/>
      <c r="CDN44" s="193"/>
      <c r="CDO44" s="193"/>
      <c r="CDP44" s="193"/>
      <c r="CDQ44" s="193"/>
      <c r="CDR44" s="193"/>
      <c r="CDS44" s="193"/>
      <c r="CDT44" s="193"/>
      <c r="CDU44" s="193"/>
      <c r="CDV44" s="193"/>
      <c r="CDW44" s="193"/>
      <c r="CDX44" s="193"/>
      <c r="CDY44" s="193"/>
      <c r="CDZ44" s="193"/>
      <c r="CEA44" s="193"/>
      <c r="CEB44" s="193"/>
      <c r="CEC44" s="193"/>
      <c r="CED44" s="193"/>
      <c r="CEE44" s="193"/>
      <c r="CEF44" s="193"/>
      <c r="CEG44" s="193"/>
      <c r="CEH44" s="193"/>
      <c r="CEI44" s="193"/>
      <c r="CEJ44" s="193"/>
      <c r="CEK44" s="193"/>
      <c r="CEL44" s="193"/>
      <c r="CEM44" s="193"/>
      <c r="CEN44" s="193"/>
      <c r="CEO44" s="193"/>
      <c r="CEP44" s="193"/>
      <c r="CEQ44" s="193"/>
      <c r="CER44" s="193"/>
      <c r="CES44" s="193"/>
      <c r="CET44" s="193"/>
      <c r="CEU44" s="193"/>
      <c r="CEV44" s="193"/>
      <c r="CEW44" s="193"/>
      <c r="CEX44" s="193"/>
      <c r="CEY44" s="193"/>
      <c r="CEZ44" s="193"/>
      <c r="CFA44" s="193"/>
      <c r="CFB44" s="193"/>
      <c r="CFC44" s="193"/>
      <c r="CFD44" s="193"/>
      <c r="CFE44" s="193"/>
      <c r="CFF44" s="193"/>
      <c r="CFG44" s="193"/>
      <c r="CFH44" s="193"/>
      <c r="CFI44" s="193"/>
      <c r="CFJ44" s="193"/>
      <c r="CFK44" s="193"/>
      <c r="CFL44" s="193"/>
      <c r="CFM44" s="193"/>
      <c r="CFN44" s="193"/>
      <c r="CFO44" s="193"/>
      <c r="CFP44" s="193"/>
      <c r="CFQ44" s="193"/>
      <c r="CFR44" s="193"/>
      <c r="CFS44" s="193"/>
      <c r="CFT44" s="193"/>
      <c r="CFU44" s="193"/>
      <c r="CFV44" s="193"/>
      <c r="CFW44" s="193"/>
      <c r="CFX44" s="193"/>
      <c r="CFY44" s="193"/>
      <c r="CFZ44" s="193"/>
      <c r="CGA44" s="193"/>
      <c r="CGB44" s="193"/>
      <c r="CGC44" s="193"/>
      <c r="CGD44" s="193"/>
      <c r="CGE44" s="193"/>
      <c r="CGF44" s="193"/>
      <c r="CGG44" s="193"/>
      <c r="CGH44" s="193"/>
      <c r="CGI44" s="193"/>
      <c r="CGJ44" s="193"/>
      <c r="CGK44" s="193"/>
      <c r="CGL44" s="193"/>
      <c r="CGM44" s="193"/>
      <c r="CGN44" s="193"/>
      <c r="CGO44" s="193"/>
      <c r="CGP44" s="193"/>
      <c r="CGQ44" s="193"/>
      <c r="CGR44" s="193"/>
      <c r="CGS44" s="193"/>
      <c r="CGT44" s="193"/>
      <c r="CGU44" s="193"/>
      <c r="CGV44" s="193"/>
      <c r="CGW44" s="193"/>
      <c r="CGX44" s="193"/>
      <c r="CGY44" s="193"/>
      <c r="CGZ44" s="193"/>
      <c r="CHA44" s="193"/>
      <c r="CHB44" s="193"/>
      <c r="CHC44" s="193"/>
      <c r="CHD44" s="193"/>
      <c r="CHE44" s="193"/>
      <c r="CHF44" s="193"/>
      <c r="CHG44" s="193"/>
      <c r="CHH44" s="193"/>
      <c r="CHI44" s="193"/>
      <c r="CHJ44" s="193"/>
      <c r="CHK44" s="193"/>
      <c r="CHL44" s="193"/>
      <c r="CHM44" s="193"/>
      <c r="CHN44" s="193"/>
      <c r="CHO44" s="193"/>
      <c r="CHP44" s="193"/>
      <c r="CHQ44" s="193"/>
      <c r="CHR44" s="193"/>
      <c r="CHS44" s="193"/>
      <c r="CHT44" s="193"/>
      <c r="CHU44" s="193"/>
      <c r="CHV44" s="193"/>
      <c r="CHW44" s="193"/>
      <c r="CHX44" s="193"/>
      <c r="CHY44" s="193"/>
      <c r="CHZ44" s="193"/>
      <c r="CIA44" s="193"/>
      <c r="CIB44" s="193"/>
      <c r="CIC44" s="193"/>
      <c r="CID44" s="193"/>
      <c r="CIE44" s="193"/>
      <c r="CIF44" s="193"/>
      <c r="CIG44" s="193"/>
      <c r="CIH44" s="193"/>
      <c r="CII44" s="193"/>
      <c r="CIJ44" s="193"/>
      <c r="CIK44" s="193"/>
      <c r="CIL44" s="193"/>
      <c r="CIM44" s="193"/>
      <c r="CIN44" s="193"/>
      <c r="CIO44" s="193"/>
      <c r="CIP44" s="193"/>
      <c r="CIQ44" s="193"/>
      <c r="CIR44" s="193"/>
      <c r="CIS44" s="193"/>
      <c r="CIT44" s="193"/>
      <c r="CIU44" s="193"/>
      <c r="CIV44" s="193"/>
      <c r="CIW44" s="193"/>
      <c r="CIX44" s="193"/>
      <c r="CIY44" s="193"/>
      <c r="CIZ44" s="193"/>
      <c r="CJA44" s="193"/>
      <c r="CJB44" s="193"/>
      <c r="CJC44" s="193"/>
      <c r="CJD44" s="193"/>
      <c r="CJE44" s="193"/>
      <c r="CJF44" s="193"/>
      <c r="CJG44" s="193"/>
      <c r="CJH44" s="193"/>
      <c r="CJI44" s="193"/>
      <c r="CJJ44" s="193"/>
      <c r="CJK44" s="193"/>
      <c r="CJL44" s="193"/>
      <c r="CJM44" s="193"/>
      <c r="CJN44" s="193"/>
      <c r="CJO44" s="193"/>
      <c r="CJP44" s="193"/>
      <c r="CJQ44" s="193"/>
      <c r="CJR44" s="193"/>
      <c r="CJS44" s="193"/>
      <c r="CJT44" s="193"/>
      <c r="CJU44" s="193"/>
      <c r="CJV44" s="193"/>
      <c r="CJW44" s="193"/>
      <c r="CJX44" s="193"/>
      <c r="CJY44" s="193"/>
      <c r="CJZ44" s="193"/>
      <c r="CKA44" s="193"/>
      <c r="CKB44" s="193"/>
      <c r="CKC44" s="193"/>
      <c r="CKD44" s="193"/>
      <c r="CKE44" s="193"/>
      <c r="CKF44" s="193"/>
      <c r="CKG44" s="193"/>
      <c r="CKH44" s="193"/>
      <c r="CKI44" s="193"/>
      <c r="CKJ44" s="193"/>
      <c r="CKK44" s="193"/>
      <c r="CKL44" s="193"/>
      <c r="CKM44" s="193"/>
      <c r="CKN44" s="193"/>
      <c r="CKO44" s="193"/>
      <c r="CKP44" s="193"/>
      <c r="CKQ44" s="193"/>
      <c r="CKR44" s="193"/>
      <c r="CKS44" s="193"/>
      <c r="CKT44" s="193"/>
      <c r="CKU44" s="193"/>
      <c r="CKV44" s="193"/>
      <c r="CKW44" s="193"/>
      <c r="CKX44" s="193"/>
      <c r="CKY44" s="193"/>
      <c r="CKZ44" s="193"/>
      <c r="CLA44" s="193"/>
      <c r="CLB44" s="193"/>
      <c r="CLC44" s="193"/>
      <c r="CLD44" s="193"/>
      <c r="CLE44" s="193"/>
      <c r="CLF44" s="193"/>
      <c r="CLG44" s="193"/>
      <c r="CLH44" s="193"/>
      <c r="CLI44" s="193"/>
      <c r="CLJ44" s="193"/>
      <c r="CLK44" s="193"/>
      <c r="CLL44" s="193"/>
      <c r="CLM44" s="193"/>
      <c r="CLN44" s="193"/>
      <c r="CLO44" s="193"/>
      <c r="CLP44" s="193"/>
      <c r="CLQ44" s="193"/>
      <c r="CLR44" s="193"/>
      <c r="CLS44" s="193"/>
      <c r="CLT44" s="193"/>
      <c r="CLU44" s="193"/>
      <c r="CLV44" s="193"/>
      <c r="CLW44" s="193"/>
      <c r="CLX44" s="193"/>
      <c r="CLY44" s="193"/>
      <c r="CLZ44" s="193"/>
      <c r="CMA44" s="193"/>
      <c r="CMB44" s="193"/>
      <c r="CMC44" s="193"/>
      <c r="CMD44" s="193"/>
      <c r="CME44" s="193"/>
      <c r="CMF44" s="193"/>
      <c r="CMG44" s="193"/>
      <c r="CMH44" s="193"/>
      <c r="CMI44" s="193"/>
      <c r="CMJ44" s="193"/>
      <c r="CMK44" s="193"/>
      <c r="CML44" s="193"/>
      <c r="CMM44" s="193"/>
      <c r="CMN44" s="193"/>
      <c r="CMO44" s="193"/>
      <c r="CMP44" s="193"/>
      <c r="CMQ44" s="193"/>
      <c r="CMR44" s="193"/>
      <c r="CMS44" s="193"/>
      <c r="CMT44" s="193"/>
      <c r="CMU44" s="193"/>
      <c r="CMV44" s="193"/>
      <c r="CMW44" s="193"/>
      <c r="CMX44" s="193"/>
      <c r="CMY44" s="193"/>
      <c r="CMZ44" s="193"/>
      <c r="CNA44" s="193"/>
      <c r="CNB44" s="193"/>
      <c r="CNC44" s="193"/>
      <c r="CND44" s="193"/>
      <c r="CNE44" s="193"/>
      <c r="CNF44" s="193"/>
      <c r="CNG44" s="193"/>
      <c r="CNH44" s="193"/>
      <c r="CNI44" s="193"/>
      <c r="CNJ44" s="193"/>
      <c r="CNK44" s="193"/>
      <c r="CNL44" s="193"/>
      <c r="CNM44" s="193"/>
      <c r="CNN44" s="193"/>
      <c r="CNO44" s="193"/>
      <c r="CNP44" s="193"/>
      <c r="CNQ44" s="193"/>
      <c r="CNR44" s="193"/>
      <c r="CNS44" s="193"/>
      <c r="CNT44" s="193"/>
      <c r="CNU44" s="193"/>
      <c r="CNV44" s="193"/>
      <c r="CNW44" s="193"/>
      <c r="CNX44" s="193"/>
      <c r="CNY44" s="193"/>
      <c r="CNZ44" s="193"/>
      <c r="COA44" s="193"/>
      <c r="COB44" s="193"/>
      <c r="COC44" s="193"/>
      <c r="COD44" s="193"/>
      <c r="COE44" s="193"/>
      <c r="COF44" s="193"/>
      <c r="COG44" s="193"/>
      <c r="COH44" s="193"/>
      <c r="COI44" s="193"/>
      <c r="COJ44" s="193"/>
      <c r="COK44" s="193"/>
      <c r="COL44" s="193"/>
      <c r="COM44" s="193"/>
      <c r="CON44" s="193"/>
      <c r="COO44" s="193"/>
      <c r="COP44" s="193"/>
      <c r="COQ44" s="193"/>
      <c r="COR44" s="193"/>
      <c r="COS44" s="193"/>
      <c r="COT44" s="193"/>
      <c r="COU44" s="193"/>
      <c r="COV44" s="193"/>
      <c r="COW44" s="193"/>
      <c r="COX44" s="193"/>
      <c r="COY44" s="193"/>
      <c r="COZ44" s="193"/>
      <c r="CPA44" s="193"/>
      <c r="CPB44" s="193"/>
      <c r="CPC44" s="193"/>
      <c r="CPD44" s="193"/>
      <c r="CPE44" s="193"/>
      <c r="CPF44" s="193"/>
      <c r="CPG44" s="193"/>
      <c r="CPH44" s="193"/>
      <c r="CPI44" s="193"/>
      <c r="CPJ44" s="193"/>
      <c r="CPK44" s="193"/>
      <c r="CPL44" s="193"/>
      <c r="CPM44" s="193"/>
      <c r="CPN44" s="193"/>
      <c r="CPO44" s="193"/>
      <c r="CPP44" s="193"/>
      <c r="CPQ44" s="193"/>
      <c r="CPR44" s="193"/>
      <c r="CPS44" s="193"/>
      <c r="CPT44" s="193"/>
      <c r="CPU44" s="193"/>
      <c r="CPV44" s="193"/>
      <c r="CPW44" s="193"/>
      <c r="CPX44" s="193"/>
      <c r="CPY44" s="193"/>
      <c r="CPZ44" s="193"/>
      <c r="CQA44" s="193"/>
      <c r="CQB44" s="193"/>
      <c r="CQC44" s="193"/>
      <c r="CQD44" s="193"/>
      <c r="CQE44" s="193"/>
      <c r="CQF44" s="193"/>
      <c r="CQG44" s="193"/>
      <c r="CQH44" s="193"/>
      <c r="CQI44" s="193"/>
      <c r="CQJ44" s="193"/>
      <c r="CQK44" s="193"/>
      <c r="CQL44" s="193"/>
      <c r="CQM44" s="193"/>
      <c r="CQN44" s="193"/>
      <c r="CQO44" s="193"/>
      <c r="CQP44" s="193"/>
      <c r="CQQ44" s="193"/>
      <c r="CQR44" s="193"/>
      <c r="CQS44" s="193"/>
      <c r="CQT44" s="193"/>
      <c r="CQU44" s="193"/>
      <c r="CQV44" s="193"/>
      <c r="CQW44" s="193"/>
      <c r="CQX44" s="193"/>
      <c r="CQY44" s="193"/>
      <c r="CQZ44" s="193"/>
      <c r="CRA44" s="193"/>
      <c r="CRB44" s="193"/>
      <c r="CRC44" s="193"/>
      <c r="CRD44" s="193"/>
      <c r="CRE44" s="193"/>
      <c r="CRF44" s="193"/>
      <c r="CRG44" s="193"/>
      <c r="CRH44" s="193"/>
      <c r="CRI44" s="193"/>
      <c r="CRJ44" s="193"/>
      <c r="CRK44" s="193"/>
      <c r="CRL44" s="193"/>
      <c r="CRM44" s="193"/>
      <c r="CRN44" s="193"/>
      <c r="CRO44" s="193"/>
      <c r="CRP44" s="193"/>
      <c r="CRQ44" s="193"/>
      <c r="CRR44" s="193"/>
      <c r="CRS44" s="193"/>
      <c r="CRT44" s="193"/>
      <c r="CRU44" s="193"/>
      <c r="CRV44" s="193"/>
      <c r="CRW44" s="193"/>
      <c r="CRX44" s="193"/>
      <c r="CRY44" s="193"/>
      <c r="CRZ44" s="193"/>
      <c r="CSA44" s="193"/>
      <c r="CSB44" s="193"/>
      <c r="CSC44" s="193"/>
      <c r="CSD44" s="193"/>
      <c r="CSE44" s="193"/>
      <c r="CSF44" s="193"/>
      <c r="CSG44" s="193"/>
      <c r="CSH44" s="193"/>
      <c r="CSI44" s="193"/>
      <c r="CSJ44" s="193"/>
      <c r="CSK44" s="193"/>
      <c r="CSL44" s="193"/>
      <c r="CSM44" s="193"/>
      <c r="CSN44" s="193"/>
      <c r="CSO44" s="193"/>
      <c r="CSP44" s="193"/>
      <c r="CSQ44" s="193"/>
      <c r="CSR44" s="193"/>
      <c r="CSS44" s="193"/>
      <c r="CST44" s="193"/>
      <c r="CSU44" s="193"/>
      <c r="CSV44" s="193"/>
      <c r="CSW44" s="193"/>
      <c r="CSX44" s="193"/>
      <c r="CSY44" s="193"/>
      <c r="CSZ44" s="193"/>
      <c r="CTA44" s="193"/>
      <c r="CTB44" s="193"/>
      <c r="CTC44" s="193"/>
      <c r="CTD44" s="193"/>
      <c r="CTE44" s="193"/>
      <c r="CTF44" s="193"/>
      <c r="CTG44" s="193"/>
      <c r="CTH44" s="193"/>
      <c r="CTI44" s="193"/>
      <c r="CTJ44" s="193"/>
      <c r="CTK44" s="193"/>
      <c r="CTL44" s="193"/>
      <c r="CTM44" s="193"/>
      <c r="CTN44" s="193"/>
      <c r="CTO44" s="193"/>
      <c r="CTP44" s="193"/>
      <c r="CTQ44" s="193"/>
      <c r="CTR44" s="193"/>
      <c r="CTS44" s="193"/>
      <c r="CTT44" s="193"/>
      <c r="CTU44" s="193"/>
      <c r="CTV44" s="193"/>
      <c r="CTW44" s="193"/>
      <c r="CTX44" s="193"/>
      <c r="CTY44" s="193"/>
      <c r="CTZ44" s="193"/>
      <c r="CUA44" s="193"/>
      <c r="CUB44" s="193"/>
      <c r="CUC44" s="193"/>
      <c r="CUD44" s="193"/>
      <c r="CUE44" s="193"/>
      <c r="CUF44" s="193"/>
      <c r="CUG44" s="193"/>
      <c r="CUH44" s="193"/>
      <c r="CUI44" s="193"/>
      <c r="CUJ44" s="193"/>
      <c r="CUK44" s="193"/>
      <c r="CUL44" s="193"/>
      <c r="CUM44" s="193"/>
      <c r="CUN44" s="193"/>
      <c r="CUO44" s="193"/>
      <c r="CUP44" s="193"/>
      <c r="CUQ44" s="193"/>
      <c r="CUR44" s="193"/>
      <c r="CUS44" s="193"/>
      <c r="CUT44" s="193"/>
      <c r="CUU44" s="193"/>
      <c r="CUV44" s="193"/>
      <c r="CUW44" s="193"/>
      <c r="CUX44" s="193"/>
      <c r="CUY44" s="193"/>
      <c r="CUZ44" s="193"/>
      <c r="CVA44" s="193"/>
      <c r="CVB44" s="193"/>
      <c r="CVC44" s="193"/>
      <c r="CVD44" s="193"/>
      <c r="CVE44" s="193"/>
      <c r="CVF44" s="193"/>
      <c r="CVG44" s="193"/>
      <c r="CVH44" s="193"/>
      <c r="CVI44" s="193"/>
      <c r="CVJ44" s="193"/>
      <c r="CVK44" s="193"/>
      <c r="CVL44" s="193"/>
      <c r="CVM44" s="193"/>
      <c r="CVN44" s="193"/>
      <c r="CVO44" s="193"/>
      <c r="CVP44" s="193"/>
      <c r="CVQ44" s="193"/>
      <c r="CVR44" s="193"/>
      <c r="CVS44" s="193"/>
      <c r="CVT44" s="193"/>
      <c r="CVU44" s="193"/>
      <c r="CVV44" s="193"/>
      <c r="CVW44" s="193"/>
      <c r="CVX44" s="193"/>
      <c r="CVY44" s="193"/>
      <c r="CVZ44" s="193"/>
      <c r="CWA44" s="193"/>
      <c r="CWB44" s="193"/>
      <c r="CWC44" s="193"/>
      <c r="CWD44" s="193"/>
      <c r="CWE44" s="193"/>
      <c r="CWF44" s="193"/>
      <c r="CWG44" s="193"/>
      <c r="CWH44" s="193"/>
      <c r="CWI44" s="193"/>
      <c r="CWJ44" s="193"/>
      <c r="CWK44" s="193"/>
      <c r="CWL44" s="193"/>
      <c r="CWM44" s="193"/>
      <c r="CWN44" s="193"/>
      <c r="CWO44" s="193"/>
      <c r="CWP44" s="193"/>
      <c r="CWQ44" s="193"/>
      <c r="CWR44" s="193"/>
      <c r="CWS44" s="193"/>
      <c r="CWT44" s="193"/>
      <c r="CWU44" s="193"/>
      <c r="CWV44" s="193"/>
      <c r="CWW44" s="193"/>
      <c r="CWX44" s="193"/>
      <c r="CWY44" s="193"/>
      <c r="CWZ44" s="193"/>
      <c r="CXA44" s="193"/>
      <c r="CXB44" s="193"/>
      <c r="CXC44" s="193"/>
      <c r="CXD44" s="193"/>
      <c r="CXE44" s="193"/>
      <c r="CXF44" s="193"/>
      <c r="CXG44" s="193"/>
      <c r="CXH44" s="193"/>
      <c r="CXI44" s="193"/>
      <c r="CXJ44" s="193"/>
      <c r="CXK44" s="193"/>
      <c r="CXL44" s="193"/>
      <c r="CXM44" s="193"/>
      <c r="CXN44" s="193"/>
      <c r="CXO44" s="193"/>
      <c r="CXP44" s="193"/>
      <c r="CXQ44" s="193"/>
      <c r="CXR44" s="193"/>
      <c r="CXS44" s="193"/>
      <c r="CXT44" s="193"/>
      <c r="CXU44" s="193"/>
      <c r="CXV44" s="193"/>
      <c r="CXW44" s="193"/>
      <c r="CXX44" s="193"/>
      <c r="CXY44" s="193"/>
      <c r="CXZ44" s="193"/>
      <c r="CYA44" s="193"/>
      <c r="CYB44" s="193"/>
      <c r="CYC44" s="193"/>
      <c r="CYD44" s="193"/>
      <c r="CYE44" s="193"/>
      <c r="CYF44" s="193"/>
      <c r="CYG44" s="193"/>
      <c r="CYH44" s="193"/>
      <c r="CYI44" s="193"/>
      <c r="CYJ44" s="193"/>
      <c r="CYK44" s="193"/>
      <c r="CYL44" s="193"/>
      <c r="CYM44" s="193"/>
      <c r="CYN44" s="193"/>
      <c r="CYO44" s="193"/>
      <c r="CYP44" s="193"/>
      <c r="CYQ44" s="193"/>
      <c r="CYR44" s="193"/>
      <c r="CYS44" s="193"/>
      <c r="CYT44" s="193"/>
      <c r="CYU44" s="193"/>
      <c r="CYV44" s="193"/>
      <c r="CYW44" s="193"/>
      <c r="CYX44" s="193"/>
      <c r="CYY44" s="193"/>
      <c r="CYZ44" s="193"/>
      <c r="CZA44" s="193"/>
      <c r="CZB44" s="193"/>
      <c r="CZC44" s="193"/>
      <c r="CZD44" s="193"/>
      <c r="CZE44" s="193"/>
      <c r="CZF44" s="193"/>
      <c r="CZG44" s="193"/>
      <c r="CZH44" s="193"/>
      <c r="CZI44" s="193"/>
      <c r="CZJ44" s="193"/>
      <c r="CZK44" s="193"/>
      <c r="CZL44" s="193"/>
      <c r="CZM44" s="193"/>
      <c r="CZN44" s="193"/>
      <c r="CZO44" s="193"/>
      <c r="CZP44" s="193"/>
      <c r="CZQ44" s="193"/>
      <c r="CZR44" s="193"/>
      <c r="CZS44" s="193"/>
      <c r="CZT44" s="193"/>
      <c r="CZU44" s="193"/>
      <c r="CZV44" s="193"/>
      <c r="CZW44" s="193"/>
      <c r="CZX44" s="193"/>
      <c r="CZY44" s="193"/>
      <c r="CZZ44" s="193"/>
      <c r="DAA44" s="193"/>
      <c r="DAB44" s="193"/>
      <c r="DAC44" s="193"/>
      <c r="DAD44" s="193"/>
      <c r="DAE44" s="193"/>
      <c r="DAF44" s="193"/>
      <c r="DAG44" s="193"/>
      <c r="DAH44" s="193"/>
      <c r="DAI44" s="193"/>
      <c r="DAJ44" s="193"/>
      <c r="DAK44" s="193"/>
      <c r="DAL44" s="193"/>
      <c r="DAM44" s="193"/>
      <c r="DAN44" s="193"/>
      <c r="DAO44" s="193"/>
      <c r="DAP44" s="193"/>
      <c r="DAQ44" s="193"/>
      <c r="DAR44" s="193"/>
      <c r="DAS44" s="193"/>
      <c r="DAT44" s="193"/>
      <c r="DAU44" s="193"/>
      <c r="DAV44" s="193"/>
      <c r="DAW44" s="193"/>
      <c r="DAX44" s="193"/>
      <c r="DAY44" s="193"/>
      <c r="DAZ44" s="193"/>
      <c r="DBA44" s="193"/>
      <c r="DBB44" s="193"/>
      <c r="DBC44" s="193"/>
      <c r="DBD44" s="193"/>
      <c r="DBE44" s="193"/>
      <c r="DBF44" s="193"/>
      <c r="DBG44" s="193"/>
      <c r="DBH44" s="193"/>
      <c r="DBI44" s="193"/>
      <c r="DBJ44" s="193"/>
      <c r="DBK44" s="193"/>
      <c r="DBL44" s="193"/>
      <c r="DBM44" s="193"/>
      <c r="DBN44" s="193"/>
      <c r="DBO44" s="193"/>
      <c r="DBP44" s="193"/>
      <c r="DBQ44" s="193"/>
      <c r="DBR44" s="193"/>
      <c r="DBS44" s="193"/>
      <c r="DBT44" s="193"/>
      <c r="DBU44" s="193"/>
      <c r="DBV44" s="193"/>
      <c r="DBW44" s="193"/>
      <c r="DBX44" s="193"/>
      <c r="DBY44" s="193"/>
      <c r="DBZ44" s="193"/>
      <c r="DCA44" s="193"/>
      <c r="DCB44" s="193"/>
      <c r="DCC44" s="193"/>
      <c r="DCD44" s="193"/>
      <c r="DCE44" s="193"/>
      <c r="DCF44" s="193"/>
      <c r="DCG44" s="193"/>
      <c r="DCH44" s="193"/>
      <c r="DCI44" s="193"/>
      <c r="DCJ44" s="193"/>
      <c r="DCK44" s="193"/>
      <c r="DCL44" s="193"/>
      <c r="DCM44" s="193"/>
      <c r="DCN44" s="193"/>
      <c r="DCO44" s="193"/>
      <c r="DCP44" s="193"/>
      <c r="DCQ44" s="193"/>
      <c r="DCR44" s="193"/>
      <c r="DCS44" s="193"/>
      <c r="DCT44" s="193"/>
      <c r="DCU44" s="193"/>
      <c r="DCV44" s="193"/>
      <c r="DCW44" s="193"/>
      <c r="DCX44" s="193"/>
      <c r="DCY44" s="193"/>
      <c r="DCZ44" s="193"/>
      <c r="DDA44" s="193"/>
      <c r="DDB44" s="193"/>
      <c r="DDC44" s="193"/>
      <c r="DDD44" s="193"/>
      <c r="DDE44" s="193"/>
      <c r="DDF44" s="193"/>
      <c r="DDG44" s="193"/>
      <c r="DDH44" s="193"/>
      <c r="DDI44" s="193"/>
      <c r="DDJ44" s="193"/>
      <c r="DDK44" s="193"/>
      <c r="DDL44" s="193"/>
      <c r="DDM44" s="193"/>
      <c r="DDN44" s="193"/>
      <c r="DDO44" s="193"/>
      <c r="DDP44" s="193"/>
      <c r="DDQ44" s="193"/>
      <c r="DDR44" s="193"/>
      <c r="DDS44" s="193"/>
      <c r="DDT44" s="193"/>
      <c r="DDU44" s="193"/>
      <c r="DDV44" s="193"/>
      <c r="DDW44" s="193"/>
      <c r="DDX44" s="193"/>
      <c r="DDY44" s="193"/>
      <c r="DDZ44" s="193"/>
      <c r="DEA44" s="193"/>
      <c r="DEB44" s="193"/>
      <c r="DEC44" s="193"/>
      <c r="DED44" s="193"/>
      <c r="DEE44" s="193"/>
      <c r="DEF44" s="193"/>
      <c r="DEG44" s="193"/>
      <c r="DEH44" s="193"/>
      <c r="DEI44" s="193"/>
      <c r="DEJ44" s="193"/>
      <c r="DEK44" s="193"/>
      <c r="DEL44" s="193"/>
      <c r="DEM44" s="193"/>
      <c r="DEN44" s="193"/>
      <c r="DEO44" s="193"/>
      <c r="DEP44" s="193"/>
      <c r="DEQ44" s="193"/>
      <c r="DER44" s="193"/>
      <c r="DES44" s="193"/>
      <c r="DET44" s="193"/>
      <c r="DEU44" s="193"/>
      <c r="DEV44" s="193"/>
      <c r="DEW44" s="193"/>
      <c r="DEX44" s="193"/>
      <c r="DEY44" s="193"/>
      <c r="DEZ44" s="193"/>
      <c r="DFA44" s="193"/>
      <c r="DFB44" s="193"/>
      <c r="DFC44" s="193"/>
      <c r="DFD44" s="193"/>
      <c r="DFE44" s="193"/>
      <c r="DFF44" s="193"/>
      <c r="DFG44" s="193"/>
      <c r="DFH44" s="193"/>
      <c r="DFI44" s="193"/>
      <c r="DFJ44" s="193"/>
      <c r="DFK44" s="193"/>
      <c r="DFL44" s="193"/>
      <c r="DFM44" s="193"/>
      <c r="DFN44" s="193"/>
      <c r="DFO44" s="193"/>
      <c r="DFP44" s="193"/>
      <c r="DFQ44" s="193"/>
      <c r="DFR44" s="193"/>
      <c r="DFS44" s="193"/>
      <c r="DFT44" s="193"/>
      <c r="DFU44" s="193"/>
      <c r="DFV44" s="193"/>
      <c r="DFW44" s="193"/>
      <c r="DFX44" s="193"/>
      <c r="DFY44" s="193"/>
      <c r="DFZ44" s="193"/>
      <c r="DGA44" s="193"/>
      <c r="DGB44" s="193"/>
      <c r="DGC44" s="193"/>
      <c r="DGD44" s="193"/>
      <c r="DGE44" s="193"/>
      <c r="DGF44" s="193"/>
      <c r="DGG44" s="193"/>
      <c r="DGH44" s="193"/>
      <c r="DGI44" s="193"/>
      <c r="DGJ44" s="193"/>
      <c r="DGK44" s="193"/>
      <c r="DGL44" s="193"/>
      <c r="DGM44" s="193"/>
      <c r="DGN44" s="193"/>
      <c r="DGO44" s="193"/>
      <c r="DGP44" s="193"/>
      <c r="DGQ44" s="193"/>
      <c r="DGR44" s="193"/>
      <c r="DGS44" s="193"/>
      <c r="DGT44" s="193"/>
      <c r="DGU44" s="193"/>
      <c r="DGV44" s="193"/>
      <c r="DGW44" s="193"/>
      <c r="DGX44" s="193"/>
      <c r="DGY44" s="193"/>
      <c r="DGZ44" s="193"/>
      <c r="DHA44" s="193"/>
      <c r="DHB44" s="193"/>
      <c r="DHC44" s="193"/>
      <c r="DHD44" s="193"/>
      <c r="DHE44" s="193"/>
      <c r="DHF44" s="193"/>
      <c r="DHG44" s="193"/>
      <c r="DHH44" s="193"/>
      <c r="DHI44" s="193"/>
      <c r="DHJ44" s="193"/>
      <c r="DHK44" s="193"/>
      <c r="DHL44" s="193"/>
      <c r="DHM44" s="193"/>
      <c r="DHN44" s="193"/>
      <c r="DHO44" s="193"/>
      <c r="DHP44" s="193"/>
      <c r="DHQ44" s="193"/>
      <c r="DHR44" s="193"/>
      <c r="DHS44" s="193"/>
      <c r="DHT44" s="193"/>
      <c r="DHU44" s="193"/>
      <c r="DHV44" s="193"/>
      <c r="DHW44" s="193"/>
      <c r="DHX44" s="193"/>
      <c r="DHY44" s="193"/>
      <c r="DHZ44" s="193"/>
      <c r="DIA44" s="193"/>
      <c r="DIB44" s="193"/>
      <c r="DIC44" s="193"/>
      <c r="DID44" s="193"/>
      <c r="DIE44" s="193"/>
      <c r="DIF44" s="193"/>
      <c r="DIG44" s="193"/>
      <c r="DIH44" s="193"/>
      <c r="DII44" s="193"/>
      <c r="DIJ44" s="193"/>
      <c r="DIK44" s="193"/>
      <c r="DIL44" s="193"/>
      <c r="DIM44" s="193"/>
      <c r="DIN44" s="193"/>
      <c r="DIO44" s="193"/>
      <c r="DIP44" s="193"/>
      <c r="DIQ44" s="193"/>
      <c r="DIR44" s="193"/>
      <c r="DIS44" s="193"/>
      <c r="DIT44" s="193"/>
      <c r="DIU44" s="193"/>
      <c r="DIV44" s="193"/>
      <c r="DIW44" s="193"/>
      <c r="DIX44" s="193"/>
      <c r="DIY44" s="193"/>
      <c r="DIZ44" s="193"/>
      <c r="DJA44" s="193"/>
      <c r="DJB44" s="193"/>
      <c r="DJC44" s="193"/>
      <c r="DJD44" s="193"/>
      <c r="DJE44" s="193"/>
      <c r="DJF44" s="193"/>
      <c r="DJG44" s="193"/>
      <c r="DJH44" s="193"/>
      <c r="DJI44" s="193"/>
      <c r="DJJ44" s="193"/>
      <c r="DJK44" s="193"/>
      <c r="DJL44" s="193"/>
      <c r="DJM44" s="193"/>
      <c r="DJN44" s="193"/>
      <c r="DJO44" s="193"/>
      <c r="DJP44" s="193"/>
      <c r="DJQ44" s="193"/>
      <c r="DJR44" s="193"/>
      <c r="DJS44" s="193"/>
      <c r="DJT44" s="193"/>
      <c r="DJU44" s="193"/>
      <c r="DJV44" s="193"/>
      <c r="DJW44" s="193"/>
      <c r="DJX44" s="193"/>
      <c r="DJY44" s="193"/>
      <c r="DJZ44" s="193"/>
      <c r="DKA44" s="193"/>
      <c r="DKB44" s="193"/>
      <c r="DKC44" s="193"/>
      <c r="DKD44" s="193"/>
      <c r="DKE44" s="193"/>
      <c r="DKF44" s="193"/>
      <c r="DKG44" s="193"/>
      <c r="DKH44" s="193"/>
      <c r="DKI44" s="193"/>
      <c r="DKJ44" s="193"/>
      <c r="DKK44" s="193"/>
      <c r="DKL44" s="193"/>
      <c r="DKM44" s="193"/>
      <c r="DKN44" s="193"/>
      <c r="DKO44" s="193"/>
      <c r="DKP44" s="193"/>
      <c r="DKQ44" s="193"/>
      <c r="DKR44" s="193"/>
      <c r="DKS44" s="193"/>
      <c r="DKT44" s="193"/>
      <c r="DKU44" s="193"/>
      <c r="DKV44" s="193"/>
      <c r="DKW44" s="193"/>
      <c r="DKX44" s="193"/>
      <c r="DKY44" s="193"/>
      <c r="DKZ44" s="193"/>
      <c r="DLA44" s="193"/>
      <c r="DLB44" s="193"/>
      <c r="DLC44" s="193"/>
      <c r="DLD44" s="193"/>
      <c r="DLE44" s="193"/>
      <c r="DLF44" s="193"/>
      <c r="DLG44" s="193"/>
      <c r="DLH44" s="193"/>
      <c r="DLI44" s="193"/>
      <c r="DLJ44" s="193"/>
      <c r="DLK44" s="193"/>
      <c r="DLL44" s="193"/>
      <c r="DLM44" s="193"/>
      <c r="DLN44" s="193"/>
      <c r="DLO44" s="193"/>
      <c r="DLP44" s="193"/>
      <c r="DLQ44" s="193"/>
      <c r="DLR44" s="193"/>
      <c r="DLS44" s="193"/>
      <c r="DLT44" s="193"/>
      <c r="DLU44" s="193"/>
      <c r="DLV44" s="193"/>
      <c r="DLW44" s="193"/>
      <c r="DLX44" s="193"/>
      <c r="DLY44" s="193"/>
      <c r="DLZ44" s="193"/>
      <c r="DMA44" s="193"/>
      <c r="DMB44" s="193"/>
      <c r="DMC44" s="193"/>
      <c r="DMD44" s="193"/>
      <c r="DME44" s="193"/>
      <c r="DMF44" s="193"/>
      <c r="DMG44" s="193"/>
      <c r="DMH44" s="193"/>
      <c r="DMI44" s="193"/>
      <c r="DMJ44" s="193"/>
      <c r="DMK44" s="193"/>
      <c r="DML44" s="193"/>
      <c r="DMM44" s="193"/>
      <c r="DMN44" s="193"/>
      <c r="DMO44" s="193"/>
      <c r="DMP44" s="193"/>
      <c r="DMQ44" s="193"/>
      <c r="DMR44" s="193"/>
      <c r="DMS44" s="193"/>
      <c r="DMT44" s="193"/>
      <c r="DMU44" s="193"/>
      <c r="DMV44" s="193"/>
      <c r="DMW44" s="193"/>
      <c r="DMX44" s="193"/>
      <c r="DMY44" s="193"/>
      <c r="DMZ44" s="193"/>
      <c r="DNA44" s="193"/>
      <c r="DNB44" s="193"/>
      <c r="DNC44" s="193"/>
      <c r="DND44" s="193"/>
      <c r="DNE44" s="193"/>
      <c r="DNF44" s="193"/>
      <c r="DNG44" s="193"/>
      <c r="DNH44" s="193"/>
      <c r="DNI44" s="193"/>
      <c r="DNJ44" s="193"/>
      <c r="DNK44" s="193"/>
      <c r="DNL44" s="193"/>
      <c r="DNM44" s="193"/>
      <c r="DNN44" s="193"/>
      <c r="DNO44" s="193"/>
      <c r="DNP44" s="193"/>
      <c r="DNQ44" s="193"/>
      <c r="DNR44" s="193"/>
      <c r="DNS44" s="193"/>
      <c r="DNT44" s="193"/>
      <c r="DNU44" s="193"/>
      <c r="DNV44" s="193"/>
      <c r="DNW44" s="193"/>
      <c r="DNX44" s="193"/>
      <c r="DNY44" s="193"/>
      <c r="DNZ44" s="193"/>
      <c r="DOA44" s="193"/>
      <c r="DOB44" s="193"/>
      <c r="DOC44" s="193"/>
      <c r="DOD44" s="193"/>
      <c r="DOE44" s="193"/>
      <c r="DOF44" s="193"/>
      <c r="DOG44" s="193"/>
      <c r="DOH44" s="193"/>
      <c r="DOI44" s="193"/>
      <c r="DOJ44" s="193"/>
      <c r="DOK44" s="193"/>
      <c r="DOL44" s="193"/>
      <c r="DOM44" s="193"/>
      <c r="DON44" s="193"/>
      <c r="DOO44" s="193"/>
      <c r="DOP44" s="193"/>
      <c r="DOQ44" s="193"/>
      <c r="DOR44" s="193"/>
      <c r="DOS44" s="193"/>
      <c r="DOT44" s="193"/>
      <c r="DOU44" s="193"/>
      <c r="DOV44" s="193"/>
      <c r="DOW44" s="193"/>
      <c r="DOX44" s="193"/>
      <c r="DOY44" s="193"/>
      <c r="DOZ44" s="193"/>
      <c r="DPA44" s="193"/>
      <c r="DPB44" s="193"/>
      <c r="DPC44" s="193"/>
      <c r="DPD44" s="193"/>
      <c r="DPE44" s="193"/>
      <c r="DPF44" s="193"/>
      <c r="DPG44" s="193"/>
      <c r="DPH44" s="193"/>
      <c r="DPI44" s="193"/>
      <c r="DPJ44" s="193"/>
      <c r="DPK44" s="193"/>
      <c r="DPL44" s="193"/>
      <c r="DPM44" s="193"/>
      <c r="DPN44" s="193"/>
      <c r="DPO44" s="193"/>
      <c r="DPP44" s="193"/>
      <c r="DPQ44" s="193"/>
      <c r="DPR44" s="193"/>
      <c r="DPS44" s="193"/>
      <c r="DPT44" s="193"/>
      <c r="DPU44" s="193"/>
      <c r="DPV44" s="193"/>
      <c r="DPW44" s="193"/>
      <c r="DPX44" s="193"/>
      <c r="DPY44" s="193"/>
      <c r="DPZ44" s="193"/>
      <c r="DQA44" s="193"/>
      <c r="DQB44" s="193"/>
      <c r="DQC44" s="193"/>
      <c r="DQD44" s="193"/>
      <c r="DQE44" s="193"/>
      <c r="DQF44" s="193"/>
      <c r="DQG44" s="193"/>
      <c r="DQH44" s="193"/>
      <c r="DQI44" s="193"/>
      <c r="DQJ44" s="193"/>
      <c r="DQK44" s="193"/>
      <c r="DQL44" s="193"/>
      <c r="DQM44" s="193"/>
      <c r="DQN44" s="193"/>
      <c r="DQO44" s="193"/>
      <c r="DQP44" s="193"/>
      <c r="DQQ44" s="193"/>
      <c r="DQR44" s="193"/>
      <c r="DQS44" s="193"/>
      <c r="DQT44" s="193"/>
      <c r="DQU44" s="193"/>
      <c r="DQV44" s="193"/>
      <c r="DQW44" s="193"/>
      <c r="DQX44" s="193"/>
      <c r="DQY44" s="193"/>
      <c r="DQZ44" s="193"/>
      <c r="DRA44" s="193"/>
      <c r="DRB44" s="193"/>
      <c r="DRC44" s="193"/>
      <c r="DRD44" s="193"/>
      <c r="DRE44" s="193"/>
      <c r="DRF44" s="193"/>
      <c r="DRG44" s="193"/>
      <c r="DRH44" s="193"/>
      <c r="DRI44" s="193"/>
      <c r="DRJ44" s="193"/>
      <c r="DRK44" s="193"/>
      <c r="DRL44" s="193"/>
      <c r="DRM44" s="193"/>
      <c r="DRN44" s="193"/>
      <c r="DRO44" s="193"/>
      <c r="DRP44" s="193"/>
      <c r="DRQ44" s="193"/>
      <c r="DRR44" s="193"/>
      <c r="DRS44" s="193"/>
      <c r="DRT44" s="193"/>
      <c r="DRU44" s="193"/>
      <c r="DRV44" s="193"/>
      <c r="DRW44" s="193"/>
      <c r="DRX44" s="193"/>
      <c r="DRY44" s="193"/>
      <c r="DRZ44" s="193"/>
      <c r="DSA44" s="193"/>
      <c r="DSB44" s="193"/>
      <c r="DSC44" s="193"/>
      <c r="DSD44" s="193"/>
      <c r="DSE44" s="193"/>
      <c r="DSF44" s="193"/>
      <c r="DSG44" s="193"/>
      <c r="DSH44" s="193"/>
      <c r="DSI44" s="193"/>
      <c r="DSJ44" s="193"/>
      <c r="DSK44" s="193"/>
      <c r="DSL44" s="193"/>
      <c r="DSM44" s="193"/>
      <c r="DSN44" s="193"/>
      <c r="DSO44" s="193"/>
      <c r="DSP44" s="193"/>
      <c r="DSQ44" s="193"/>
      <c r="DSR44" s="193"/>
      <c r="DSS44" s="193"/>
      <c r="DST44" s="193"/>
      <c r="DSU44" s="193"/>
      <c r="DSV44" s="193"/>
      <c r="DSW44" s="193"/>
      <c r="DSX44" s="193"/>
      <c r="DSY44" s="193"/>
      <c r="DSZ44" s="193"/>
      <c r="DTA44" s="193"/>
      <c r="DTB44" s="193"/>
      <c r="DTC44" s="193"/>
      <c r="DTD44" s="193"/>
      <c r="DTE44" s="193"/>
      <c r="DTF44" s="193"/>
      <c r="DTG44" s="193"/>
      <c r="DTH44" s="193"/>
      <c r="DTI44" s="193"/>
      <c r="DTJ44" s="193"/>
      <c r="DTK44" s="193"/>
      <c r="DTL44" s="193"/>
      <c r="DTM44" s="193"/>
      <c r="DTN44" s="193"/>
      <c r="DTO44" s="193"/>
      <c r="DTP44" s="193"/>
      <c r="DTQ44" s="193"/>
      <c r="DTR44" s="193"/>
      <c r="DTS44" s="193"/>
      <c r="DTT44" s="193"/>
      <c r="DTU44" s="193"/>
      <c r="DTV44" s="193"/>
      <c r="DTW44" s="193"/>
      <c r="DTX44" s="193"/>
      <c r="DTY44" s="193"/>
      <c r="DTZ44" s="193"/>
      <c r="DUA44" s="193"/>
      <c r="DUB44" s="193"/>
      <c r="DUC44" s="193"/>
      <c r="DUD44" s="193"/>
      <c r="DUE44" s="193"/>
      <c r="DUF44" s="193"/>
      <c r="DUG44" s="193"/>
      <c r="DUH44" s="193"/>
      <c r="DUI44" s="193"/>
      <c r="DUJ44" s="193"/>
      <c r="DUK44" s="193"/>
      <c r="DUL44" s="193"/>
      <c r="DUM44" s="193"/>
      <c r="DUN44" s="193"/>
      <c r="DUO44" s="193"/>
      <c r="DUP44" s="193"/>
      <c r="DUQ44" s="193"/>
      <c r="DUR44" s="193"/>
      <c r="DUS44" s="193"/>
      <c r="DUT44" s="193"/>
      <c r="DUU44" s="193"/>
      <c r="DUV44" s="193"/>
      <c r="DUW44" s="193"/>
      <c r="DUX44" s="193"/>
      <c r="DUY44" s="193"/>
      <c r="DUZ44" s="193"/>
      <c r="DVA44" s="193"/>
      <c r="DVB44" s="193"/>
      <c r="DVC44" s="193"/>
      <c r="DVD44" s="193"/>
      <c r="DVE44" s="193"/>
      <c r="DVF44" s="193"/>
      <c r="DVG44" s="193"/>
      <c r="DVH44" s="193"/>
      <c r="DVI44" s="193"/>
      <c r="DVJ44" s="193"/>
      <c r="DVK44" s="193"/>
      <c r="DVL44" s="193"/>
      <c r="DVM44" s="193"/>
      <c r="DVN44" s="193"/>
      <c r="DVO44" s="193"/>
      <c r="DVP44" s="193"/>
      <c r="DVQ44" s="193"/>
      <c r="DVR44" s="193"/>
      <c r="DVS44" s="193"/>
      <c r="DVT44" s="193"/>
      <c r="DVU44" s="193"/>
      <c r="DVV44" s="193"/>
      <c r="DVW44" s="193"/>
      <c r="DVX44" s="193"/>
      <c r="DVY44" s="193"/>
      <c r="DVZ44" s="193"/>
      <c r="DWA44" s="193"/>
      <c r="DWB44" s="193"/>
      <c r="DWC44" s="193"/>
      <c r="DWD44" s="193"/>
      <c r="DWE44" s="193"/>
      <c r="DWF44" s="193"/>
      <c r="DWG44" s="193"/>
      <c r="DWH44" s="193"/>
      <c r="DWI44" s="193"/>
      <c r="DWJ44" s="193"/>
      <c r="DWK44" s="193"/>
      <c r="DWL44" s="193"/>
      <c r="DWM44" s="193"/>
      <c r="DWN44" s="193"/>
      <c r="DWO44" s="193"/>
      <c r="DWP44" s="193"/>
      <c r="DWQ44" s="193"/>
      <c r="DWR44" s="193"/>
      <c r="DWS44" s="193"/>
      <c r="DWT44" s="193"/>
      <c r="DWU44" s="193"/>
      <c r="DWV44" s="193"/>
      <c r="DWW44" s="193"/>
      <c r="DWX44" s="193"/>
      <c r="DWY44" s="193"/>
      <c r="DWZ44" s="193"/>
      <c r="DXA44" s="193"/>
      <c r="DXB44" s="193"/>
      <c r="DXC44" s="193"/>
      <c r="DXD44" s="193"/>
      <c r="DXE44" s="193"/>
      <c r="DXF44" s="193"/>
      <c r="DXG44" s="193"/>
      <c r="DXH44" s="193"/>
      <c r="DXI44" s="193"/>
      <c r="DXJ44" s="193"/>
      <c r="DXK44" s="193"/>
      <c r="DXL44" s="193"/>
      <c r="DXM44" s="193"/>
      <c r="DXN44" s="193"/>
      <c r="DXO44" s="193"/>
      <c r="DXP44" s="193"/>
      <c r="DXQ44" s="193"/>
      <c r="DXR44" s="193"/>
      <c r="DXS44" s="193"/>
      <c r="DXT44" s="193"/>
      <c r="DXU44" s="193"/>
      <c r="DXV44" s="193"/>
      <c r="DXW44" s="193"/>
      <c r="DXX44" s="193"/>
      <c r="DXY44" s="193"/>
      <c r="DXZ44" s="193"/>
      <c r="DYA44" s="193"/>
      <c r="DYB44" s="193"/>
      <c r="DYC44" s="193"/>
      <c r="DYD44" s="193"/>
      <c r="DYE44" s="193"/>
      <c r="DYF44" s="193"/>
      <c r="DYG44" s="193"/>
      <c r="DYH44" s="193"/>
      <c r="DYI44" s="193"/>
      <c r="DYJ44" s="193"/>
      <c r="DYK44" s="193"/>
      <c r="DYL44" s="193"/>
      <c r="DYM44" s="193"/>
      <c r="DYN44" s="193"/>
      <c r="DYO44" s="193"/>
      <c r="DYP44" s="193"/>
      <c r="DYQ44" s="193"/>
      <c r="DYR44" s="193"/>
      <c r="DYS44" s="193"/>
      <c r="DYT44" s="193"/>
      <c r="DYU44" s="193"/>
      <c r="DYV44" s="193"/>
      <c r="DYW44" s="193"/>
      <c r="DYX44" s="193"/>
      <c r="DYY44" s="193"/>
      <c r="DYZ44" s="193"/>
      <c r="DZA44" s="193"/>
      <c r="DZB44" s="193"/>
      <c r="DZC44" s="193"/>
      <c r="DZD44" s="193"/>
      <c r="DZE44" s="193"/>
      <c r="DZF44" s="193"/>
      <c r="DZG44" s="193"/>
      <c r="DZH44" s="193"/>
      <c r="DZI44" s="193"/>
      <c r="DZJ44" s="193"/>
      <c r="DZK44" s="193"/>
      <c r="DZL44" s="193"/>
      <c r="DZM44" s="193"/>
      <c r="DZN44" s="193"/>
      <c r="DZO44" s="193"/>
      <c r="DZP44" s="193"/>
      <c r="DZQ44" s="193"/>
      <c r="DZR44" s="193"/>
      <c r="DZS44" s="193"/>
      <c r="DZT44" s="193"/>
      <c r="DZU44" s="193"/>
      <c r="DZV44" s="193"/>
      <c r="DZW44" s="193"/>
      <c r="DZX44" s="193"/>
      <c r="DZY44" s="193"/>
      <c r="DZZ44" s="193"/>
      <c r="EAA44" s="193"/>
      <c r="EAB44" s="193"/>
      <c r="EAC44" s="193"/>
      <c r="EAD44" s="193"/>
      <c r="EAE44" s="193"/>
      <c r="EAF44" s="193"/>
      <c r="EAG44" s="193"/>
      <c r="EAH44" s="193"/>
      <c r="EAI44" s="193"/>
      <c r="EAJ44" s="193"/>
      <c r="EAK44" s="193"/>
      <c r="EAL44" s="193"/>
      <c r="EAM44" s="193"/>
      <c r="EAN44" s="193"/>
      <c r="EAO44" s="193"/>
      <c r="EAP44" s="193"/>
      <c r="EAQ44" s="193"/>
      <c r="EAR44" s="193"/>
      <c r="EAS44" s="193"/>
      <c r="EAT44" s="193"/>
      <c r="EAU44" s="193"/>
      <c r="EAV44" s="193"/>
      <c r="EAW44" s="193"/>
      <c r="EAX44" s="193"/>
      <c r="EAY44" s="193"/>
      <c r="EAZ44" s="193"/>
      <c r="EBA44" s="193"/>
      <c r="EBB44" s="193"/>
      <c r="EBC44" s="193"/>
      <c r="EBD44" s="193"/>
      <c r="EBE44" s="193"/>
      <c r="EBF44" s="193"/>
      <c r="EBG44" s="193"/>
      <c r="EBH44" s="193"/>
      <c r="EBI44" s="193"/>
      <c r="EBJ44" s="193"/>
      <c r="EBK44" s="193"/>
      <c r="EBL44" s="193"/>
      <c r="EBM44" s="193"/>
      <c r="EBN44" s="193"/>
      <c r="EBO44" s="193"/>
      <c r="EBP44" s="193"/>
      <c r="EBQ44" s="193"/>
      <c r="EBR44" s="193"/>
      <c r="EBS44" s="193"/>
      <c r="EBT44" s="193"/>
      <c r="EBU44" s="193"/>
      <c r="EBV44" s="193"/>
      <c r="EBW44" s="193"/>
      <c r="EBX44" s="193"/>
      <c r="EBY44" s="193"/>
      <c r="EBZ44" s="193"/>
      <c r="ECA44" s="193"/>
      <c r="ECB44" s="193"/>
      <c r="ECC44" s="193"/>
      <c r="ECD44" s="193"/>
      <c r="ECE44" s="193"/>
      <c r="ECF44" s="193"/>
      <c r="ECG44" s="193"/>
      <c r="ECH44" s="193"/>
      <c r="ECI44" s="193"/>
      <c r="ECJ44" s="193"/>
      <c r="ECK44" s="193"/>
      <c r="ECL44" s="193"/>
      <c r="ECM44" s="193"/>
      <c r="ECN44" s="193"/>
      <c r="ECO44" s="193"/>
      <c r="ECP44" s="193"/>
      <c r="ECQ44" s="193"/>
      <c r="ECR44" s="193"/>
      <c r="ECS44" s="193"/>
      <c r="ECT44" s="193"/>
      <c r="ECU44" s="193"/>
      <c r="ECV44" s="193"/>
      <c r="ECW44" s="193"/>
      <c r="ECX44" s="193"/>
      <c r="ECY44" s="193"/>
      <c r="ECZ44" s="193"/>
      <c r="EDA44" s="193"/>
      <c r="EDB44" s="193"/>
      <c r="EDC44" s="193"/>
      <c r="EDD44" s="193"/>
      <c r="EDE44" s="193"/>
      <c r="EDF44" s="193"/>
      <c r="EDG44" s="193"/>
      <c r="EDH44" s="193"/>
      <c r="EDI44" s="193"/>
      <c r="EDJ44" s="193"/>
      <c r="EDK44" s="193"/>
      <c r="EDL44" s="193"/>
      <c r="EDM44" s="193"/>
      <c r="EDN44" s="193"/>
      <c r="EDO44" s="193"/>
      <c r="EDP44" s="193"/>
      <c r="EDQ44" s="193"/>
      <c r="EDR44" s="193"/>
      <c r="EDS44" s="193"/>
      <c r="EDT44" s="193"/>
      <c r="EDU44" s="193"/>
      <c r="EDV44" s="193"/>
      <c r="EDW44" s="193"/>
      <c r="EDX44" s="193"/>
      <c r="EDY44" s="193"/>
      <c r="EDZ44" s="193"/>
      <c r="EEA44" s="193"/>
      <c r="EEB44" s="193"/>
      <c r="EEC44" s="193"/>
      <c r="EED44" s="193"/>
      <c r="EEE44" s="193"/>
      <c r="EEF44" s="193"/>
      <c r="EEG44" s="193"/>
      <c r="EEH44" s="193"/>
      <c r="EEI44" s="193"/>
      <c r="EEJ44" s="193"/>
      <c r="EEK44" s="193"/>
      <c r="EEL44" s="193"/>
      <c r="EEM44" s="193"/>
      <c r="EEN44" s="193"/>
      <c r="EEO44" s="193"/>
      <c r="EEP44" s="193"/>
      <c r="EEQ44" s="193"/>
      <c r="EER44" s="193"/>
      <c r="EES44" s="193"/>
      <c r="EET44" s="193"/>
      <c r="EEU44" s="193"/>
      <c r="EEV44" s="193"/>
      <c r="EEW44" s="193"/>
      <c r="EEX44" s="193"/>
      <c r="EEY44" s="193"/>
      <c r="EEZ44" s="193"/>
      <c r="EFA44" s="193"/>
      <c r="EFB44" s="193"/>
      <c r="EFC44" s="193"/>
      <c r="EFD44" s="193"/>
      <c r="EFE44" s="193"/>
      <c r="EFF44" s="193"/>
      <c r="EFG44" s="193"/>
      <c r="EFH44" s="193"/>
      <c r="EFI44" s="193"/>
      <c r="EFJ44" s="193"/>
      <c r="EFK44" s="193"/>
      <c r="EFL44" s="193"/>
      <c r="EFM44" s="193"/>
      <c r="EFN44" s="193"/>
      <c r="EFO44" s="193"/>
      <c r="EFP44" s="193"/>
      <c r="EFQ44" s="193"/>
      <c r="EFR44" s="193"/>
      <c r="EFS44" s="193"/>
      <c r="EFT44" s="193"/>
      <c r="EFU44" s="193"/>
      <c r="EFV44" s="193"/>
      <c r="EFW44" s="193"/>
      <c r="EFX44" s="193"/>
      <c r="EFY44" s="193"/>
      <c r="EFZ44" s="193"/>
      <c r="EGA44" s="193"/>
      <c r="EGB44" s="193"/>
      <c r="EGC44" s="193"/>
      <c r="EGD44" s="193"/>
      <c r="EGE44" s="193"/>
      <c r="EGF44" s="193"/>
      <c r="EGG44" s="193"/>
      <c r="EGH44" s="193"/>
      <c r="EGI44" s="193"/>
      <c r="EGJ44" s="193"/>
      <c r="EGK44" s="193"/>
      <c r="EGL44" s="193"/>
      <c r="EGM44" s="193"/>
      <c r="EGN44" s="193"/>
      <c r="EGO44" s="193"/>
      <c r="EGP44" s="193"/>
      <c r="EGQ44" s="193"/>
      <c r="EGR44" s="193"/>
      <c r="EGS44" s="193"/>
      <c r="EGT44" s="193"/>
      <c r="EGU44" s="193"/>
      <c r="EGV44" s="193"/>
      <c r="EGW44" s="193"/>
      <c r="EGX44" s="193"/>
      <c r="EGY44" s="193"/>
      <c r="EGZ44" s="193"/>
      <c r="EHA44" s="193"/>
      <c r="EHB44" s="193"/>
      <c r="EHC44" s="193"/>
      <c r="EHD44" s="193"/>
      <c r="EHE44" s="193"/>
      <c r="EHF44" s="193"/>
      <c r="EHG44" s="193"/>
      <c r="EHH44" s="193"/>
      <c r="EHI44" s="193"/>
      <c r="EHJ44" s="193"/>
      <c r="EHK44" s="193"/>
      <c r="EHL44" s="193"/>
      <c r="EHM44" s="193"/>
      <c r="EHN44" s="193"/>
      <c r="EHO44" s="193"/>
      <c r="EHP44" s="193"/>
      <c r="EHQ44" s="193"/>
      <c r="EHR44" s="193"/>
      <c r="EHS44" s="193"/>
      <c r="EHT44" s="193"/>
      <c r="EHU44" s="193"/>
      <c r="EHV44" s="193"/>
      <c r="EHW44" s="193"/>
      <c r="EHX44" s="193"/>
      <c r="EHY44" s="193"/>
      <c r="EHZ44" s="193"/>
      <c r="EIA44" s="193"/>
      <c r="EIB44" s="193"/>
      <c r="EIC44" s="193"/>
      <c r="EID44" s="193"/>
      <c r="EIE44" s="193"/>
      <c r="EIF44" s="193"/>
      <c r="EIG44" s="193"/>
      <c r="EIH44" s="193"/>
      <c r="EII44" s="193"/>
      <c r="EIJ44" s="193"/>
      <c r="EIK44" s="193"/>
      <c r="EIL44" s="193"/>
      <c r="EIM44" s="193"/>
      <c r="EIN44" s="193"/>
      <c r="EIO44" s="193"/>
      <c r="EIP44" s="193"/>
      <c r="EIQ44" s="193"/>
      <c r="EIR44" s="193"/>
      <c r="EIS44" s="193"/>
      <c r="EIT44" s="193"/>
      <c r="EIU44" s="193"/>
      <c r="EIV44" s="193"/>
      <c r="EIW44" s="193"/>
      <c r="EIX44" s="193"/>
      <c r="EIY44" s="193"/>
      <c r="EIZ44" s="193"/>
      <c r="EJA44" s="193"/>
      <c r="EJB44" s="193"/>
      <c r="EJC44" s="193"/>
      <c r="EJD44" s="193"/>
      <c r="EJE44" s="193"/>
      <c r="EJF44" s="193"/>
      <c r="EJG44" s="193"/>
      <c r="EJH44" s="193"/>
      <c r="EJI44" s="193"/>
      <c r="EJJ44" s="193"/>
      <c r="EJK44" s="193"/>
      <c r="EJL44" s="193"/>
      <c r="EJM44" s="193"/>
      <c r="EJN44" s="193"/>
      <c r="EJO44" s="193"/>
      <c r="EJP44" s="193"/>
      <c r="EJQ44" s="193"/>
      <c r="EJR44" s="193"/>
      <c r="EJS44" s="193"/>
      <c r="EJT44" s="193"/>
      <c r="EJU44" s="193"/>
      <c r="EJV44" s="193"/>
      <c r="EJW44" s="193"/>
      <c r="EJX44" s="193"/>
      <c r="EJY44" s="193"/>
      <c r="EJZ44" s="193"/>
      <c r="EKA44" s="193"/>
      <c r="EKB44" s="193"/>
      <c r="EKC44" s="193"/>
      <c r="EKD44" s="193"/>
      <c r="EKE44" s="193"/>
      <c r="EKF44" s="193"/>
      <c r="EKG44" s="193"/>
      <c r="EKH44" s="193"/>
      <c r="EKI44" s="193"/>
      <c r="EKJ44" s="193"/>
      <c r="EKK44" s="193"/>
      <c r="EKL44" s="193"/>
      <c r="EKM44" s="193"/>
      <c r="EKN44" s="193"/>
      <c r="EKO44" s="193"/>
      <c r="EKP44" s="193"/>
      <c r="EKQ44" s="193"/>
      <c r="EKR44" s="193"/>
      <c r="EKS44" s="193"/>
      <c r="EKT44" s="193"/>
      <c r="EKU44" s="193"/>
      <c r="EKV44" s="193"/>
      <c r="EKW44" s="193"/>
      <c r="EKX44" s="193"/>
      <c r="EKY44" s="193"/>
      <c r="EKZ44" s="193"/>
      <c r="ELA44" s="193"/>
      <c r="ELB44" s="193"/>
      <c r="ELC44" s="193"/>
      <c r="ELD44" s="193"/>
      <c r="ELE44" s="193"/>
      <c r="ELF44" s="193"/>
      <c r="ELG44" s="193"/>
      <c r="ELH44" s="193"/>
      <c r="ELI44" s="193"/>
      <c r="ELJ44" s="193"/>
      <c r="ELK44" s="193"/>
      <c r="ELL44" s="193"/>
      <c r="ELM44" s="193"/>
      <c r="ELN44" s="193"/>
      <c r="ELO44" s="193"/>
      <c r="ELP44" s="193"/>
      <c r="ELQ44" s="193"/>
      <c r="ELR44" s="193"/>
      <c r="ELS44" s="193"/>
      <c r="ELT44" s="193"/>
      <c r="ELU44" s="193"/>
      <c r="ELV44" s="193"/>
      <c r="ELW44" s="193"/>
      <c r="ELX44" s="193"/>
      <c r="ELY44" s="193"/>
      <c r="ELZ44" s="193"/>
      <c r="EMA44" s="193"/>
      <c r="EMB44" s="193"/>
      <c r="EMC44" s="193"/>
      <c r="EMD44" s="193"/>
      <c r="EME44" s="193"/>
      <c r="EMF44" s="193"/>
      <c r="EMG44" s="193"/>
      <c r="EMH44" s="193"/>
      <c r="EMI44" s="193"/>
      <c r="EMJ44" s="193"/>
      <c r="EMK44" s="193"/>
      <c r="EML44" s="193"/>
      <c r="EMM44" s="193"/>
      <c r="EMN44" s="193"/>
      <c r="EMO44" s="193"/>
      <c r="EMP44" s="193"/>
      <c r="EMQ44" s="193"/>
      <c r="EMR44" s="193"/>
      <c r="EMS44" s="193"/>
      <c r="EMT44" s="193"/>
      <c r="EMU44" s="193"/>
      <c r="EMV44" s="193"/>
      <c r="EMW44" s="193"/>
      <c r="EMX44" s="193"/>
      <c r="EMY44" s="193"/>
      <c r="EMZ44" s="193"/>
      <c r="ENA44" s="193"/>
      <c r="ENB44" s="193"/>
      <c r="ENC44" s="193"/>
      <c r="END44" s="193"/>
      <c r="ENE44" s="193"/>
      <c r="ENF44" s="193"/>
      <c r="ENG44" s="193"/>
      <c r="ENH44" s="193"/>
      <c r="ENI44" s="193"/>
      <c r="ENJ44" s="193"/>
      <c r="ENK44" s="193"/>
      <c r="ENL44" s="193"/>
      <c r="ENM44" s="193"/>
      <c r="ENN44" s="193"/>
      <c r="ENO44" s="193"/>
      <c r="ENP44" s="193"/>
      <c r="ENQ44" s="193"/>
      <c r="ENR44" s="193"/>
      <c r="ENS44" s="193"/>
      <c r="ENT44" s="193"/>
      <c r="ENU44" s="193"/>
      <c r="ENV44" s="193"/>
      <c r="ENW44" s="193"/>
      <c r="ENX44" s="193"/>
      <c r="ENY44" s="193"/>
      <c r="ENZ44" s="193"/>
      <c r="EOA44" s="193"/>
      <c r="EOB44" s="193"/>
      <c r="EOC44" s="193"/>
      <c r="EOD44" s="193"/>
      <c r="EOE44" s="193"/>
      <c r="EOF44" s="193"/>
      <c r="EOG44" s="193"/>
      <c r="EOH44" s="193"/>
      <c r="EOI44" s="193"/>
      <c r="EOJ44" s="193"/>
      <c r="EOK44" s="193"/>
      <c r="EOL44" s="193"/>
      <c r="EOM44" s="193"/>
      <c r="EON44" s="193"/>
      <c r="EOO44" s="193"/>
      <c r="EOP44" s="193"/>
      <c r="EOQ44" s="193"/>
      <c r="EOR44" s="193"/>
      <c r="EOS44" s="193"/>
      <c r="EOT44" s="193"/>
      <c r="EOU44" s="193"/>
      <c r="EOV44" s="193"/>
      <c r="EOW44" s="193"/>
      <c r="EOX44" s="193"/>
      <c r="EOY44" s="193"/>
      <c r="EOZ44" s="193"/>
      <c r="EPA44" s="193"/>
      <c r="EPB44" s="193"/>
      <c r="EPC44" s="193"/>
      <c r="EPD44" s="193"/>
      <c r="EPE44" s="193"/>
      <c r="EPF44" s="193"/>
      <c r="EPG44" s="193"/>
      <c r="EPH44" s="193"/>
      <c r="EPI44" s="193"/>
      <c r="EPJ44" s="193"/>
      <c r="EPK44" s="193"/>
      <c r="EPL44" s="193"/>
      <c r="EPM44" s="193"/>
      <c r="EPN44" s="193"/>
      <c r="EPO44" s="193"/>
      <c r="EPP44" s="193"/>
      <c r="EPQ44" s="193"/>
      <c r="EPR44" s="193"/>
      <c r="EPS44" s="193"/>
      <c r="EPT44" s="193"/>
      <c r="EPU44" s="193"/>
      <c r="EPV44" s="193"/>
      <c r="EPW44" s="193"/>
      <c r="EPX44" s="193"/>
      <c r="EPY44" s="193"/>
      <c r="EPZ44" s="193"/>
      <c r="EQA44" s="193"/>
      <c r="EQB44" s="193"/>
      <c r="EQC44" s="193"/>
      <c r="EQD44" s="193"/>
      <c r="EQE44" s="193"/>
      <c r="EQF44" s="193"/>
      <c r="EQG44" s="193"/>
      <c r="EQH44" s="193"/>
      <c r="EQI44" s="193"/>
      <c r="EQJ44" s="193"/>
      <c r="EQK44" s="193"/>
      <c r="EQL44" s="193"/>
      <c r="EQM44" s="193"/>
      <c r="EQN44" s="193"/>
      <c r="EQO44" s="193"/>
      <c r="EQP44" s="193"/>
      <c r="EQQ44" s="193"/>
      <c r="EQR44" s="193"/>
      <c r="EQS44" s="193"/>
      <c r="EQT44" s="193"/>
      <c r="EQU44" s="193"/>
      <c r="EQV44" s="193"/>
      <c r="EQW44" s="193"/>
      <c r="EQX44" s="193"/>
      <c r="EQY44" s="193"/>
      <c r="EQZ44" s="193"/>
      <c r="ERA44" s="193"/>
      <c r="ERB44" s="193"/>
      <c r="ERC44" s="193"/>
      <c r="ERD44" s="193"/>
      <c r="ERE44" s="193"/>
      <c r="ERF44" s="193"/>
      <c r="ERG44" s="193"/>
      <c r="ERH44" s="193"/>
      <c r="ERI44" s="193"/>
      <c r="ERJ44" s="193"/>
      <c r="ERK44" s="193"/>
      <c r="ERL44" s="193"/>
      <c r="ERM44" s="193"/>
      <c r="ERN44" s="193"/>
      <c r="ERO44" s="193"/>
      <c r="ERP44" s="193"/>
      <c r="ERQ44" s="193"/>
      <c r="ERR44" s="193"/>
      <c r="ERS44" s="193"/>
      <c r="ERT44" s="193"/>
      <c r="ERU44" s="193"/>
      <c r="ERV44" s="193"/>
      <c r="ERW44" s="193"/>
      <c r="ERX44" s="193"/>
      <c r="ERY44" s="193"/>
      <c r="ERZ44" s="193"/>
      <c r="ESA44" s="193"/>
      <c r="ESB44" s="193"/>
      <c r="ESC44" s="193"/>
      <c r="ESD44" s="193"/>
      <c r="ESE44" s="193"/>
      <c r="ESF44" s="193"/>
      <c r="ESG44" s="193"/>
      <c r="ESH44" s="193"/>
      <c r="ESI44" s="193"/>
      <c r="ESJ44" s="193"/>
      <c r="ESK44" s="193"/>
      <c r="ESL44" s="193"/>
      <c r="ESM44" s="193"/>
      <c r="ESN44" s="193"/>
      <c r="ESO44" s="193"/>
      <c r="ESP44" s="193"/>
      <c r="ESQ44" s="193"/>
      <c r="ESR44" s="193"/>
      <c r="ESS44" s="193"/>
      <c r="EST44" s="193"/>
      <c r="ESU44" s="193"/>
      <c r="ESV44" s="193"/>
      <c r="ESW44" s="193"/>
      <c r="ESX44" s="193"/>
      <c r="ESY44" s="193"/>
      <c r="ESZ44" s="193"/>
      <c r="ETA44" s="193"/>
      <c r="ETB44" s="193"/>
      <c r="ETC44" s="193"/>
      <c r="ETD44" s="193"/>
      <c r="ETE44" s="193"/>
      <c r="ETF44" s="193"/>
      <c r="ETG44" s="193"/>
      <c r="ETH44" s="193"/>
      <c r="ETI44" s="193"/>
      <c r="ETJ44" s="193"/>
      <c r="ETK44" s="193"/>
      <c r="ETL44" s="193"/>
      <c r="ETM44" s="193"/>
      <c r="ETN44" s="193"/>
      <c r="ETO44" s="193"/>
      <c r="ETP44" s="193"/>
      <c r="ETQ44" s="193"/>
      <c r="ETR44" s="193"/>
      <c r="ETS44" s="193"/>
      <c r="ETT44" s="193"/>
      <c r="ETU44" s="193"/>
      <c r="ETV44" s="193"/>
      <c r="ETW44" s="193"/>
      <c r="ETX44" s="193"/>
      <c r="ETY44" s="193"/>
      <c r="ETZ44" s="193"/>
      <c r="EUA44" s="193"/>
      <c r="EUB44" s="193"/>
      <c r="EUC44" s="193"/>
      <c r="EUD44" s="193"/>
      <c r="EUE44" s="193"/>
      <c r="EUF44" s="193"/>
      <c r="EUG44" s="193"/>
      <c r="EUH44" s="193"/>
      <c r="EUI44" s="193"/>
      <c r="EUJ44" s="193"/>
      <c r="EUK44" s="193"/>
      <c r="EUL44" s="193"/>
      <c r="EUM44" s="193"/>
      <c r="EUN44" s="193"/>
      <c r="EUO44" s="193"/>
      <c r="EUP44" s="193"/>
      <c r="EUQ44" s="193"/>
      <c r="EUR44" s="193"/>
      <c r="EUS44" s="193"/>
      <c r="EUT44" s="193"/>
      <c r="EUU44" s="193"/>
      <c r="EUV44" s="193"/>
      <c r="EUW44" s="193"/>
      <c r="EUX44" s="193"/>
      <c r="EUY44" s="193"/>
      <c r="EUZ44" s="193"/>
      <c r="EVA44" s="193"/>
      <c r="EVB44" s="193"/>
      <c r="EVC44" s="193"/>
      <c r="EVD44" s="193"/>
      <c r="EVE44" s="193"/>
      <c r="EVF44" s="193"/>
      <c r="EVG44" s="193"/>
      <c r="EVH44" s="193"/>
      <c r="EVI44" s="193"/>
      <c r="EVJ44" s="193"/>
      <c r="EVK44" s="193"/>
      <c r="EVL44" s="193"/>
      <c r="EVM44" s="193"/>
      <c r="EVN44" s="193"/>
      <c r="EVO44" s="193"/>
      <c r="EVP44" s="193"/>
      <c r="EVQ44" s="193"/>
      <c r="EVR44" s="193"/>
      <c r="EVS44" s="193"/>
      <c r="EVT44" s="193"/>
      <c r="EVU44" s="193"/>
      <c r="EVV44" s="193"/>
      <c r="EVW44" s="193"/>
      <c r="EVX44" s="193"/>
      <c r="EVY44" s="193"/>
      <c r="EVZ44" s="193"/>
      <c r="EWA44" s="193"/>
      <c r="EWB44" s="193"/>
      <c r="EWC44" s="193"/>
      <c r="EWD44" s="193"/>
      <c r="EWE44" s="193"/>
      <c r="EWF44" s="193"/>
      <c r="EWG44" s="193"/>
      <c r="EWH44" s="193"/>
      <c r="EWI44" s="193"/>
      <c r="EWJ44" s="193"/>
      <c r="EWK44" s="193"/>
      <c r="EWL44" s="193"/>
      <c r="EWM44" s="193"/>
      <c r="EWN44" s="193"/>
      <c r="EWO44" s="193"/>
      <c r="EWP44" s="193"/>
      <c r="EWQ44" s="193"/>
      <c r="EWR44" s="193"/>
      <c r="EWS44" s="193"/>
      <c r="EWT44" s="193"/>
      <c r="EWU44" s="193"/>
      <c r="EWV44" s="193"/>
      <c r="EWW44" s="193"/>
      <c r="EWX44" s="193"/>
      <c r="EWY44" s="193"/>
      <c r="EWZ44" s="193"/>
      <c r="EXA44" s="193"/>
      <c r="EXB44" s="193"/>
      <c r="EXC44" s="193"/>
      <c r="EXD44" s="193"/>
      <c r="EXE44" s="193"/>
      <c r="EXF44" s="193"/>
      <c r="EXG44" s="193"/>
      <c r="EXH44" s="193"/>
      <c r="EXI44" s="193"/>
      <c r="EXJ44" s="193"/>
      <c r="EXK44" s="193"/>
      <c r="EXL44" s="193"/>
      <c r="EXM44" s="193"/>
      <c r="EXN44" s="193"/>
      <c r="EXO44" s="193"/>
      <c r="EXP44" s="193"/>
      <c r="EXQ44" s="193"/>
      <c r="EXR44" s="193"/>
      <c r="EXS44" s="193"/>
      <c r="EXT44" s="193"/>
      <c r="EXU44" s="193"/>
      <c r="EXV44" s="193"/>
      <c r="EXW44" s="193"/>
      <c r="EXX44" s="193"/>
      <c r="EXY44" s="193"/>
      <c r="EXZ44" s="193"/>
      <c r="EYA44" s="193"/>
      <c r="EYB44" s="193"/>
      <c r="EYC44" s="193"/>
      <c r="EYD44" s="193"/>
      <c r="EYE44" s="193"/>
      <c r="EYF44" s="193"/>
      <c r="EYG44" s="193"/>
      <c r="EYH44" s="193"/>
      <c r="EYI44" s="193"/>
      <c r="EYJ44" s="193"/>
      <c r="EYK44" s="193"/>
      <c r="EYL44" s="193"/>
      <c r="EYM44" s="193"/>
      <c r="EYN44" s="193"/>
      <c r="EYO44" s="193"/>
      <c r="EYP44" s="193"/>
      <c r="EYQ44" s="193"/>
      <c r="EYR44" s="193"/>
      <c r="EYS44" s="193"/>
      <c r="EYT44" s="193"/>
      <c r="EYU44" s="193"/>
      <c r="EYV44" s="193"/>
      <c r="EYW44" s="193"/>
      <c r="EYX44" s="193"/>
      <c r="EYY44" s="193"/>
      <c r="EYZ44" s="193"/>
      <c r="EZA44" s="193"/>
      <c r="EZB44" s="193"/>
      <c r="EZC44" s="193"/>
      <c r="EZD44" s="193"/>
      <c r="EZE44" s="193"/>
      <c r="EZF44" s="193"/>
      <c r="EZG44" s="193"/>
      <c r="EZH44" s="193"/>
      <c r="EZI44" s="193"/>
      <c r="EZJ44" s="193"/>
      <c r="EZK44" s="193"/>
      <c r="EZL44" s="193"/>
      <c r="EZM44" s="193"/>
      <c r="EZN44" s="193"/>
      <c r="EZO44" s="193"/>
      <c r="EZP44" s="193"/>
      <c r="EZQ44" s="193"/>
      <c r="EZR44" s="193"/>
      <c r="EZS44" s="193"/>
      <c r="EZT44" s="193"/>
      <c r="EZU44" s="193"/>
      <c r="EZV44" s="193"/>
      <c r="EZW44" s="193"/>
      <c r="EZX44" s="193"/>
      <c r="EZY44" s="193"/>
      <c r="EZZ44" s="193"/>
      <c r="FAA44" s="193"/>
      <c r="FAB44" s="193"/>
      <c r="FAC44" s="193"/>
      <c r="FAD44" s="193"/>
      <c r="FAE44" s="193"/>
      <c r="FAF44" s="193"/>
      <c r="FAG44" s="193"/>
      <c r="FAH44" s="193"/>
      <c r="FAI44" s="193"/>
      <c r="FAJ44" s="193"/>
      <c r="FAK44" s="193"/>
      <c r="FAL44" s="193"/>
      <c r="FAM44" s="193"/>
      <c r="FAN44" s="193"/>
      <c r="FAO44" s="193"/>
      <c r="FAP44" s="193"/>
      <c r="FAQ44" s="193"/>
      <c r="FAR44" s="193"/>
      <c r="FAS44" s="193"/>
      <c r="FAT44" s="193"/>
      <c r="FAU44" s="193"/>
      <c r="FAV44" s="193"/>
      <c r="FAW44" s="193"/>
      <c r="FAX44" s="193"/>
      <c r="FAY44" s="193"/>
      <c r="FAZ44" s="193"/>
      <c r="FBA44" s="193"/>
      <c r="FBB44" s="193"/>
      <c r="FBC44" s="193"/>
      <c r="FBD44" s="193"/>
      <c r="FBE44" s="193"/>
      <c r="FBF44" s="193"/>
      <c r="FBG44" s="193"/>
      <c r="FBH44" s="193"/>
      <c r="FBI44" s="193"/>
      <c r="FBJ44" s="193"/>
      <c r="FBK44" s="193"/>
      <c r="FBL44" s="193"/>
      <c r="FBM44" s="193"/>
      <c r="FBN44" s="193"/>
      <c r="FBO44" s="193"/>
      <c r="FBP44" s="193"/>
      <c r="FBQ44" s="193"/>
      <c r="FBR44" s="193"/>
      <c r="FBS44" s="193"/>
      <c r="FBT44" s="193"/>
      <c r="FBU44" s="193"/>
      <c r="FBV44" s="193"/>
      <c r="FBW44" s="193"/>
      <c r="FBX44" s="193"/>
      <c r="FBY44" s="193"/>
      <c r="FBZ44" s="193"/>
      <c r="FCA44" s="193"/>
      <c r="FCB44" s="193"/>
      <c r="FCC44" s="193"/>
      <c r="FCD44" s="193"/>
      <c r="FCE44" s="193"/>
      <c r="FCF44" s="193"/>
      <c r="FCG44" s="193"/>
      <c r="FCH44" s="193"/>
      <c r="FCI44" s="193"/>
      <c r="FCJ44" s="193"/>
      <c r="FCK44" s="193"/>
      <c r="FCL44" s="193"/>
      <c r="FCM44" s="193"/>
      <c r="FCN44" s="193"/>
      <c r="FCO44" s="193"/>
      <c r="FCP44" s="193"/>
      <c r="FCQ44" s="193"/>
      <c r="FCR44" s="193"/>
      <c r="FCS44" s="193"/>
      <c r="FCT44" s="193"/>
      <c r="FCU44" s="193"/>
      <c r="FCV44" s="193"/>
      <c r="FCW44" s="193"/>
      <c r="FCX44" s="193"/>
      <c r="FCY44" s="193"/>
      <c r="FCZ44" s="193"/>
      <c r="FDA44" s="193"/>
      <c r="FDB44" s="193"/>
      <c r="FDC44" s="193"/>
      <c r="FDD44" s="193"/>
      <c r="FDE44" s="193"/>
      <c r="FDF44" s="193"/>
      <c r="FDG44" s="193"/>
      <c r="FDH44" s="193"/>
      <c r="FDI44" s="193"/>
      <c r="FDJ44" s="193"/>
      <c r="FDK44" s="193"/>
      <c r="FDL44" s="193"/>
      <c r="FDM44" s="193"/>
      <c r="FDN44" s="193"/>
      <c r="FDO44" s="193"/>
      <c r="FDP44" s="193"/>
      <c r="FDQ44" s="193"/>
      <c r="FDR44" s="193"/>
      <c r="FDS44" s="193"/>
      <c r="FDT44" s="193"/>
      <c r="FDU44" s="193"/>
      <c r="FDV44" s="193"/>
      <c r="FDW44" s="193"/>
      <c r="FDX44" s="193"/>
      <c r="FDY44" s="193"/>
      <c r="FDZ44" s="193"/>
      <c r="FEA44" s="193"/>
      <c r="FEB44" s="193"/>
      <c r="FEC44" s="193"/>
      <c r="FED44" s="193"/>
      <c r="FEE44" s="193"/>
      <c r="FEF44" s="193"/>
      <c r="FEG44" s="193"/>
      <c r="FEH44" s="193"/>
      <c r="FEI44" s="193"/>
      <c r="FEJ44" s="193"/>
      <c r="FEK44" s="193"/>
      <c r="FEL44" s="193"/>
      <c r="FEM44" s="193"/>
      <c r="FEN44" s="193"/>
      <c r="FEO44" s="193"/>
      <c r="FEP44" s="193"/>
      <c r="FEQ44" s="193"/>
      <c r="FER44" s="193"/>
      <c r="FES44" s="193"/>
      <c r="FET44" s="193"/>
      <c r="FEU44" s="193"/>
      <c r="FEV44" s="193"/>
      <c r="FEW44" s="193"/>
      <c r="FEX44" s="193"/>
      <c r="FEY44" s="193"/>
      <c r="FEZ44" s="193"/>
      <c r="FFA44" s="193"/>
      <c r="FFB44" s="193"/>
      <c r="FFC44" s="193"/>
      <c r="FFD44" s="193"/>
      <c r="FFE44" s="193"/>
      <c r="FFF44" s="193"/>
      <c r="FFG44" s="193"/>
      <c r="FFH44" s="193"/>
      <c r="FFI44" s="193"/>
      <c r="FFJ44" s="193"/>
      <c r="FFK44" s="193"/>
      <c r="FFL44" s="193"/>
      <c r="FFM44" s="193"/>
      <c r="FFN44" s="193"/>
      <c r="FFO44" s="193"/>
      <c r="FFP44" s="193"/>
      <c r="FFQ44" s="193"/>
      <c r="FFR44" s="193"/>
      <c r="FFS44" s="193"/>
      <c r="FFT44" s="193"/>
      <c r="FFU44" s="193"/>
      <c r="FFV44" s="193"/>
      <c r="FFW44" s="193"/>
      <c r="FFX44" s="193"/>
      <c r="FFY44" s="193"/>
      <c r="FFZ44" s="193"/>
      <c r="FGA44" s="193"/>
      <c r="FGB44" s="193"/>
      <c r="FGC44" s="193"/>
      <c r="FGD44" s="193"/>
      <c r="FGE44" s="193"/>
      <c r="FGF44" s="193"/>
      <c r="FGG44" s="193"/>
      <c r="FGH44" s="193"/>
      <c r="FGI44" s="193"/>
      <c r="FGJ44" s="193"/>
      <c r="FGK44" s="193"/>
      <c r="FGL44" s="193"/>
      <c r="FGM44" s="193"/>
      <c r="FGN44" s="193"/>
      <c r="FGO44" s="193"/>
      <c r="FGP44" s="193"/>
      <c r="FGQ44" s="193"/>
      <c r="FGR44" s="193"/>
      <c r="FGS44" s="193"/>
      <c r="FGT44" s="193"/>
      <c r="FGU44" s="193"/>
      <c r="FGV44" s="193"/>
      <c r="FGW44" s="193"/>
      <c r="FGX44" s="193"/>
      <c r="FGY44" s="193"/>
      <c r="FGZ44" s="193"/>
      <c r="FHA44" s="193"/>
      <c r="FHB44" s="193"/>
      <c r="FHC44" s="193"/>
      <c r="FHD44" s="193"/>
      <c r="FHE44" s="193"/>
      <c r="FHF44" s="193"/>
      <c r="FHG44" s="193"/>
      <c r="FHH44" s="193"/>
      <c r="FHI44" s="193"/>
      <c r="FHJ44" s="193"/>
      <c r="FHK44" s="193"/>
      <c r="FHL44" s="193"/>
      <c r="FHM44" s="193"/>
      <c r="FHN44" s="193"/>
      <c r="FHO44" s="193"/>
      <c r="FHP44" s="193"/>
      <c r="FHQ44" s="193"/>
      <c r="FHR44" s="193"/>
      <c r="FHS44" s="193"/>
      <c r="FHT44" s="193"/>
      <c r="FHU44" s="193"/>
      <c r="FHV44" s="193"/>
      <c r="FHW44" s="193"/>
      <c r="FHX44" s="193"/>
      <c r="FHY44" s="193"/>
      <c r="FHZ44" s="193"/>
      <c r="FIA44" s="193"/>
      <c r="FIB44" s="193"/>
      <c r="FIC44" s="193"/>
      <c r="FID44" s="193"/>
      <c r="FIE44" s="193"/>
      <c r="FIF44" s="193"/>
      <c r="FIG44" s="193"/>
      <c r="FIH44" s="193"/>
      <c r="FII44" s="193"/>
      <c r="FIJ44" s="193"/>
      <c r="FIK44" s="193"/>
      <c r="FIL44" s="193"/>
      <c r="FIM44" s="193"/>
      <c r="FIN44" s="193"/>
      <c r="FIO44" s="193"/>
      <c r="FIP44" s="193"/>
      <c r="FIQ44" s="193"/>
      <c r="FIR44" s="193"/>
      <c r="FIS44" s="193"/>
      <c r="FIT44" s="193"/>
      <c r="FIU44" s="193"/>
      <c r="FIV44" s="193"/>
      <c r="FIW44" s="193"/>
      <c r="FIX44" s="193"/>
      <c r="FIY44" s="193"/>
      <c r="FIZ44" s="193"/>
      <c r="FJA44" s="193"/>
      <c r="FJB44" s="193"/>
      <c r="FJC44" s="193"/>
      <c r="FJD44" s="193"/>
      <c r="FJE44" s="193"/>
      <c r="FJF44" s="193"/>
      <c r="FJG44" s="193"/>
      <c r="FJH44" s="193"/>
      <c r="FJI44" s="193"/>
      <c r="FJJ44" s="193"/>
      <c r="FJK44" s="193"/>
      <c r="FJL44" s="193"/>
      <c r="FJM44" s="193"/>
      <c r="FJN44" s="193"/>
      <c r="FJO44" s="193"/>
      <c r="FJP44" s="193"/>
      <c r="FJQ44" s="193"/>
      <c r="FJR44" s="193"/>
      <c r="FJS44" s="193"/>
      <c r="FJT44" s="193"/>
      <c r="FJU44" s="193"/>
      <c r="FJV44" s="193"/>
      <c r="FJW44" s="193"/>
      <c r="FJX44" s="193"/>
      <c r="FJY44" s="193"/>
      <c r="FJZ44" s="193"/>
      <c r="FKA44" s="193"/>
      <c r="FKB44" s="193"/>
      <c r="FKC44" s="193"/>
      <c r="FKD44" s="193"/>
      <c r="FKE44" s="193"/>
      <c r="FKF44" s="193"/>
      <c r="FKG44" s="193"/>
      <c r="FKH44" s="193"/>
      <c r="FKI44" s="193"/>
      <c r="FKJ44" s="193"/>
      <c r="FKK44" s="193"/>
      <c r="FKL44" s="193"/>
      <c r="FKM44" s="193"/>
      <c r="FKN44" s="193"/>
      <c r="FKO44" s="193"/>
      <c r="FKP44" s="193"/>
      <c r="FKQ44" s="193"/>
      <c r="FKR44" s="193"/>
      <c r="FKS44" s="193"/>
      <c r="FKT44" s="193"/>
      <c r="FKU44" s="193"/>
      <c r="FKV44" s="193"/>
      <c r="FKW44" s="193"/>
      <c r="FKX44" s="193"/>
      <c r="FKY44" s="193"/>
      <c r="FKZ44" s="193"/>
      <c r="FLA44" s="193"/>
      <c r="FLB44" s="193"/>
      <c r="FLC44" s="193"/>
      <c r="FLD44" s="193"/>
      <c r="FLE44" s="193"/>
      <c r="FLF44" s="193"/>
      <c r="FLG44" s="193"/>
      <c r="FLH44" s="193"/>
      <c r="FLI44" s="193"/>
      <c r="FLJ44" s="193"/>
      <c r="FLK44" s="193"/>
      <c r="FLL44" s="193"/>
      <c r="FLM44" s="193"/>
      <c r="FLN44" s="193"/>
      <c r="FLO44" s="193"/>
      <c r="FLP44" s="193"/>
      <c r="FLQ44" s="193"/>
      <c r="FLR44" s="193"/>
      <c r="FLS44" s="193"/>
      <c r="FLT44" s="193"/>
      <c r="FLU44" s="193"/>
      <c r="FLV44" s="193"/>
      <c r="FLW44" s="193"/>
      <c r="FLX44" s="193"/>
      <c r="FLY44" s="193"/>
      <c r="FLZ44" s="193"/>
      <c r="FMA44" s="193"/>
      <c r="FMB44" s="193"/>
      <c r="FMC44" s="193"/>
      <c r="FMD44" s="193"/>
      <c r="FME44" s="193"/>
      <c r="FMF44" s="193"/>
      <c r="FMG44" s="193"/>
      <c r="FMH44" s="193"/>
      <c r="FMI44" s="193"/>
      <c r="FMJ44" s="193"/>
      <c r="FMK44" s="193"/>
      <c r="FML44" s="193"/>
      <c r="FMM44" s="193"/>
      <c r="FMN44" s="193"/>
      <c r="FMO44" s="193"/>
      <c r="FMP44" s="193"/>
      <c r="FMQ44" s="193"/>
      <c r="FMR44" s="193"/>
      <c r="FMS44" s="193"/>
      <c r="FMT44" s="193"/>
      <c r="FMU44" s="193"/>
      <c r="FMV44" s="193"/>
      <c r="FMW44" s="193"/>
      <c r="FMX44" s="193"/>
      <c r="FMY44" s="193"/>
      <c r="FMZ44" s="193"/>
      <c r="FNA44" s="193"/>
      <c r="FNB44" s="193"/>
      <c r="FNC44" s="193"/>
      <c r="FND44" s="193"/>
      <c r="FNE44" s="193"/>
      <c r="FNF44" s="193"/>
      <c r="FNG44" s="193"/>
      <c r="FNH44" s="193"/>
      <c r="FNI44" s="193"/>
      <c r="FNJ44" s="193"/>
      <c r="FNK44" s="193"/>
      <c r="FNL44" s="193"/>
      <c r="FNM44" s="193"/>
      <c r="FNN44" s="193"/>
      <c r="FNO44" s="193"/>
      <c r="FNP44" s="193"/>
      <c r="FNQ44" s="193"/>
      <c r="FNR44" s="193"/>
      <c r="FNS44" s="193"/>
      <c r="FNT44" s="193"/>
      <c r="FNU44" s="193"/>
      <c r="FNV44" s="193"/>
      <c r="FNW44" s="193"/>
      <c r="FNX44" s="193"/>
      <c r="FNY44" s="193"/>
      <c r="FNZ44" s="193"/>
      <c r="FOA44" s="193"/>
      <c r="FOB44" s="193"/>
      <c r="FOC44" s="193"/>
      <c r="FOD44" s="193"/>
      <c r="FOE44" s="193"/>
      <c r="FOF44" s="193"/>
      <c r="FOG44" s="193"/>
      <c r="FOH44" s="193"/>
      <c r="FOI44" s="193"/>
      <c r="FOJ44" s="193"/>
      <c r="FOK44" s="193"/>
      <c r="FOL44" s="193"/>
      <c r="FOM44" s="193"/>
      <c r="FON44" s="193"/>
      <c r="FOO44" s="193"/>
      <c r="FOP44" s="193"/>
      <c r="FOQ44" s="193"/>
      <c r="FOR44" s="193"/>
      <c r="FOS44" s="193"/>
      <c r="FOT44" s="193"/>
      <c r="FOU44" s="193"/>
      <c r="FOV44" s="193"/>
      <c r="FOW44" s="193"/>
      <c r="FOX44" s="193"/>
      <c r="FOY44" s="193"/>
      <c r="FOZ44" s="193"/>
      <c r="FPA44" s="193"/>
      <c r="FPB44" s="193"/>
      <c r="FPC44" s="193"/>
      <c r="FPD44" s="193"/>
      <c r="FPE44" s="193"/>
      <c r="FPF44" s="193"/>
      <c r="FPG44" s="193"/>
      <c r="FPH44" s="193"/>
      <c r="FPI44" s="193"/>
      <c r="FPJ44" s="193"/>
      <c r="FPK44" s="193"/>
      <c r="FPL44" s="193"/>
      <c r="FPM44" s="193"/>
      <c r="FPN44" s="193"/>
      <c r="FPO44" s="193"/>
      <c r="FPP44" s="193"/>
      <c r="FPQ44" s="193"/>
      <c r="FPR44" s="193"/>
      <c r="FPS44" s="193"/>
      <c r="FPT44" s="193"/>
      <c r="FPU44" s="193"/>
      <c r="FPV44" s="193"/>
      <c r="FPW44" s="193"/>
      <c r="FPX44" s="193"/>
      <c r="FPY44" s="193"/>
      <c r="FPZ44" s="193"/>
      <c r="FQA44" s="193"/>
      <c r="FQB44" s="193"/>
      <c r="FQC44" s="193"/>
      <c r="FQD44" s="193"/>
      <c r="FQE44" s="193"/>
      <c r="FQF44" s="193"/>
      <c r="FQG44" s="193"/>
      <c r="FQH44" s="193"/>
      <c r="FQI44" s="193"/>
      <c r="FQJ44" s="193"/>
      <c r="FQK44" s="193"/>
      <c r="FQL44" s="193"/>
      <c r="FQM44" s="193"/>
      <c r="FQN44" s="193"/>
      <c r="FQO44" s="193"/>
      <c r="FQP44" s="193"/>
      <c r="FQQ44" s="193"/>
      <c r="FQR44" s="193"/>
      <c r="FQS44" s="193"/>
      <c r="FQT44" s="193"/>
      <c r="FQU44" s="193"/>
      <c r="FQV44" s="193"/>
      <c r="FQW44" s="193"/>
      <c r="FQX44" s="193"/>
      <c r="FQY44" s="193"/>
      <c r="FQZ44" s="193"/>
      <c r="FRA44" s="193"/>
      <c r="FRB44" s="193"/>
      <c r="FRC44" s="193"/>
      <c r="FRD44" s="193"/>
      <c r="FRE44" s="193"/>
      <c r="FRF44" s="193"/>
      <c r="FRG44" s="193"/>
      <c r="FRH44" s="193"/>
      <c r="FRI44" s="193"/>
      <c r="FRJ44" s="193"/>
      <c r="FRK44" s="193"/>
      <c r="FRL44" s="193"/>
      <c r="FRM44" s="193"/>
      <c r="FRN44" s="193"/>
      <c r="FRO44" s="193"/>
      <c r="FRP44" s="193"/>
      <c r="FRQ44" s="193"/>
      <c r="FRR44" s="193"/>
      <c r="FRS44" s="193"/>
      <c r="FRT44" s="193"/>
      <c r="FRU44" s="193"/>
      <c r="FRV44" s="193"/>
      <c r="FRW44" s="193"/>
      <c r="FRX44" s="193"/>
      <c r="FRY44" s="193"/>
      <c r="FRZ44" s="193"/>
      <c r="FSA44" s="193"/>
      <c r="FSB44" s="193"/>
      <c r="FSC44" s="193"/>
      <c r="FSD44" s="193"/>
      <c r="FSE44" s="193"/>
      <c r="FSF44" s="193"/>
      <c r="FSG44" s="193"/>
      <c r="FSH44" s="193"/>
      <c r="FSI44" s="193"/>
      <c r="FSJ44" s="193"/>
      <c r="FSK44" s="193"/>
      <c r="FSL44" s="193"/>
      <c r="FSM44" s="193"/>
      <c r="FSN44" s="193"/>
      <c r="FSO44" s="193"/>
      <c r="FSP44" s="193"/>
      <c r="FSQ44" s="193"/>
      <c r="FSR44" s="193"/>
      <c r="FSS44" s="193"/>
      <c r="FST44" s="193"/>
      <c r="FSU44" s="193"/>
      <c r="FSV44" s="193"/>
      <c r="FSW44" s="193"/>
      <c r="FSX44" s="193"/>
      <c r="FSY44" s="193"/>
      <c r="FSZ44" s="193"/>
      <c r="FTA44" s="193"/>
      <c r="FTB44" s="193"/>
      <c r="FTC44" s="193"/>
      <c r="FTD44" s="193"/>
      <c r="FTE44" s="193"/>
      <c r="FTF44" s="193"/>
      <c r="FTG44" s="193"/>
      <c r="FTH44" s="193"/>
      <c r="FTI44" s="193"/>
      <c r="FTJ44" s="193"/>
      <c r="FTK44" s="193"/>
      <c r="FTL44" s="193"/>
      <c r="FTM44" s="193"/>
      <c r="FTN44" s="193"/>
      <c r="FTO44" s="193"/>
      <c r="FTP44" s="193"/>
      <c r="FTQ44" s="193"/>
      <c r="FTR44" s="193"/>
      <c r="FTS44" s="193"/>
      <c r="FTT44" s="193"/>
      <c r="FTU44" s="193"/>
      <c r="FTV44" s="193"/>
      <c r="FTW44" s="193"/>
      <c r="FTX44" s="193"/>
      <c r="FTY44" s="193"/>
      <c r="FTZ44" s="193"/>
      <c r="FUA44" s="193"/>
      <c r="FUB44" s="193"/>
      <c r="FUC44" s="193"/>
      <c r="FUD44" s="193"/>
      <c r="FUE44" s="193"/>
      <c r="FUF44" s="193"/>
      <c r="FUG44" s="193"/>
      <c r="FUH44" s="193"/>
      <c r="FUI44" s="193"/>
      <c r="FUJ44" s="193"/>
      <c r="FUK44" s="193"/>
      <c r="FUL44" s="193"/>
      <c r="FUM44" s="193"/>
      <c r="FUN44" s="193"/>
      <c r="FUO44" s="193"/>
      <c r="FUP44" s="193"/>
      <c r="FUQ44" s="193"/>
      <c r="FUR44" s="193"/>
      <c r="FUS44" s="193"/>
      <c r="FUT44" s="193"/>
      <c r="FUU44" s="193"/>
      <c r="FUV44" s="193"/>
      <c r="FUW44" s="193"/>
      <c r="FUX44" s="193"/>
      <c r="FUY44" s="193"/>
      <c r="FUZ44" s="193"/>
      <c r="FVA44" s="193"/>
      <c r="FVB44" s="193"/>
      <c r="FVC44" s="193"/>
      <c r="FVD44" s="193"/>
      <c r="FVE44" s="193"/>
      <c r="FVF44" s="193"/>
      <c r="FVG44" s="193"/>
      <c r="FVH44" s="193"/>
      <c r="FVI44" s="193"/>
      <c r="FVJ44" s="193"/>
      <c r="FVK44" s="193"/>
      <c r="FVL44" s="193"/>
      <c r="FVM44" s="193"/>
      <c r="FVN44" s="193"/>
      <c r="FVO44" s="193"/>
      <c r="FVP44" s="193"/>
      <c r="FVQ44" s="193"/>
      <c r="FVR44" s="193"/>
      <c r="FVS44" s="193"/>
      <c r="FVT44" s="193"/>
      <c r="FVU44" s="193"/>
      <c r="FVV44" s="193"/>
      <c r="FVW44" s="193"/>
      <c r="FVX44" s="193"/>
      <c r="FVY44" s="193"/>
      <c r="FVZ44" s="193"/>
      <c r="FWA44" s="193"/>
      <c r="FWB44" s="193"/>
      <c r="FWC44" s="193"/>
      <c r="FWD44" s="193"/>
      <c r="FWE44" s="193"/>
      <c r="FWF44" s="193"/>
      <c r="FWG44" s="193"/>
      <c r="FWH44" s="193"/>
      <c r="FWI44" s="193"/>
      <c r="FWJ44" s="193"/>
      <c r="FWK44" s="193"/>
      <c r="FWL44" s="193"/>
      <c r="FWM44" s="193"/>
      <c r="FWN44" s="193"/>
      <c r="FWO44" s="193"/>
      <c r="FWP44" s="193"/>
      <c r="FWQ44" s="193"/>
      <c r="FWR44" s="193"/>
      <c r="FWS44" s="193"/>
      <c r="FWT44" s="193"/>
      <c r="FWU44" s="193"/>
      <c r="FWV44" s="193"/>
      <c r="FWW44" s="193"/>
      <c r="FWX44" s="193"/>
      <c r="FWY44" s="193"/>
      <c r="FWZ44" s="193"/>
      <c r="FXA44" s="193"/>
      <c r="FXB44" s="193"/>
      <c r="FXC44" s="193"/>
      <c r="FXD44" s="193"/>
      <c r="FXE44" s="193"/>
      <c r="FXF44" s="193"/>
      <c r="FXG44" s="193"/>
      <c r="FXH44" s="193"/>
      <c r="FXI44" s="193"/>
      <c r="FXJ44" s="193"/>
      <c r="FXK44" s="193"/>
      <c r="FXL44" s="193"/>
      <c r="FXM44" s="193"/>
      <c r="FXN44" s="193"/>
      <c r="FXO44" s="193"/>
      <c r="FXP44" s="193"/>
      <c r="FXQ44" s="193"/>
      <c r="FXR44" s="193"/>
      <c r="FXS44" s="193"/>
      <c r="FXT44" s="193"/>
      <c r="FXU44" s="193"/>
      <c r="FXV44" s="193"/>
      <c r="FXW44" s="193"/>
      <c r="FXX44" s="193"/>
      <c r="FXY44" s="193"/>
      <c r="FXZ44" s="193"/>
      <c r="FYA44" s="193"/>
      <c r="FYB44" s="193"/>
      <c r="FYC44" s="193"/>
      <c r="FYD44" s="193"/>
      <c r="FYE44" s="193"/>
      <c r="FYF44" s="193"/>
      <c r="FYG44" s="193"/>
      <c r="FYH44" s="193"/>
      <c r="FYI44" s="193"/>
      <c r="FYJ44" s="193"/>
      <c r="FYK44" s="193"/>
      <c r="FYL44" s="193"/>
      <c r="FYM44" s="193"/>
      <c r="FYN44" s="193"/>
      <c r="FYO44" s="193"/>
      <c r="FYP44" s="193"/>
      <c r="FYQ44" s="193"/>
      <c r="FYR44" s="193"/>
      <c r="FYS44" s="193"/>
      <c r="FYT44" s="193"/>
      <c r="FYU44" s="193"/>
      <c r="FYV44" s="193"/>
      <c r="FYW44" s="193"/>
      <c r="FYX44" s="193"/>
      <c r="FYY44" s="193"/>
      <c r="FYZ44" s="193"/>
      <c r="FZA44" s="193"/>
      <c r="FZB44" s="193"/>
      <c r="FZC44" s="193"/>
      <c r="FZD44" s="193"/>
      <c r="FZE44" s="193"/>
      <c r="FZF44" s="193"/>
      <c r="FZG44" s="193"/>
      <c r="FZH44" s="193"/>
      <c r="FZI44" s="193"/>
      <c r="FZJ44" s="193"/>
      <c r="FZK44" s="193"/>
      <c r="FZL44" s="193"/>
      <c r="FZM44" s="193"/>
      <c r="FZN44" s="193"/>
      <c r="FZO44" s="193"/>
      <c r="FZP44" s="193"/>
      <c r="FZQ44" s="193"/>
      <c r="FZR44" s="193"/>
      <c r="FZS44" s="193"/>
      <c r="FZT44" s="193"/>
      <c r="FZU44" s="193"/>
      <c r="FZV44" s="193"/>
      <c r="FZW44" s="193"/>
      <c r="FZX44" s="193"/>
      <c r="FZY44" s="193"/>
      <c r="FZZ44" s="193"/>
      <c r="GAA44" s="193"/>
      <c r="GAB44" s="193"/>
      <c r="GAC44" s="193"/>
      <c r="GAD44" s="193"/>
      <c r="GAE44" s="193"/>
      <c r="GAF44" s="193"/>
      <c r="GAG44" s="193"/>
      <c r="GAH44" s="193"/>
      <c r="GAI44" s="193"/>
      <c r="GAJ44" s="193"/>
      <c r="GAK44" s="193"/>
      <c r="GAL44" s="193"/>
      <c r="GAM44" s="193"/>
      <c r="GAN44" s="193"/>
      <c r="GAO44" s="193"/>
      <c r="GAP44" s="193"/>
      <c r="GAQ44" s="193"/>
      <c r="GAR44" s="193"/>
      <c r="GAS44" s="193"/>
      <c r="GAT44" s="193"/>
      <c r="GAU44" s="193"/>
      <c r="GAV44" s="193"/>
      <c r="GAW44" s="193"/>
      <c r="GAX44" s="193"/>
      <c r="GAY44" s="193"/>
      <c r="GAZ44" s="193"/>
      <c r="GBA44" s="193"/>
      <c r="GBB44" s="193"/>
      <c r="GBC44" s="193"/>
      <c r="GBD44" s="193"/>
      <c r="GBE44" s="193"/>
      <c r="GBF44" s="193"/>
      <c r="GBG44" s="193"/>
      <c r="GBH44" s="193"/>
      <c r="GBI44" s="193"/>
      <c r="GBJ44" s="193"/>
      <c r="GBK44" s="193"/>
      <c r="GBL44" s="193"/>
      <c r="GBM44" s="193"/>
      <c r="GBN44" s="193"/>
      <c r="GBO44" s="193"/>
      <c r="GBP44" s="193"/>
      <c r="GBQ44" s="193"/>
      <c r="GBR44" s="193"/>
      <c r="GBS44" s="193"/>
      <c r="GBT44" s="193"/>
      <c r="GBU44" s="193"/>
      <c r="GBV44" s="193"/>
      <c r="GBW44" s="193"/>
      <c r="GBX44" s="193"/>
      <c r="GBY44" s="193"/>
      <c r="GBZ44" s="193"/>
      <c r="GCA44" s="193"/>
      <c r="GCB44" s="193"/>
      <c r="GCC44" s="193"/>
      <c r="GCD44" s="193"/>
      <c r="GCE44" s="193"/>
      <c r="GCF44" s="193"/>
      <c r="GCG44" s="193"/>
      <c r="GCH44" s="193"/>
      <c r="GCI44" s="193"/>
      <c r="GCJ44" s="193"/>
      <c r="GCK44" s="193"/>
      <c r="GCL44" s="193"/>
      <c r="GCM44" s="193"/>
      <c r="GCN44" s="193"/>
      <c r="GCO44" s="193"/>
      <c r="GCP44" s="193"/>
      <c r="GCQ44" s="193"/>
      <c r="GCR44" s="193"/>
      <c r="GCS44" s="193"/>
      <c r="GCT44" s="193"/>
      <c r="GCU44" s="193"/>
      <c r="GCV44" s="193"/>
      <c r="GCW44" s="193"/>
      <c r="GCX44" s="193"/>
      <c r="GCY44" s="193"/>
      <c r="GCZ44" s="193"/>
      <c r="GDA44" s="193"/>
      <c r="GDB44" s="193"/>
      <c r="GDC44" s="193"/>
      <c r="GDD44" s="193"/>
      <c r="GDE44" s="193"/>
      <c r="GDF44" s="193"/>
      <c r="GDG44" s="193"/>
      <c r="GDH44" s="193"/>
      <c r="GDI44" s="193"/>
      <c r="GDJ44" s="193"/>
      <c r="GDK44" s="193"/>
      <c r="GDL44" s="193"/>
      <c r="GDM44" s="193"/>
      <c r="GDN44" s="193"/>
      <c r="GDO44" s="193"/>
      <c r="GDP44" s="193"/>
      <c r="GDQ44" s="193"/>
      <c r="GDR44" s="193"/>
      <c r="GDS44" s="193"/>
      <c r="GDT44" s="193"/>
      <c r="GDU44" s="193"/>
      <c r="GDV44" s="193"/>
      <c r="GDW44" s="193"/>
      <c r="GDX44" s="193"/>
      <c r="GDY44" s="193"/>
      <c r="GDZ44" s="193"/>
      <c r="GEA44" s="193"/>
      <c r="GEB44" s="193"/>
      <c r="GEC44" s="193"/>
      <c r="GED44" s="193"/>
      <c r="GEE44" s="193"/>
      <c r="GEF44" s="193"/>
      <c r="GEG44" s="193"/>
      <c r="GEH44" s="193"/>
      <c r="GEI44" s="193"/>
      <c r="GEJ44" s="193"/>
      <c r="GEK44" s="193"/>
      <c r="GEL44" s="193"/>
      <c r="GEM44" s="193"/>
      <c r="GEN44" s="193"/>
      <c r="GEO44" s="193"/>
      <c r="GEP44" s="193"/>
      <c r="GEQ44" s="193"/>
      <c r="GER44" s="193"/>
      <c r="GES44" s="193"/>
      <c r="GET44" s="193"/>
      <c r="GEU44" s="193"/>
      <c r="GEV44" s="193"/>
      <c r="GEW44" s="193"/>
      <c r="GEX44" s="193"/>
      <c r="GEY44" s="193"/>
      <c r="GEZ44" s="193"/>
      <c r="GFA44" s="193"/>
      <c r="GFB44" s="193"/>
      <c r="GFC44" s="193"/>
      <c r="GFD44" s="193"/>
      <c r="GFE44" s="193"/>
      <c r="GFF44" s="193"/>
      <c r="GFG44" s="193"/>
      <c r="GFH44" s="193"/>
      <c r="GFI44" s="193"/>
      <c r="GFJ44" s="193"/>
      <c r="GFK44" s="193"/>
      <c r="GFL44" s="193"/>
      <c r="GFM44" s="193"/>
      <c r="GFN44" s="193"/>
      <c r="GFO44" s="193"/>
      <c r="GFP44" s="193"/>
      <c r="GFQ44" s="193"/>
      <c r="GFR44" s="193"/>
      <c r="GFS44" s="193"/>
      <c r="GFT44" s="193"/>
      <c r="GFU44" s="193"/>
      <c r="GFV44" s="193"/>
      <c r="GFW44" s="193"/>
      <c r="GFX44" s="193"/>
      <c r="GFY44" s="193"/>
      <c r="GFZ44" s="193"/>
      <c r="GGA44" s="193"/>
      <c r="GGB44" s="193"/>
      <c r="GGC44" s="193"/>
      <c r="GGD44" s="193"/>
      <c r="GGE44" s="193"/>
      <c r="GGF44" s="193"/>
      <c r="GGG44" s="193"/>
      <c r="GGH44" s="193"/>
      <c r="GGI44" s="193"/>
      <c r="GGJ44" s="193"/>
      <c r="GGK44" s="193"/>
      <c r="GGL44" s="193"/>
      <c r="GGM44" s="193"/>
      <c r="GGN44" s="193"/>
      <c r="GGO44" s="193"/>
      <c r="GGP44" s="193"/>
      <c r="GGQ44" s="193"/>
      <c r="GGR44" s="193"/>
      <c r="GGS44" s="193"/>
      <c r="GGT44" s="193"/>
      <c r="GGU44" s="193"/>
      <c r="GGV44" s="193"/>
      <c r="GGW44" s="193"/>
      <c r="GGX44" s="193"/>
      <c r="GGY44" s="193"/>
      <c r="GGZ44" s="193"/>
      <c r="GHA44" s="193"/>
      <c r="GHB44" s="193"/>
      <c r="GHC44" s="193"/>
      <c r="GHD44" s="193"/>
      <c r="GHE44" s="193"/>
      <c r="GHF44" s="193"/>
      <c r="GHG44" s="193"/>
      <c r="GHH44" s="193"/>
      <c r="GHI44" s="193"/>
      <c r="GHJ44" s="193"/>
      <c r="GHK44" s="193"/>
      <c r="GHL44" s="193"/>
      <c r="GHM44" s="193"/>
      <c r="GHN44" s="193"/>
      <c r="GHO44" s="193"/>
      <c r="GHP44" s="193"/>
      <c r="GHQ44" s="193"/>
      <c r="GHR44" s="193"/>
      <c r="GHS44" s="193"/>
      <c r="GHT44" s="193"/>
      <c r="GHU44" s="193"/>
      <c r="GHV44" s="193"/>
      <c r="GHW44" s="193"/>
      <c r="GHX44" s="193"/>
      <c r="GHY44" s="193"/>
      <c r="GHZ44" s="193"/>
      <c r="GIA44" s="193"/>
      <c r="GIB44" s="193"/>
      <c r="GIC44" s="193"/>
      <c r="GID44" s="193"/>
      <c r="GIE44" s="193"/>
      <c r="GIF44" s="193"/>
      <c r="GIG44" s="193"/>
      <c r="GIH44" s="193"/>
      <c r="GII44" s="193"/>
      <c r="GIJ44" s="193"/>
      <c r="GIK44" s="193"/>
      <c r="GIL44" s="193"/>
      <c r="GIM44" s="193"/>
      <c r="GIN44" s="193"/>
      <c r="GIO44" s="193"/>
      <c r="GIP44" s="193"/>
      <c r="GIQ44" s="193"/>
      <c r="GIR44" s="193"/>
      <c r="GIS44" s="193"/>
      <c r="GIT44" s="193"/>
      <c r="GIU44" s="193"/>
      <c r="GIV44" s="193"/>
      <c r="GIW44" s="193"/>
      <c r="GIX44" s="193"/>
      <c r="GIY44" s="193"/>
      <c r="GIZ44" s="193"/>
      <c r="GJA44" s="193"/>
      <c r="GJB44" s="193"/>
      <c r="GJC44" s="193"/>
      <c r="GJD44" s="193"/>
      <c r="GJE44" s="193"/>
      <c r="GJF44" s="193"/>
      <c r="GJG44" s="193"/>
      <c r="GJH44" s="193"/>
      <c r="GJI44" s="193"/>
      <c r="GJJ44" s="193"/>
      <c r="GJK44" s="193"/>
      <c r="GJL44" s="193"/>
      <c r="GJM44" s="193"/>
      <c r="GJN44" s="193"/>
      <c r="GJO44" s="193"/>
      <c r="GJP44" s="193"/>
      <c r="GJQ44" s="193"/>
      <c r="GJR44" s="193"/>
      <c r="GJS44" s="193"/>
      <c r="GJT44" s="193"/>
      <c r="GJU44" s="193"/>
      <c r="GJV44" s="193"/>
      <c r="GJW44" s="193"/>
      <c r="GJX44" s="193"/>
      <c r="GJY44" s="193"/>
      <c r="GJZ44" s="193"/>
      <c r="GKA44" s="193"/>
      <c r="GKB44" s="193"/>
      <c r="GKC44" s="193"/>
      <c r="GKD44" s="193"/>
      <c r="GKE44" s="193"/>
      <c r="GKF44" s="193"/>
      <c r="GKG44" s="193"/>
      <c r="GKH44" s="193"/>
      <c r="GKI44" s="193"/>
      <c r="GKJ44" s="193"/>
      <c r="GKK44" s="193"/>
      <c r="GKL44" s="193"/>
      <c r="GKM44" s="193"/>
      <c r="GKN44" s="193"/>
      <c r="GKO44" s="193"/>
      <c r="GKP44" s="193"/>
      <c r="GKQ44" s="193"/>
      <c r="GKR44" s="193"/>
      <c r="GKS44" s="193"/>
      <c r="GKT44" s="193"/>
      <c r="GKU44" s="193"/>
      <c r="GKV44" s="193"/>
      <c r="GKW44" s="193"/>
      <c r="GKX44" s="193"/>
      <c r="GKY44" s="193"/>
      <c r="GKZ44" s="193"/>
      <c r="GLA44" s="193"/>
      <c r="GLB44" s="193"/>
      <c r="GLC44" s="193"/>
      <c r="GLD44" s="193"/>
      <c r="GLE44" s="193"/>
      <c r="GLF44" s="193"/>
      <c r="GLG44" s="193"/>
      <c r="GLH44" s="193"/>
      <c r="GLI44" s="193"/>
      <c r="GLJ44" s="193"/>
      <c r="GLK44" s="193"/>
      <c r="GLL44" s="193"/>
      <c r="GLM44" s="193"/>
      <c r="GLN44" s="193"/>
      <c r="GLO44" s="193"/>
      <c r="GLP44" s="193"/>
      <c r="GLQ44" s="193"/>
      <c r="GLR44" s="193"/>
      <c r="GLS44" s="193"/>
      <c r="GLT44" s="193"/>
      <c r="GLU44" s="193"/>
      <c r="GLV44" s="193"/>
      <c r="GLW44" s="193"/>
      <c r="GLX44" s="193"/>
      <c r="GLY44" s="193"/>
      <c r="GLZ44" s="193"/>
      <c r="GMA44" s="193"/>
      <c r="GMB44" s="193"/>
      <c r="GMC44" s="193"/>
      <c r="GMD44" s="193"/>
      <c r="GME44" s="193"/>
      <c r="GMF44" s="193"/>
      <c r="GMG44" s="193"/>
      <c r="GMH44" s="193"/>
      <c r="GMI44" s="193"/>
      <c r="GMJ44" s="193"/>
      <c r="GMK44" s="193"/>
      <c r="GML44" s="193"/>
      <c r="GMM44" s="193"/>
      <c r="GMN44" s="193"/>
      <c r="GMO44" s="193"/>
      <c r="GMP44" s="193"/>
      <c r="GMQ44" s="193"/>
      <c r="GMR44" s="193"/>
      <c r="GMS44" s="193"/>
      <c r="GMT44" s="193"/>
      <c r="GMU44" s="193"/>
      <c r="GMV44" s="193"/>
      <c r="GMW44" s="193"/>
      <c r="GMX44" s="193"/>
      <c r="GMY44" s="193"/>
      <c r="GMZ44" s="193"/>
      <c r="GNA44" s="193"/>
      <c r="GNB44" s="193"/>
      <c r="GNC44" s="193"/>
      <c r="GND44" s="193"/>
      <c r="GNE44" s="193"/>
      <c r="GNF44" s="193"/>
      <c r="GNG44" s="193"/>
      <c r="GNH44" s="193"/>
      <c r="GNI44" s="193"/>
      <c r="GNJ44" s="193"/>
      <c r="GNK44" s="193"/>
      <c r="GNL44" s="193"/>
      <c r="GNM44" s="193"/>
      <c r="GNN44" s="193"/>
      <c r="GNO44" s="193"/>
      <c r="GNP44" s="193"/>
      <c r="GNQ44" s="193"/>
      <c r="GNR44" s="193"/>
      <c r="GNS44" s="193"/>
      <c r="GNT44" s="193"/>
      <c r="GNU44" s="193"/>
      <c r="GNV44" s="193"/>
      <c r="GNW44" s="193"/>
      <c r="GNX44" s="193"/>
      <c r="GNY44" s="193"/>
      <c r="GNZ44" s="193"/>
      <c r="GOA44" s="193"/>
      <c r="GOB44" s="193"/>
      <c r="GOC44" s="193"/>
      <c r="GOD44" s="193"/>
      <c r="GOE44" s="193"/>
      <c r="GOF44" s="193"/>
      <c r="GOG44" s="193"/>
      <c r="GOH44" s="193"/>
      <c r="GOI44" s="193"/>
      <c r="GOJ44" s="193"/>
      <c r="GOK44" s="193"/>
      <c r="GOL44" s="193"/>
      <c r="GOM44" s="193"/>
      <c r="GON44" s="193"/>
      <c r="GOO44" s="193"/>
      <c r="GOP44" s="193"/>
      <c r="GOQ44" s="193"/>
      <c r="GOR44" s="193"/>
      <c r="GOS44" s="193"/>
      <c r="GOT44" s="193"/>
      <c r="GOU44" s="193"/>
      <c r="GOV44" s="193"/>
      <c r="GOW44" s="193"/>
      <c r="GOX44" s="193"/>
      <c r="GOY44" s="193"/>
      <c r="GOZ44" s="193"/>
      <c r="GPA44" s="193"/>
      <c r="GPB44" s="193"/>
      <c r="GPC44" s="193"/>
      <c r="GPD44" s="193"/>
      <c r="GPE44" s="193"/>
      <c r="GPF44" s="193"/>
      <c r="GPG44" s="193"/>
      <c r="GPH44" s="193"/>
      <c r="GPI44" s="193"/>
      <c r="GPJ44" s="193"/>
      <c r="GPK44" s="193"/>
      <c r="GPL44" s="193"/>
      <c r="GPM44" s="193"/>
      <c r="GPN44" s="193"/>
      <c r="GPO44" s="193"/>
      <c r="GPP44" s="193"/>
      <c r="GPQ44" s="193"/>
      <c r="GPR44" s="193"/>
      <c r="GPS44" s="193"/>
      <c r="GPT44" s="193"/>
      <c r="GPU44" s="193"/>
      <c r="GPV44" s="193"/>
      <c r="GPW44" s="193"/>
      <c r="GPX44" s="193"/>
      <c r="GPY44" s="193"/>
      <c r="GPZ44" s="193"/>
      <c r="GQA44" s="193"/>
      <c r="GQB44" s="193"/>
      <c r="GQC44" s="193"/>
      <c r="GQD44" s="193"/>
      <c r="GQE44" s="193"/>
      <c r="GQF44" s="193"/>
      <c r="GQG44" s="193"/>
      <c r="GQH44" s="193"/>
      <c r="GQI44" s="193"/>
      <c r="GQJ44" s="193"/>
      <c r="GQK44" s="193"/>
      <c r="GQL44" s="193"/>
      <c r="GQM44" s="193"/>
      <c r="GQN44" s="193"/>
      <c r="GQO44" s="193"/>
      <c r="GQP44" s="193"/>
      <c r="GQQ44" s="193"/>
      <c r="GQR44" s="193"/>
      <c r="GQS44" s="193"/>
      <c r="GQT44" s="193"/>
      <c r="GQU44" s="193"/>
      <c r="GQV44" s="193"/>
      <c r="GQW44" s="193"/>
      <c r="GQX44" s="193"/>
      <c r="GQY44" s="193"/>
      <c r="GQZ44" s="193"/>
      <c r="GRA44" s="193"/>
      <c r="GRB44" s="193"/>
      <c r="GRC44" s="193"/>
      <c r="GRD44" s="193"/>
      <c r="GRE44" s="193"/>
      <c r="GRF44" s="193"/>
      <c r="GRG44" s="193"/>
      <c r="GRH44" s="193"/>
      <c r="GRI44" s="193"/>
      <c r="GRJ44" s="193"/>
      <c r="GRK44" s="193"/>
      <c r="GRL44" s="193"/>
      <c r="GRM44" s="193"/>
      <c r="GRN44" s="193"/>
      <c r="GRO44" s="193"/>
      <c r="GRP44" s="193"/>
      <c r="GRQ44" s="193"/>
      <c r="GRR44" s="193"/>
      <c r="GRS44" s="193"/>
      <c r="GRT44" s="193"/>
      <c r="GRU44" s="193"/>
      <c r="GRV44" s="193"/>
      <c r="GRW44" s="193"/>
      <c r="GRX44" s="193"/>
      <c r="GRY44" s="193"/>
      <c r="GRZ44" s="193"/>
      <c r="GSA44" s="193"/>
      <c r="GSB44" s="193"/>
      <c r="GSC44" s="193"/>
      <c r="GSD44" s="193"/>
      <c r="GSE44" s="193"/>
      <c r="GSF44" s="193"/>
      <c r="GSG44" s="193"/>
      <c r="GSH44" s="193"/>
      <c r="GSI44" s="193"/>
      <c r="GSJ44" s="193"/>
      <c r="GSK44" s="193"/>
      <c r="GSL44" s="193"/>
      <c r="GSM44" s="193"/>
      <c r="GSN44" s="193"/>
      <c r="GSO44" s="193"/>
      <c r="GSP44" s="193"/>
      <c r="GSQ44" s="193"/>
      <c r="GSR44" s="193"/>
      <c r="GSS44" s="193"/>
      <c r="GST44" s="193"/>
      <c r="GSU44" s="193"/>
      <c r="GSV44" s="193"/>
      <c r="GSW44" s="193"/>
      <c r="GSX44" s="193"/>
      <c r="GSY44" s="193"/>
      <c r="GSZ44" s="193"/>
      <c r="GTA44" s="193"/>
      <c r="GTB44" s="193"/>
      <c r="GTC44" s="193"/>
      <c r="GTD44" s="193"/>
      <c r="GTE44" s="193"/>
      <c r="GTF44" s="193"/>
      <c r="GTG44" s="193"/>
      <c r="GTH44" s="193"/>
      <c r="GTI44" s="193"/>
      <c r="GTJ44" s="193"/>
      <c r="GTK44" s="193"/>
      <c r="GTL44" s="193"/>
      <c r="GTM44" s="193"/>
      <c r="GTN44" s="193"/>
      <c r="GTO44" s="193"/>
      <c r="GTP44" s="193"/>
      <c r="GTQ44" s="193"/>
      <c r="GTR44" s="193"/>
      <c r="GTS44" s="193"/>
      <c r="GTT44" s="193"/>
      <c r="GTU44" s="193"/>
      <c r="GTV44" s="193"/>
      <c r="GTW44" s="193"/>
      <c r="GTX44" s="193"/>
      <c r="GTY44" s="193"/>
      <c r="GTZ44" s="193"/>
      <c r="GUA44" s="193"/>
      <c r="GUB44" s="193"/>
      <c r="GUC44" s="193"/>
      <c r="GUD44" s="193"/>
      <c r="GUE44" s="193"/>
      <c r="GUF44" s="193"/>
      <c r="GUG44" s="193"/>
      <c r="GUH44" s="193"/>
      <c r="GUI44" s="193"/>
      <c r="GUJ44" s="193"/>
      <c r="GUK44" s="193"/>
      <c r="GUL44" s="193"/>
      <c r="GUM44" s="193"/>
      <c r="GUN44" s="193"/>
      <c r="GUO44" s="193"/>
      <c r="GUP44" s="193"/>
      <c r="GUQ44" s="193"/>
      <c r="GUR44" s="193"/>
      <c r="GUS44" s="193"/>
      <c r="GUT44" s="193"/>
      <c r="GUU44" s="193"/>
      <c r="GUV44" s="193"/>
      <c r="GUW44" s="193"/>
      <c r="GUX44" s="193"/>
      <c r="GUY44" s="193"/>
      <c r="GUZ44" s="193"/>
      <c r="GVA44" s="193"/>
      <c r="GVB44" s="193"/>
      <c r="GVC44" s="193"/>
      <c r="GVD44" s="193"/>
      <c r="GVE44" s="193"/>
      <c r="GVF44" s="193"/>
      <c r="GVG44" s="193"/>
      <c r="GVH44" s="193"/>
      <c r="GVI44" s="193"/>
      <c r="GVJ44" s="193"/>
      <c r="GVK44" s="193"/>
      <c r="GVL44" s="193"/>
      <c r="GVM44" s="193"/>
      <c r="GVN44" s="193"/>
      <c r="GVO44" s="193"/>
      <c r="GVP44" s="193"/>
      <c r="GVQ44" s="193"/>
      <c r="GVR44" s="193"/>
      <c r="GVS44" s="193"/>
      <c r="GVT44" s="193"/>
      <c r="GVU44" s="193"/>
      <c r="GVV44" s="193"/>
      <c r="GVW44" s="193"/>
      <c r="GVX44" s="193"/>
      <c r="GVY44" s="193"/>
      <c r="GVZ44" s="193"/>
      <c r="GWA44" s="193"/>
      <c r="GWB44" s="193"/>
      <c r="GWC44" s="193"/>
      <c r="GWD44" s="193"/>
      <c r="GWE44" s="193"/>
      <c r="GWF44" s="193"/>
      <c r="GWG44" s="193"/>
      <c r="GWH44" s="193"/>
      <c r="GWI44" s="193"/>
      <c r="GWJ44" s="193"/>
      <c r="GWK44" s="193"/>
      <c r="GWL44" s="193"/>
      <c r="GWM44" s="193"/>
      <c r="GWN44" s="193"/>
      <c r="GWO44" s="193"/>
      <c r="GWP44" s="193"/>
      <c r="GWQ44" s="193"/>
      <c r="GWR44" s="193"/>
      <c r="GWS44" s="193"/>
      <c r="GWT44" s="193"/>
      <c r="GWU44" s="193"/>
      <c r="GWV44" s="193"/>
      <c r="GWW44" s="193"/>
      <c r="GWX44" s="193"/>
      <c r="GWY44" s="193"/>
      <c r="GWZ44" s="193"/>
      <c r="GXA44" s="193"/>
      <c r="GXB44" s="193"/>
      <c r="GXC44" s="193"/>
      <c r="GXD44" s="193"/>
      <c r="GXE44" s="193"/>
      <c r="GXF44" s="193"/>
      <c r="GXG44" s="193"/>
      <c r="GXH44" s="193"/>
      <c r="GXI44" s="193"/>
      <c r="GXJ44" s="193"/>
      <c r="GXK44" s="193"/>
      <c r="GXL44" s="193"/>
      <c r="GXM44" s="193"/>
      <c r="GXN44" s="193"/>
      <c r="GXO44" s="193"/>
      <c r="GXP44" s="193"/>
      <c r="GXQ44" s="193"/>
      <c r="GXR44" s="193"/>
      <c r="GXS44" s="193"/>
      <c r="GXT44" s="193"/>
      <c r="GXU44" s="193"/>
      <c r="GXV44" s="193"/>
      <c r="GXW44" s="193"/>
      <c r="GXX44" s="193"/>
      <c r="GXY44" s="193"/>
      <c r="GXZ44" s="193"/>
      <c r="GYA44" s="193"/>
      <c r="GYB44" s="193"/>
      <c r="GYC44" s="193"/>
      <c r="GYD44" s="193"/>
      <c r="GYE44" s="193"/>
      <c r="GYF44" s="193"/>
      <c r="GYG44" s="193"/>
      <c r="GYH44" s="193"/>
      <c r="GYI44" s="193"/>
      <c r="GYJ44" s="193"/>
      <c r="GYK44" s="193"/>
      <c r="GYL44" s="193"/>
      <c r="GYM44" s="193"/>
      <c r="GYN44" s="193"/>
      <c r="GYO44" s="193"/>
      <c r="GYP44" s="193"/>
      <c r="GYQ44" s="193"/>
      <c r="GYR44" s="193"/>
      <c r="GYS44" s="193"/>
      <c r="GYT44" s="193"/>
      <c r="GYU44" s="193"/>
      <c r="GYV44" s="193"/>
      <c r="GYW44" s="193"/>
      <c r="GYX44" s="193"/>
      <c r="GYY44" s="193"/>
      <c r="GYZ44" s="193"/>
      <c r="GZA44" s="193"/>
      <c r="GZB44" s="193"/>
      <c r="GZC44" s="193"/>
      <c r="GZD44" s="193"/>
      <c r="GZE44" s="193"/>
      <c r="GZF44" s="193"/>
      <c r="GZG44" s="193"/>
      <c r="GZH44" s="193"/>
      <c r="GZI44" s="193"/>
      <c r="GZJ44" s="193"/>
      <c r="GZK44" s="193"/>
      <c r="GZL44" s="193"/>
      <c r="GZM44" s="193"/>
      <c r="GZN44" s="193"/>
      <c r="GZO44" s="193"/>
      <c r="GZP44" s="193"/>
      <c r="GZQ44" s="193"/>
      <c r="GZR44" s="193"/>
      <c r="GZS44" s="193"/>
      <c r="GZT44" s="193"/>
      <c r="GZU44" s="193"/>
      <c r="GZV44" s="193"/>
      <c r="GZW44" s="193"/>
      <c r="GZX44" s="193"/>
      <c r="GZY44" s="193"/>
      <c r="GZZ44" s="193"/>
      <c r="HAA44" s="193"/>
      <c r="HAB44" s="193"/>
      <c r="HAC44" s="193"/>
      <c r="HAD44" s="193"/>
      <c r="HAE44" s="193"/>
      <c r="HAF44" s="193"/>
      <c r="HAG44" s="193"/>
      <c r="HAH44" s="193"/>
      <c r="HAI44" s="193"/>
      <c r="HAJ44" s="193"/>
      <c r="HAK44" s="193"/>
      <c r="HAL44" s="193"/>
      <c r="HAM44" s="193"/>
      <c r="HAN44" s="193"/>
      <c r="HAO44" s="193"/>
      <c r="HAP44" s="193"/>
      <c r="HAQ44" s="193"/>
      <c r="HAR44" s="193"/>
      <c r="HAS44" s="193"/>
      <c r="HAT44" s="193"/>
      <c r="HAU44" s="193"/>
      <c r="HAV44" s="193"/>
      <c r="HAW44" s="193"/>
      <c r="HAX44" s="193"/>
      <c r="HAY44" s="193"/>
      <c r="HAZ44" s="193"/>
      <c r="HBA44" s="193"/>
      <c r="HBB44" s="193"/>
      <c r="HBC44" s="193"/>
      <c r="HBD44" s="193"/>
      <c r="HBE44" s="193"/>
      <c r="HBF44" s="193"/>
      <c r="HBG44" s="193"/>
      <c r="HBH44" s="193"/>
      <c r="HBI44" s="193"/>
      <c r="HBJ44" s="193"/>
      <c r="HBK44" s="193"/>
      <c r="HBL44" s="193"/>
      <c r="HBM44" s="193"/>
      <c r="HBN44" s="193"/>
      <c r="HBO44" s="193"/>
      <c r="HBP44" s="193"/>
      <c r="HBQ44" s="193"/>
      <c r="HBR44" s="193"/>
      <c r="HBS44" s="193"/>
      <c r="HBT44" s="193"/>
      <c r="HBU44" s="193"/>
      <c r="HBV44" s="193"/>
      <c r="HBW44" s="193"/>
      <c r="HBX44" s="193"/>
      <c r="HBY44" s="193"/>
      <c r="HBZ44" s="193"/>
      <c r="HCA44" s="193"/>
      <c r="HCB44" s="193"/>
      <c r="HCC44" s="193"/>
      <c r="HCD44" s="193"/>
      <c r="HCE44" s="193"/>
      <c r="HCF44" s="193"/>
      <c r="HCG44" s="193"/>
      <c r="HCH44" s="193"/>
      <c r="HCI44" s="193"/>
      <c r="HCJ44" s="193"/>
      <c r="HCK44" s="193"/>
      <c r="HCL44" s="193"/>
      <c r="HCM44" s="193"/>
      <c r="HCN44" s="193"/>
      <c r="HCO44" s="193"/>
      <c r="HCP44" s="193"/>
      <c r="HCQ44" s="193"/>
      <c r="HCR44" s="193"/>
      <c r="HCS44" s="193"/>
      <c r="HCT44" s="193"/>
      <c r="HCU44" s="193"/>
      <c r="HCV44" s="193"/>
      <c r="HCW44" s="193"/>
      <c r="HCX44" s="193"/>
      <c r="HCY44" s="193"/>
      <c r="HCZ44" s="193"/>
      <c r="HDA44" s="193"/>
      <c r="HDB44" s="193"/>
      <c r="HDC44" s="193"/>
      <c r="HDD44" s="193"/>
      <c r="HDE44" s="193"/>
      <c r="HDF44" s="193"/>
      <c r="HDG44" s="193"/>
      <c r="HDH44" s="193"/>
      <c r="HDI44" s="193"/>
      <c r="HDJ44" s="193"/>
      <c r="HDK44" s="193"/>
      <c r="HDL44" s="193"/>
      <c r="HDM44" s="193"/>
      <c r="HDN44" s="193"/>
      <c r="HDO44" s="193"/>
      <c r="HDP44" s="193"/>
      <c r="HDQ44" s="193"/>
      <c r="HDR44" s="193"/>
      <c r="HDS44" s="193"/>
      <c r="HDT44" s="193"/>
      <c r="HDU44" s="193"/>
      <c r="HDV44" s="193"/>
      <c r="HDW44" s="193"/>
      <c r="HDX44" s="193"/>
      <c r="HDY44" s="193"/>
      <c r="HDZ44" s="193"/>
      <c r="HEA44" s="193"/>
      <c r="HEB44" s="193"/>
      <c r="HEC44" s="193"/>
      <c r="HED44" s="193"/>
      <c r="HEE44" s="193"/>
      <c r="HEF44" s="193"/>
      <c r="HEG44" s="193"/>
      <c r="HEH44" s="193"/>
      <c r="HEI44" s="193"/>
      <c r="HEJ44" s="193"/>
      <c r="HEK44" s="193"/>
      <c r="HEL44" s="193"/>
      <c r="HEM44" s="193"/>
      <c r="HEN44" s="193"/>
      <c r="HEO44" s="193"/>
      <c r="HEP44" s="193"/>
      <c r="HEQ44" s="193"/>
      <c r="HER44" s="193"/>
      <c r="HES44" s="193"/>
      <c r="HET44" s="193"/>
      <c r="HEU44" s="193"/>
      <c r="HEV44" s="193"/>
      <c r="HEW44" s="193"/>
      <c r="HEX44" s="193"/>
      <c r="HEY44" s="193"/>
      <c r="HEZ44" s="193"/>
      <c r="HFA44" s="193"/>
      <c r="HFB44" s="193"/>
      <c r="HFC44" s="193"/>
      <c r="HFD44" s="193"/>
      <c r="HFE44" s="193"/>
      <c r="HFF44" s="193"/>
      <c r="HFG44" s="193"/>
      <c r="HFH44" s="193"/>
      <c r="HFI44" s="193"/>
      <c r="HFJ44" s="193"/>
      <c r="HFK44" s="193"/>
      <c r="HFL44" s="193"/>
      <c r="HFM44" s="193"/>
      <c r="HFN44" s="193"/>
      <c r="HFO44" s="193"/>
      <c r="HFP44" s="193"/>
      <c r="HFQ44" s="193"/>
      <c r="HFR44" s="193"/>
      <c r="HFS44" s="193"/>
      <c r="HFT44" s="193"/>
      <c r="HFU44" s="193"/>
      <c r="HFV44" s="193"/>
      <c r="HFW44" s="193"/>
      <c r="HFX44" s="193"/>
      <c r="HFY44" s="193"/>
      <c r="HFZ44" s="193"/>
      <c r="HGA44" s="193"/>
      <c r="HGB44" s="193"/>
      <c r="HGC44" s="193"/>
      <c r="HGD44" s="193"/>
      <c r="HGE44" s="193"/>
      <c r="HGF44" s="193"/>
      <c r="HGG44" s="193"/>
      <c r="HGH44" s="193"/>
      <c r="HGI44" s="193"/>
      <c r="HGJ44" s="193"/>
      <c r="HGK44" s="193"/>
      <c r="HGL44" s="193"/>
      <c r="HGM44" s="193"/>
      <c r="HGN44" s="193"/>
      <c r="HGO44" s="193"/>
      <c r="HGP44" s="193"/>
      <c r="HGQ44" s="193"/>
      <c r="HGR44" s="193"/>
      <c r="HGS44" s="193"/>
      <c r="HGT44" s="193"/>
      <c r="HGU44" s="193"/>
      <c r="HGV44" s="193"/>
      <c r="HGW44" s="193"/>
      <c r="HGX44" s="193"/>
      <c r="HGY44" s="193"/>
      <c r="HGZ44" s="193"/>
      <c r="HHA44" s="193"/>
      <c r="HHB44" s="193"/>
      <c r="HHC44" s="193"/>
      <c r="HHD44" s="193"/>
      <c r="HHE44" s="193"/>
      <c r="HHF44" s="193"/>
      <c r="HHG44" s="193"/>
      <c r="HHH44" s="193"/>
      <c r="HHI44" s="193"/>
      <c r="HHJ44" s="193"/>
      <c r="HHK44" s="193"/>
      <c r="HHL44" s="193"/>
      <c r="HHM44" s="193"/>
      <c r="HHN44" s="193"/>
      <c r="HHO44" s="193"/>
      <c r="HHP44" s="193"/>
      <c r="HHQ44" s="193"/>
      <c r="HHR44" s="193"/>
      <c r="HHS44" s="193"/>
      <c r="HHT44" s="193"/>
      <c r="HHU44" s="193"/>
      <c r="HHV44" s="193"/>
      <c r="HHW44" s="193"/>
      <c r="HHX44" s="193"/>
      <c r="HHY44" s="193"/>
      <c r="HHZ44" s="193"/>
      <c r="HIA44" s="193"/>
      <c r="HIB44" s="193"/>
      <c r="HIC44" s="193"/>
      <c r="HID44" s="193"/>
      <c r="HIE44" s="193"/>
      <c r="HIF44" s="193"/>
      <c r="HIG44" s="193"/>
      <c r="HIH44" s="193"/>
      <c r="HII44" s="193"/>
      <c r="HIJ44" s="193"/>
      <c r="HIK44" s="193"/>
      <c r="HIL44" s="193"/>
      <c r="HIM44" s="193"/>
      <c r="HIN44" s="193"/>
      <c r="HIO44" s="193"/>
      <c r="HIP44" s="193"/>
      <c r="HIQ44" s="193"/>
      <c r="HIR44" s="193"/>
      <c r="HIS44" s="193"/>
      <c r="HIT44" s="193"/>
      <c r="HIU44" s="193"/>
      <c r="HIV44" s="193"/>
      <c r="HIW44" s="193"/>
      <c r="HIX44" s="193"/>
      <c r="HIY44" s="193"/>
      <c r="HIZ44" s="193"/>
      <c r="HJA44" s="193"/>
      <c r="HJB44" s="193"/>
      <c r="HJC44" s="193"/>
      <c r="HJD44" s="193"/>
      <c r="HJE44" s="193"/>
      <c r="HJF44" s="193"/>
      <c r="HJG44" s="193"/>
      <c r="HJH44" s="193"/>
      <c r="HJI44" s="193"/>
      <c r="HJJ44" s="193"/>
      <c r="HJK44" s="193"/>
      <c r="HJL44" s="193"/>
      <c r="HJM44" s="193"/>
      <c r="HJN44" s="193"/>
      <c r="HJO44" s="193"/>
      <c r="HJP44" s="193"/>
      <c r="HJQ44" s="193"/>
      <c r="HJR44" s="193"/>
      <c r="HJS44" s="193"/>
      <c r="HJT44" s="193"/>
      <c r="HJU44" s="193"/>
      <c r="HJV44" s="193"/>
      <c r="HJW44" s="193"/>
      <c r="HJX44" s="193"/>
      <c r="HJY44" s="193"/>
      <c r="HJZ44" s="193"/>
      <c r="HKA44" s="193"/>
      <c r="HKB44" s="193"/>
      <c r="HKC44" s="193"/>
      <c r="HKD44" s="193"/>
      <c r="HKE44" s="193"/>
      <c r="HKF44" s="193"/>
      <c r="HKG44" s="193"/>
      <c r="HKH44" s="193"/>
      <c r="HKI44" s="193"/>
      <c r="HKJ44" s="193"/>
      <c r="HKK44" s="193"/>
      <c r="HKL44" s="193"/>
      <c r="HKM44" s="193"/>
      <c r="HKN44" s="193"/>
      <c r="HKO44" s="193"/>
      <c r="HKP44" s="193"/>
      <c r="HKQ44" s="193"/>
      <c r="HKR44" s="193"/>
      <c r="HKS44" s="193"/>
      <c r="HKT44" s="193"/>
      <c r="HKU44" s="193"/>
      <c r="HKV44" s="193"/>
      <c r="HKW44" s="193"/>
      <c r="HKX44" s="193"/>
      <c r="HKY44" s="193"/>
      <c r="HKZ44" s="193"/>
      <c r="HLA44" s="193"/>
      <c r="HLB44" s="193"/>
      <c r="HLC44" s="193"/>
      <c r="HLD44" s="193"/>
      <c r="HLE44" s="193"/>
      <c r="HLF44" s="193"/>
      <c r="HLG44" s="193"/>
      <c r="HLH44" s="193"/>
      <c r="HLI44" s="193"/>
      <c r="HLJ44" s="193"/>
      <c r="HLK44" s="193"/>
      <c r="HLL44" s="193"/>
      <c r="HLM44" s="193"/>
      <c r="HLN44" s="193"/>
      <c r="HLO44" s="193"/>
      <c r="HLP44" s="193"/>
      <c r="HLQ44" s="193"/>
      <c r="HLR44" s="193"/>
      <c r="HLS44" s="193"/>
      <c r="HLT44" s="193"/>
      <c r="HLU44" s="193"/>
      <c r="HLV44" s="193"/>
      <c r="HLW44" s="193"/>
      <c r="HLX44" s="193"/>
      <c r="HLY44" s="193"/>
      <c r="HLZ44" s="193"/>
      <c r="HMA44" s="193"/>
      <c r="HMB44" s="193"/>
      <c r="HMC44" s="193"/>
      <c r="HMD44" s="193"/>
      <c r="HME44" s="193"/>
      <c r="HMF44" s="193"/>
      <c r="HMG44" s="193"/>
      <c r="HMH44" s="193"/>
      <c r="HMI44" s="193"/>
      <c r="HMJ44" s="193"/>
      <c r="HMK44" s="193"/>
      <c r="HML44" s="193"/>
      <c r="HMM44" s="193"/>
      <c r="HMN44" s="193"/>
      <c r="HMO44" s="193"/>
      <c r="HMP44" s="193"/>
      <c r="HMQ44" s="193"/>
      <c r="HMR44" s="193"/>
      <c r="HMS44" s="193"/>
      <c r="HMT44" s="193"/>
      <c r="HMU44" s="193"/>
      <c r="HMV44" s="193"/>
      <c r="HMW44" s="193"/>
      <c r="HMX44" s="193"/>
      <c r="HMY44" s="193"/>
      <c r="HMZ44" s="193"/>
      <c r="HNA44" s="193"/>
      <c r="HNB44" s="193"/>
      <c r="HNC44" s="193"/>
      <c r="HND44" s="193"/>
      <c r="HNE44" s="193"/>
      <c r="HNF44" s="193"/>
      <c r="HNG44" s="193"/>
      <c r="HNH44" s="193"/>
      <c r="HNI44" s="193"/>
      <c r="HNJ44" s="193"/>
      <c r="HNK44" s="193"/>
      <c r="HNL44" s="193"/>
      <c r="HNM44" s="193"/>
      <c r="HNN44" s="193"/>
      <c r="HNO44" s="193"/>
      <c r="HNP44" s="193"/>
      <c r="HNQ44" s="193"/>
      <c r="HNR44" s="193"/>
      <c r="HNS44" s="193"/>
      <c r="HNT44" s="193"/>
      <c r="HNU44" s="193"/>
      <c r="HNV44" s="193"/>
      <c r="HNW44" s="193"/>
      <c r="HNX44" s="193"/>
      <c r="HNY44" s="193"/>
      <c r="HNZ44" s="193"/>
      <c r="HOA44" s="193"/>
      <c r="HOB44" s="193"/>
      <c r="HOC44" s="193"/>
      <c r="HOD44" s="193"/>
      <c r="HOE44" s="193"/>
      <c r="HOF44" s="193"/>
      <c r="HOG44" s="193"/>
      <c r="HOH44" s="193"/>
      <c r="HOI44" s="193"/>
      <c r="HOJ44" s="193"/>
      <c r="HOK44" s="193"/>
      <c r="HOL44" s="193"/>
      <c r="HOM44" s="193"/>
      <c r="HON44" s="193"/>
      <c r="HOO44" s="193"/>
      <c r="HOP44" s="193"/>
      <c r="HOQ44" s="193"/>
      <c r="HOR44" s="193"/>
      <c r="HOS44" s="193"/>
      <c r="HOT44" s="193"/>
      <c r="HOU44" s="193"/>
      <c r="HOV44" s="193"/>
      <c r="HOW44" s="193"/>
      <c r="HOX44" s="193"/>
      <c r="HOY44" s="193"/>
      <c r="HOZ44" s="193"/>
      <c r="HPA44" s="193"/>
      <c r="HPB44" s="193"/>
      <c r="HPC44" s="193"/>
      <c r="HPD44" s="193"/>
      <c r="HPE44" s="193"/>
      <c r="HPF44" s="193"/>
      <c r="HPG44" s="193"/>
      <c r="HPH44" s="193"/>
      <c r="HPI44" s="193"/>
      <c r="HPJ44" s="193"/>
      <c r="HPK44" s="193"/>
      <c r="HPL44" s="193"/>
      <c r="HPM44" s="193"/>
      <c r="HPN44" s="193"/>
      <c r="HPO44" s="193"/>
      <c r="HPP44" s="193"/>
      <c r="HPQ44" s="193"/>
      <c r="HPR44" s="193"/>
      <c r="HPS44" s="193"/>
      <c r="HPT44" s="193"/>
      <c r="HPU44" s="193"/>
      <c r="HPV44" s="193"/>
      <c r="HPW44" s="193"/>
      <c r="HPX44" s="193"/>
      <c r="HPY44" s="193"/>
      <c r="HPZ44" s="193"/>
      <c r="HQA44" s="193"/>
      <c r="HQB44" s="193"/>
      <c r="HQC44" s="193"/>
      <c r="HQD44" s="193"/>
      <c r="HQE44" s="193"/>
      <c r="HQF44" s="193"/>
      <c r="HQG44" s="193"/>
      <c r="HQH44" s="193"/>
      <c r="HQI44" s="193"/>
      <c r="HQJ44" s="193"/>
      <c r="HQK44" s="193"/>
      <c r="HQL44" s="193"/>
      <c r="HQM44" s="193"/>
      <c r="HQN44" s="193"/>
      <c r="HQO44" s="193"/>
      <c r="HQP44" s="193"/>
      <c r="HQQ44" s="193"/>
      <c r="HQR44" s="193"/>
      <c r="HQS44" s="193"/>
      <c r="HQT44" s="193"/>
      <c r="HQU44" s="193"/>
      <c r="HQV44" s="193"/>
      <c r="HQW44" s="193"/>
      <c r="HQX44" s="193"/>
      <c r="HQY44" s="193"/>
      <c r="HQZ44" s="193"/>
      <c r="HRA44" s="193"/>
      <c r="HRB44" s="193"/>
      <c r="HRC44" s="193"/>
      <c r="HRD44" s="193"/>
      <c r="HRE44" s="193"/>
      <c r="HRF44" s="193"/>
      <c r="HRG44" s="193"/>
      <c r="HRH44" s="193"/>
      <c r="HRI44" s="193"/>
      <c r="HRJ44" s="193"/>
      <c r="HRK44" s="193"/>
      <c r="HRL44" s="193"/>
      <c r="HRM44" s="193"/>
      <c r="HRN44" s="193"/>
      <c r="HRO44" s="193"/>
      <c r="HRP44" s="193"/>
      <c r="HRQ44" s="193"/>
      <c r="HRR44" s="193"/>
      <c r="HRS44" s="193"/>
      <c r="HRT44" s="193"/>
      <c r="HRU44" s="193"/>
      <c r="HRV44" s="193"/>
      <c r="HRW44" s="193"/>
      <c r="HRX44" s="193"/>
      <c r="HRY44" s="193"/>
      <c r="HRZ44" s="193"/>
      <c r="HSA44" s="193"/>
      <c r="HSB44" s="193"/>
      <c r="HSC44" s="193"/>
      <c r="HSD44" s="193"/>
      <c r="HSE44" s="193"/>
      <c r="HSF44" s="193"/>
      <c r="HSG44" s="193"/>
      <c r="HSH44" s="193"/>
      <c r="HSI44" s="193"/>
      <c r="HSJ44" s="193"/>
      <c r="HSK44" s="193"/>
      <c r="HSL44" s="193"/>
      <c r="HSM44" s="193"/>
      <c r="HSN44" s="193"/>
      <c r="HSO44" s="193"/>
      <c r="HSP44" s="193"/>
      <c r="HSQ44" s="193"/>
      <c r="HSR44" s="193"/>
      <c r="HSS44" s="193"/>
      <c r="HST44" s="193"/>
      <c r="HSU44" s="193"/>
      <c r="HSV44" s="193"/>
      <c r="HSW44" s="193"/>
      <c r="HSX44" s="193"/>
      <c r="HSY44" s="193"/>
      <c r="HSZ44" s="193"/>
      <c r="HTA44" s="193"/>
      <c r="HTB44" s="193"/>
      <c r="HTC44" s="193"/>
      <c r="HTD44" s="193"/>
      <c r="HTE44" s="193"/>
      <c r="HTF44" s="193"/>
      <c r="HTG44" s="193"/>
      <c r="HTH44" s="193"/>
      <c r="HTI44" s="193"/>
      <c r="HTJ44" s="193"/>
      <c r="HTK44" s="193"/>
      <c r="HTL44" s="193"/>
      <c r="HTM44" s="193"/>
      <c r="HTN44" s="193"/>
      <c r="HTO44" s="193"/>
      <c r="HTP44" s="193"/>
      <c r="HTQ44" s="193"/>
      <c r="HTR44" s="193"/>
      <c r="HTS44" s="193"/>
      <c r="HTT44" s="193"/>
      <c r="HTU44" s="193"/>
      <c r="HTV44" s="193"/>
      <c r="HTW44" s="193"/>
      <c r="HTX44" s="193"/>
      <c r="HTY44" s="193"/>
      <c r="HTZ44" s="193"/>
      <c r="HUA44" s="193"/>
      <c r="HUB44" s="193"/>
      <c r="HUC44" s="193"/>
      <c r="HUD44" s="193"/>
      <c r="HUE44" s="193"/>
      <c r="HUF44" s="193"/>
      <c r="HUG44" s="193"/>
      <c r="HUH44" s="193"/>
      <c r="HUI44" s="193"/>
      <c r="HUJ44" s="193"/>
      <c r="HUK44" s="193"/>
      <c r="HUL44" s="193"/>
      <c r="HUM44" s="193"/>
      <c r="HUN44" s="193"/>
      <c r="HUO44" s="193"/>
      <c r="HUP44" s="193"/>
      <c r="HUQ44" s="193"/>
      <c r="HUR44" s="193"/>
      <c r="HUS44" s="193"/>
      <c r="HUT44" s="193"/>
      <c r="HUU44" s="193"/>
      <c r="HUV44" s="193"/>
      <c r="HUW44" s="193"/>
      <c r="HUX44" s="193"/>
      <c r="HUY44" s="193"/>
      <c r="HUZ44" s="193"/>
      <c r="HVA44" s="193"/>
      <c r="HVB44" s="193"/>
      <c r="HVC44" s="193"/>
      <c r="HVD44" s="193"/>
      <c r="HVE44" s="193"/>
      <c r="HVF44" s="193"/>
      <c r="HVG44" s="193"/>
      <c r="HVH44" s="193"/>
      <c r="HVI44" s="193"/>
      <c r="HVJ44" s="193"/>
      <c r="HVK44" s="193"/>
      <c r="HVL44" s="193"/>
      <c r="HVM44" s="193"/>
      <c r="HVN44" s="193"/>
      <c r="HVO44" s="193"/>
      <c r="HVP44" s="193"/>
      <c r="HVQ44" s="193"/>
      <c r="HVR44" s="193"/>
      <c r="HVS44" s="193"/>
      <c r="HVT44" s="193"/>
      <c r="HVU44" s="193"/>
      <c r="HVV44" s="193"/>
      <c r="HVW44" s="193"/>
      <c r="HVX44" s="193"/>
      <c r="HVY44" s="193"/>
      <c r="HVZ44" s="193"/>
      <c r="HWA44" s="193"/>
      <c r="HWB44" s="193"/>
      <c r="HWC44" s="193"/>
      <c r="HWD44" s="193"/>
      <c r="HWE44" s="193"/>
      <c r="HWF44" s="193"/>
      <c r="HWG44" s="193"/>
      <c r="HWH44" s="193"/>
      <c r="HWI44" s="193"/>
      <c r="HWJ44" s="193"/>
      <c r="HWK44" s="193"/>
      <c r="HWL44" s="193"/>
      <c r="HWM44" s="193"/>
      <c r="HWN44" s="193"/>
      <c r="HWO44" s="193"/>
      <c r="HWP44" s="193"/>
      <c r="HWQ44" s="193"/>
      <c r="HWR44" s="193"/>
      <c r="HWS44" s="193"/>
      <c r="HWT44" s="193"/>
      <c r="HWU44" s="193"/>
      <c r="HWV44" s="193"/>
      <c r="HWW44" s="193"/>
      <c r="HWX44" s="193"/>
      <c r="HWY44" s="193"/>
      <c r="HWZ44" s="193"/>
      <c r="HXA44" s="193"/>
      <c r="HXB44" s="193"/>
      <c r="HXC44" s="193"/>
      <c r="HXD44" s="193"/>
      <c r="HXE44" s="193"/>
      <c r="HXF44" s="193"/>
      <c r="HXG44" s="193"/>
      <c r="HXH44" s="193"/>
      <c r="HXI44" s="193"/>
      <c r="HXJ44" s="193"/>
      <c r="HXK44" s="193"/>
      <c r="HXL44" s="193"/>
      <c r="HXM44" s="193"/>
      <c r="HXN44" s="193"/>
      <c r="HXO44" s="193"/>
      <c r="HXP44" s="193"/>
      <c r="HXQ44" s="193"/>
      <c r="HXR44" s="193"/>
      <c r="HXS44" s="193"/>
      <c r="HXT44" s="193"/>
      <c r="HXU44" s="193"/>
      <c r="HXV44" s="193"/>
      <c r="HXW44" s="193"/>
      <c r="HXX44" s="193"/>
      <c r="HXY44" s="193"/>
      <c r="HXZ44" s="193"/>
      <c r="HYA44" s="193"/>
      <c r="HYB44" s="193"/>
      <c r="HYC44" s="193"/>
      <c r="HYD44" s="193"/>
      <c r="HYE44" s="193"/>
      <c r="HYF44" s="193"/>
      <c r="HYG44" s="193"/>
      <c r="HYH44" s="193"/>
      <c r="HYI44" s="193"/>
      <c r="HYJ44" s="193"/>
      <c r="HYK44" s="193"/>
      <c r="HYL44" s="193"/>
      <c r="HYM44" s="193"/>
      <c r="HYN44" s="193"/>
      <c r="HYO44" s="193"/>
      <c r="HYP44" s="193"/>
      <c r="HYQ44" s="193"/>
      <c r="HYR44" s="193"/>
      <c r="HYS44" s="193"/>
      <c r="HYT44" s="193"/>
      <c r="HYU44" s="193"/>
      <c r="HYV44" s="193"/>
      <c r="HYW44" s="193"/>
      <c r="HYX44" s="193"/>
      <c r="HYY44" s="193"/>
      <c r="HYZ44" s="193"/>
      <c r="HZA44" s="193"/>
      <c r="HZB44" s="193"/>
      <c r="HZC44" s="193"/>
      <c r="HZD44" s="193"/>
      <c r="HZE44" s="193"/>
      <c r="HZF44" s="193"/>
      <c r="HZG44" s="193"/>
      <c r="HZH44" s="193"/>
      <c r="HZI44" s="193"/>
      <c r="HZJ44" s="193"/>
      <c r="HZK44" s="193"/>
      <c r="HZL44" s="193"/>
      <c r="HZM44" s="193"/>
      <c r="HZN44" s="193"/>
      <c r="HZO44" s="193"/>
      <c r="HZP44" s="193"/>
      <c r="HZQ44" s="193"/>
      <c r="HZR44" s="193"/>
      <c r="HZS44" s="193"/>
      <c r="HZT44" s="193"/>
      <c r="HZU44" s="193"/>
      <c r="HZV44" s="193"/>
      <c r="HZW44" s="193"/>
      <c r="HZX44" s="193"/>
      <c r="HZY44" s="193"/>
      <c r="HZZ44" s="193"/>
      <c r="IAA44" s="193"/>
      <c r="IAB44" s="193"/>
      <c r="IAC44" s="193"/>
      <c r="IAD44" s="193"/>
      <c r="IAE44" s="193"/>
      <c r="IAF44" s="193"/>
      <c r="IAG44" s="193"/>
      <c r="IAH44" s="193"/>
      <c r="IAI44" s="193"/>
      <c r="IAJ44" s="193"/>
      <c r="IAK44" s="193"/>
      <c r="IAL44" s="193"/>
      <c r="IAM44" s="193"/>
      <c r="IAN44" s="193"/>
      <c r="IAO44" s="193"/>
      <c r="IAP44" s="193"/>
      <c r="IAQ44" s="193"/>
      <c r="IAR44" s="193"/>
      <c r="IAS44" s="193"/>
      <c r="IAT44" s="193"/>
      <c r="IAU44" s="193"/>
      <c r="IAV44" s="193"/>
      <c r="IAW44" s="193"/>
      <c r="IAX44" s="193"/>
      <c r="IAY44" s="193"/>
      <c r="IAZ44" s="193"/>
      <c r="IBA44" s="193"/>
      <c r="IBB44" s="193"/>
      <c r="IBC44" s="193"/>
      <c r="IBD44" s="193"/>
      <c r="IBE44" s="193"/>
      <c r="IBF44" s="193"/>
      <c r="IBG44" s="193"/>
      <c r="IBH44" s="193"/>
      <c r="IBI44" s="193"/>
      <c r="IBJ44" s="193"/>
      <c r="IBK44" s="193"/>
      <c r="IBL44" s="193"/>
      <c r="IBM44" s="193"/>
      <c r="IBN44" s="193"/>
      <c r="IBO44" s="193"/>
      <c r="IBP44" s="193"/>
      <c r="IBQ44" s="193"/>
      <c r="IBR44" s="193"/>
      <c r="IBS44" s="193"/>
      <c r="IBT44" s="193"/>
      <c r="IBU44" s="193"/>
      <c r="IBV44" s="193"/>
      <c r="IBW44" s="193"/>
      <c r="IBX44" s="193"/>
      <c r="IBY44" s="193"/>
      <c r="IBZ44" s="193"/>
      <c r="ICA44" s="193"/>
      <c r="ICB44" s="193"/>
      <c r="ICC44" s="193"/>
      <c r="ICD44" s="193"/>
      <c r="ICE44" s="193"/>
      <c r="ICF44" s="193"/>
      <c r="ICG44" s="193"/>
      <c r="ICH44" s="193"/>
      <c r="ICI44" s="193"/>
      <c r="ICJ44" s="193"/>
      <c r="ICK44" s="193"/>
      <c r="ICL44" s="193"/>
      <c r="ICM44" s="193"/>
      <c r="ICN44" s="193"/>
      <c r="ICO44" s="193"/>
      <c r="ICP44" s="193"/>
      <c r="ICQ44" s="193"/>
      <c r="ICR44" s="193"/>
      <c r="ICS44" s="193"/>
      <c r="ICT44" s="193"/>
      <c r="ICU44" s="193"/>
      <c r="ICV44" s="193"/>
      <c r="ICW44" s="193"/>
      <c r="ICX44" s="193"/>
      <c r="ICY44" s="193"/>
      <c r="ICZ44" s="193"/>
      <c r="IDA44" s="193"/>
      <c r="IDB44" s="193"/>
      <c r="IDC44" s="193"/>
      <c r="IDD44" s="193"/>
      <c r="IDE44" s="193"/>
      <c r="IDF44" s="193"/>
      <c r="IDG44" s="193"/>
      <c r="IDH44" s="193"/>
      <c r="IDI44" s="193"/>
      <c r="IDJ44" s="193"/>
      <c r="IDK44" s="193"/>
      <c r="IDL44" s="193"/>
      <c r="IDM44" s="193"/>
      <c r="IDN44" s="193"/>
      <c r="IDO44" s="193"/>
      <c r="IDP44" s="193"/>
      <c r="IDQ44" s="193"/>
      <c r="IDR44" s="193"/>
      <c r="IDS44" s="193"/>
      <c r="IDT44" s="193"/>
      <c r="IDU44" s="193"/>
      <c r="IDV44" s="193"/>
      <c r="IDW44" s="193"/>
      <c r="IDX44" s="193"/>
      <c r="IDY44" s="193"/>
      <c r="IDZ44" s="193"/>
      <c r="IEA44" s="193"/>
      <c r="IEB44" s="193"/>
      <c r="IEC44" s="193"/>
      <c r="IED44" s="193"/>
      <c r="IEE44" s="193"/>
      <c r="IEF44" s="193"/>
      <c r="IEG44" s="193"/>
      <c r="IEH44" s="193"/>
      <c r="IEI44" s="193"/>
      <c r="IEJ44" s="193"/>
      <c r="IEK44" s="193"/>
      <c r="IEL44" s="193"/>
      <c r="IEM44" s="193"/>
      <c r="IEN44" s="193"/>
      <c r="IEO44" s="193"/>
      <c r="IEP44" s="193"/>
      <c r="IEQ44" s="193"/>
      <c r="IER44" s="193"/>
      <c r="IES44" s="193"/>
      <c r="IET44" s="193"/>
      <c r="IEU44" s="193"/>
      <c r="IEV44" s="193"/>
      <c r="IEW44" s="193"/>
      <c r="IEX44" s="193"/>
      <c r="IEY44" s="193"/>
      <c r="IEZ44" s="193"/>
      <c r="IFA44" s="193"/>
      <c r="IFB44" s="193"/>
      <c r="IFC44" s="193"/>
      <c r="IFD44" s="193"/>
      <c r="IFE44" s="193"/>
      <c r="IFF44" s="193"/>
      <c r="IFG44" s="193"/>
      <c r="IFH44" s="193"/>
      <c r="IFI44" s="193"/>
      <c r="IFJ44" s="193"/>
      <c r="IFK44" s="193"/>
      <c r="IFL44" s="193"/>
      <c r="IFM44" s="193"/>
      <c r="IFN44" s="193"/>
      <c r="IFO44" s="193"/>
      <c r="IFP44" s="193"/>
      <c r="IFQ44" s="193"/>
      <c r="IFR44" s="193"/>
      <c r="IFS44" s="193"/>
      <c r="IFT44" s="193"/>
      <c r="IFU44" s="193"/>
      <c r="IFV44" s="193"/>
      <c r="IFW44" s="193"/>
      <c r="IFX44" s="193"/>
      <c r="IFY44" s="193"/>
      <c r="IFZ44" s="193"/>
      <c r="IGA44" s="193"/>
      <c r="IGB44" s="193"/>
      <c r="IGC44" s="193"/>
      <c r="IGD44" s="193"/>
      <c r="IGE44" s="193"/>
      <c r="IGF44" s="193"/>
      <c r="IGG44" s="193"/>
      <c r="IGH44" s="193"/>
      <c r="IGI44" s="193"/>
      <c r="IGJ44" s="193"/>
      <c r="IGK44" s="193"/>
      <c r="IGL44" s="193"/>
      <c r="IGM44" s="193"/>
      <c r="IGN44" s="193"/>
      <c r="IGO44" s="193"/>
      <c r="IGP44" s="193"/>
      <c r="IGQ44" s="193"/>
      <c r="IGR44" s="193"/>
      <c r="IGS44" s="193"/>
      <c r="IGT44" s="193"/>
      <c r="IGU44" s="193"/>
      <c r="IGV44" s="193"/>
      <c r="IGW44" s="193"/>
      <c r="IGX44" s="193"/>
      <c r="IGY44" s="193"/>
      <c r="IGZ44" s="193"/>
      <c r="IHA44" s="193"/>
      <c r="IHB44" s="193"/>
      <c r="IHC44" s="193"/>
      <c r="IHD44" s="193"/>
      <c r="IHE44" s="193"/>
      <c r="IHF44" s="193"/>
      <c r="IHG44" s="193"/>
      <c r="IHH44" s="193"/>
      <c r="IHI44" s="193"/>
      <c r="IHJ44" s="193"/>
      <c r="IHK44" s="193"/>
      <c r="IHL44" s="193"/>
      <c r="IHM44" s="193"/>
      <c r="IHN44" s="193"/>
      <c r="IHO44" s="193"/>
      <c r="IHP44" s="193"/>
      <c r="IHQ44" s="193"/>
      <c r="IHR44" s="193"/>
      <c r="IHS44" s="193"/>
      <c r="IHT44" s="193"/>
      <c r="IHU44" s="193"/>
      <c r="IHV44" s="193"/>
      <c r="IHW44" s="193"/>
      <c r="IHX44" s="193"/>
      <c r="IHY44" s="193"/>
      <c r="IHZ44" s="193"/>
      <c r="IIA44" s="193"/>
      <c r="IIB44" s="193"/>
      <c r="IIC44" s="193"/>
      <c r="IID44" s="193"/>
      <c r="IIE44" s="193"/>
      <c r="IIF44" s="193"/>
      <c r="IIG44" s="193"/>
      <c r="IIH44" s="193"/>
      <c r="III44" s="193"/>
      <c r="IIJ44" s="193"/>
      <c r="IIK44" s="193"/>
      <c r="IIL44" s="193"/>
      <c r="IIM44" s="193"/>
      <c r="IIN44" s="193"/>
      <c r="IIO44" s="193"/>
      <c r="IIP44" s="193"/>
      <c r="IIQ44" s="193"/>
      <c r="IIR44" s="193"/>
      <c r="IIS44" s="193"/>
      <c r="IIT44" s="193"/>
      <c r="IIU44" s="193"/>
      <c r="IIV44" s="193"/>
      <c r="IIW44" s="193"/>
      <c r="IIX44" s="193"/>
      <c r="IIY44" s="193"/>
      <c r="IIZ44" s="193"/>
      <c r="IJA44" s="193"/>
      <c r="IJB44" s="193"/>
      <c r="IJC44" s="193"/>
      <c r="IJD44" s="193"/>
      <c r="IJE44" s="193"/>
      <c r="IJF44" s="193"/>
      <c r="IJG44" s="193"/>
      <c r="IJH44" s="193"/>
      <c r="IJI44" s="193"/>
      <c r="IJJ44" s="193"/>
      <c r="IJK44" s="193"/>
      <c r="IJL44" s="193"/>
      <c r="IJM44" s="193"/>
      <c r="IJN44" s="193"/>
      <c r="IJO44" s="193"/>
      <c r="IJP44" s="193"/>
      <c r="IJQ44" s="193"/>
      <c r="IJR44" s="193"/>
      <c r="IJS44" s="193"/>
      <c r="IJT44" s="193"/>
      <c r="IJU44" s="193"/>
      <c r="IJV44" s="193"/>
      <c r="IJW44" s="193"/>
      <c r="IJX44" s="193"/>
      <c r="IJY44" s="193"/>
      <c r="IJZ44" s="193"/>
      <c r="IKA44" s="193"/>
      <c r="IKB44" s="193"/>
      <c r="IKC44" s="193"/>
      <c r="IKD44" s="193"/>
      <c r="IKE44" s="193"/>
      <c r="IKF44" s="193"/>
      <c r="IKG44" s="193"/>
      <c r="IKH44" s="193"/>
      <c r="IKI44" s="193"/>
      <c r="IKJ44" s="193"/>
      <c r="IKK44" s="193"/>
      <c r="IKL44" s="193"/>
      <c r="IKM44" s="193"/>
      <c r="IKN44" s="193"/>
      <c r="IKO44" s="193"/>
      <c r="IKP44" s="193"/>
      <c r="IKQ44" s="193"/>
      <c r="IKR44" s="193"/>
      <c r="IKS44" s="193"/>
      <c r="IKT44" s="193"/>
      <c r="IKU44" s="193"/>
      <c r="IKV44" s="193"/>
      <c r="IKW44" s="193"/>
      <c r="IKX44" s="193"/>
      <c r="IKY44" s="193"/>
      <c r="IKZ44" s="193"/>
      <c r="ILA44" s="193"/>
      <c r="ILB44" s="193"/>
      <c r="ILC44" s="193"/>
      <c r="ILD44" s="193"/>
      <c r="ILE44" s="193"/>
      <c r="ILF44" s="193"/>
      <c r="ILG44" s="193"/>
      <c r="ILH44" s="193"/>
      <c r="ILI44" s="193"/>
      <c r="ILJ44" s="193"/>
      <c r="ILK44" s="193"/>
      <c r="ILL44" s="193"/>
      <c r="ILM44" s="193"/>
      <c r="ILN44" s="193"/>
      <c r="ILO44" s="193"/>
      <c r="ILP44" s="193"/>
      <c r="ILQ44" s="193"/>
      <c r="ILR44" s="193"/>
      <c r="ILS44" s="193"/>
      <c r="ILT44" s="193"/>
      <c r="ILU44" s="193"/>
      <c r="ILV44" s="193"/>
      <c r="ILW44" s="193"/>
      <c r="ILX44" s="193"/>
      <c r="ILY44" s="193"/>
      <c r="ILZ44" s="193"/>
      <c r="IMA44" s="193"/>
      <c r="IMB44" s="193"/>
      <c r="IMC44" s="193"/>
      <c r="IMD44" s="193"/>
      <c r="IME44" s="193"/>
      <c r="IMF44" s="193"/>
      <c r="IMG44" s="193"/>
      <c r="IMH44" s="193"/>
      <c r="IMI44" s="193"/>
      <c r="IMJ44" s="193"/>
      <c r="IMK44" s="193"/>
      <c r="IML44" s="193"/>
      <c r="IMM44" s="193"/>
      <c r="IMN44" s="193"/>
      <c r="IMO44" s="193"/>
      <c r="IMP44" s="193"/>
      <c r="IMQ44" s="193"/>
      <c r="IMR44" s="193"/>
      <c r="IMS44" s="193"/>
      <c r="IMT44" s="193"/>
      <c r="IMU44" s="193"/>
      <c r="IMV44" s="193"/>
      <c r="IMW44" s="193"/>
      <c r="IMX44" s="193"/>
      <c r="IMY44" s="193"/>
      <c r="IMZ44" s="193"/>
      <c r="INA44" s="193"/>
      <c r="INB44" s="193"/>
      <c r="INC44" s="193"/>
      <c r="IND44" s="193"/>
      <c r="INE44" s="193"/>
      <c r="INF44" s="193"/>
      <c r="ING44" s="193"/>
      <c r="INH44" s="193"/>
      <c r="INI44" s="193"/>
      <c r="INJ44" s="193"/>
      <c r="INK44" s="193"/>
      <c r="INL44" s="193"/>
      <c r="INM44" s="193"/>
      <c r="INN44" s="193"/>
      <c r="INO44" s="193"/>
      <c r="INP44" s="193"/>
      <c r="INQ44" s="193"/>
      <c r="INR44" s="193"/>
      <c r="INS44" s="193"/>
      <c r="INT44" s="193"/>
      <c r="INU44" s="193"/>
      <c r="INV44" s="193"/>
      <c r="INW44" s="193"/>
      <c r="INX44" s="193"/>
      <c r="INY44" s="193"/>
      <c r="INZ44" s="193"/>
      <c r="IOA44" s="193"/>
      <c r="IOB44" s="193"/>
      <c r="IOC44" s="193"/>
      <c r="IOD44" s="193"/>
      <c r="IOE44" s="193"/>
      <c r="IOF44" s="193"/>
      <c r="IOG44" s="193"/>
      <c r="IOH44" s="193"/>
      <c r="IOI44" s="193"/>
      <c r="IOJ44" s="193"/>
      <c r="IOK44" s="193"/>
      <c r="IOL44" s="193"/>
      <c r="IOM44" s="193"/>
      <c r="ION44" s="193"/>
      <c r="IOO44" s="193"/>
      <c r="IOP44" s="193"/>
      <c r="IOQ44" s="193"/>
      <c r="IOR44" s="193"/>
      <c r="IOS44" s="193"/>
      <c r="IOT44" s="193"/>
      <c r="IOU44" s="193"/>
      <c r="IOV44" s="193"/>
      <c r="IOW44" s="193"/>
      <c r="IOX44" s="193"/>
      <c r="IOY44" s="193"/>
      <c r="IOZ44" s="193"/>
      <c r="IPA44" s="193"/>
      <c r="IPB44" s="193"/>
      <c r="IPC44" s="193"/>
      <c r="IPD44" s="193"/>
      <c r="IPE44" s="193"/>
      <c r="IPF44" s="193"/>
      <c r="IPG44" s="193"/>
      <c r="IPH44" s="193"/>
      <c r="IPI44" s="193"/>
      <c r="IPJ44" s="193"/>
      <c r="IPK44" s="193"/>
      <c r="IPL44" s="193"/>
      <c r="IPM44" s="193"/>
      <c r="IPN44" s="193"/>
      <c r="IPO44" s="193"/>
      <c r="IPP44" s="193"/>
      <c r="IPQ44" s="193"/>
      <c r="IPR44" s="193"/>
      <c r="IPS44" s="193"/>
      <c r="IPT44" s="193"/>
      <c r="IPU44" s="193"/>
      <c r="IPV44" s="193"/>
      <c r="IPW44" s="193"/>
      <c r="IPX44" s="193"/>
      <c r="IPY44" s="193"/>
      <c r="IPZ44" s="193"/>
      <c r="IQA44" s="193"/>
      <c r="IQB44" s="193"/>
      <c r="IQC44" s="193"/>
      <c r="IQD44" s="193"/>
      <c r="IQE44" s="193"/>
      <c r="IQF44" s="193"/>
      <c r="IQG44" s="193"/>
      <c r="IQH44" s="193"/>
      <c r="IQI44" s="193"/>
      <c r="IQJ44" s="193"/>
      <c r="IQK44" s="193"/>
      <c r="IQL44" s="193"/>
      <c r="IQM44" s="193"/>
      <c r="IQN44" s="193"/>
      <c r="IQO44" s="193"/>
      <c r="IQP44" s="193"/>
      <c r="IQQ44" s="193"/>
      <c r="IQR44" s="193"/>
      <c r="IQS44" s="193"/>
      <c r="IQT44" s="193"/>
      <c r="IQU44" s="193"/>
      <c r="IQV44" s="193"/>
      <c r="IQW44" s="193"/>
      <c r="IQX44" s="193"/>
      <c r="IQY44" s="193"/>
      <c r="IQZ44" s="193"/>
      <c r="IRA44" s="193"/>
      <c r="IRB44" s="193"/>
      <c r="IRC44" s="193"/>
      <c r="IRD44" s="193"/>
      <c r="IRE44" s="193"/>
      <c r="IRF44" s="193"/>
      <c r="IRG44" s="193"/>
      <c r="IRH44" s="193"/>
      <c r="IRI44" s="193"/>
      <c r="IRJ44" s="193"/>
      <c r="IRK44" s="193"/>
      <c r="IRL44" s="193"/>
      <c r="IRM44" s="193"/>
      <c r="IRN44" s="193"/>
      <c r="IRO44" s="193"/>
      <c r="IRP44" s="193"/>
      <c r="IRQ44" s="193"/>
      <c r="IRR44" s="193"/>
      <c r="IRS44" s="193"/>
      <c r="IRT44" s="193"/>
      <c r="IRU44" s="193"/>
      <c r="IRV44" s="193"/>
      <c r="IRW44" s="193"/>
      <c r="IRX44" s="193"/>
      <c r="IRY44" s="193"/>
      <c r="IRZ44" s="193"/>
      <c r="ISA44" s="193"/>
      <c r="ISB44" s="193"/>
      <c r="ISC44" s="193"/>
      <c r="ISD44" s="193"/>
      <c r="ISE44" s="193"/>
      <c r="ISF44" s="193"/>
      <c r="ISG44" s="193"/>
      <c r="ISH44" s="193"/>
      <c r="ISI44" s="193"/>
      <c r="ISJ44" s="193"/>
      <c r="ISK44" s="193"/>
      <c r="ISL44" s="193"/>
      <c r="ISM44" s="193"/>
      <c r="ISN44" s="193"/>
      <c r="ISO44" s="193"/>
      <c r="ISP44" s="193"/>
      <c r="ISQ44" s="193"/>
      <c r="ISR44" s="193"/>
      <c r="ISS44" s="193"/>
      <c r="IST44" s="193"/>
      <c r="ISU44" s="193"/>
      <c r="ISV44" s="193"/>
      <c r="ISW44" s="193"/>
      <c r="ISX44" s="193"/>
      <c r="ISY44" s="193"/>
      <c r="ISZ44" s="193"/>
      <c r="ITA44" s="193"/>
      <c r="ITB44" s="193"/>
      <c r="ITC44" s="193"/>
      <c r="ITD44" s="193"/>
      <c r="ITE44" s="193"/>
      <c r="ITF44" s="193"/>
      <c r="ITG44" s="193"/>
      <c r="ITH44" s="193"/>
      <c r="ITI44" s="193"/>
      <c r="ITJ44" s="193"/>
      <c r="ITK44" s="193"/>
      <c r="ITL44" s="193"/>
      <c r="ITM44" s="193"/>
      <c r="ITN44" s="193"/>
      <c r="ITO44" s="193"/>
      <c r="ITP44" s="193"/>
      <c r="ITQ44" s="193"/>
      <c r="ITR44" s="193"/>
      <c r="ITS44" s="193"/>
      <c r="ITT44" s="193"/>
      <c r="ITU44" s="193"/>
      <c r="ITV44" s="193"/>
      <c r="ITW44" s="193"/>
      <c r="ITX44" s="193"/>
      <c r="ITY44" s="193"/>
      <c r="ITZ44" s="193"/>
      <c r="IUA44" s="193"/>
      <c r="IUB44" s="193"/>
      <c r="IUC44" s="193"/>
      <c r="IUD44" s="193"/>
      <c r="IUE44" s="193"/>
      <c r="IUF44" s="193"/>
      <c r="IUG44" s="193"/>
      <c r="IUH44" s="193"/>
      <c r="IUI44" s="193"/>
      <c r="IUJ44" s="193"/>
      <c r="IUK44" s="193"/>
      <c r="IUL44" s="193"/>
      <c r="IUM44" s="193"/>
      <c r="IUN44" s="193"/>
      <c r="IUO44" s="193"/>
      <c r="IUP44" s="193"/>
      <c r="IUQ44" s="193"/>
      <c r="IUR44" s="193"/>
      <c r="IUS44" s="193"/>
      <c r="IUT44" s="193"/>
      <c r="IUU44" s="193"/>
      <c r="IUV44" s="193"/>
      <c r="IUW44" s="193"/>
      <c r="IUX44" s="193"/>
      <c r="IUY44" s="193"/>
      <c r="IUZ44" s="193"/>
      <c r="IVA44" s="193"/>
      <c r="IVB44" s="193"/>
      <c r="IVC44" s="193"/>
      <c r="IVD44" s="193"/>
      <c r="IVE44" s="193"/>
      <c r="IVF44" s="193"/>
      <c r="IVG44" s="193"/>
      <c r="IVH44" s="193"/>
      <c r="IVI44" s="193"/>
      <c r="IVJ44" s="193"/>
      <c r="IVK44" s="193"/>
      <c r="IVL44" s="193"/>
      <c r="IVM44" s="193"/>
      <c r="IVN44" s="193"/>
      <c r="IVO44" s="193"/>
      <c r="IVP44" s="193"/>
      <c r="IVQ44" s="193"/>
      <c r="IVR44" s="193"/>
      <c r="IVS44" s="193"/>
      <c r="IVT44" s="193"/>
      <c r="IVU44" s="193"/>
      <c r="IVV44" s="193"/>
      <c r="IVW44" s="193"/>
      <c r="IVX44" s="193"/>
      <c r="IVY44" s="193"/>
      <c r="IVZ44" s="193"/>
      <c r="IWA44" s="193"/>
      <c r="IWB44" s="193"/>
      <c r="IWC44" s="193"/>
      <c r="IWD44" s="193"/>
      <c r="IWE44" s="193"/>
      <c r="IWF44" s="193"/>
      <c r="IWG44" s="193"/>
      <c r="IWH44" s="193"/>
      <c r="IWI44" s="193"/>
      <c r="IWJ44" s="193"/>
      <c r="IWK44" s="193"/>
      <c r="IWL44" s="193"/>
      <c r="IWM44" s="193"/>
      <c r="IWN44" s="193"/>
      <c r="IWO44" s="193"/>
      <c r="IWP44" s="193"/>
      <c r="IWQ44" s="193"/>
      <c r="IWR44" s="193"/>
      <c r="IWS44" s="193"/>
      <c r="IWT44" s="193"/>
      <c r="IWU44" s="193"/>
      <c r="IWV44" s="193"/>
      <c r="IWW44" s="193"/>
      <c r="IWX44" s="193"/>
      <c r="IWY44" s="193"/>
      <c r="IWZ44" s="193"/>
      <c r="IXA44" s="193"/>
      <c r="IXB44" s="193"/>
      <c r="IXC44" s="193"/>
      <c r="IXD44" s="193"/>
      <c r="IXE44" s="193"/>
      <c r="IXF44" s="193"/>
      <c r="IXG44" s="193"/>
      <c r="IXH44" s="193"/>
      <c r="IXI44" s="193"/>
      <c r="IXJ44" s="193"/>
      <c r="IXK44" s="193"/>
      <c r="IXL44" s="193"/>
      <c r="IXM44" s="193"/>
      <c r="IXN44" s="193"/>
      <c r="IXO44" s="193"/>
      <c r="IXP44" s="193"/>
      <c r="IXQ44" s="193"/>
      <c r="IXR44" s="193"/>
      <c r="IXS44" s="193"/>
      <c r="IXT44" s="193"/>
      <c r="IXU44" s="193"/>
      <c r="IXV44" s="193"/>
      <c r="IXW44" s="193"/>
      <c r="IXX44" s="193"/>
      <c r="IXY44" s="193"/>
      <c r="IXZ44" s="193"/>
      <c r="IYA44" s="193"/>
      <c r="IYB44" s="193"/>
      <c r="IYC44" s="193"/>
      <c r="IYD44" s="193"/>
      <c r="IYE44" s="193"/>
      <c r="IYF44" s="193"/>
      <c r="IYG44" s="193"/>
      <c r="IYH44" s="193"/>
      <c r="IYI44" s="193"/>
      <c r="IYJ44" s="193"/>
      <c r="IYK44" s="193"/>
      <c r="IYL44" s="193"/>
      <c r="IYM44" s="193"/>
      <c r="IYN44" s="193"/>
      <c r="IYO44" s="193"/>
      <c r="IYP44" s="193"/>
      <c r="IYQ44" s="193"/>
      <c r="IYR44" s="193"/>
      <c r="IYS44" s="193"/>
      <c r="IYT44" s="193"/>
      <c r="IYU44" s="193"/>
      <c r="IYV44" s="193"/>
      <c r="IYW44" s="193"/>
      <c r="IYX44" s="193"/>
      <c r="IYY44" s="193"/>
      <c r="IYZ44" s="193"/>
      <c r="IZA44" s="193"/>
      <c r="IZB44" s="193"/>
      <c r="IZC44" s="193"/>
      <c r="IZD44" s="193"/>
      <c r="IZE44" s="193"/>
      <c r="IZF44" s="193"/>
      <c r="IZG44" s="193"/>
      <c r="IZH44" s="193"/>
      <c r="IZI44" s="193"/>
      <c r="IZJ44" s="193"/>
      <c r="IZK44" s="193"/>
      <c r="IZL44" s="193"/>
      <c r="IZM44" s="193"/>
      <c r="IZN44" s="193"/>
      <c r="IZO44" s="193"/>
      <c r="IZP44" s="193"/>
      <c r="IZQ44" s="193"/>
      <c r="IZR44" s="193"/>
      <c r="IZS44" s="193"/>
      <c r="IZT44" s="193"/>
      <c r="IZU44" s="193"/>
      <c r="IZV44" s="193"/>
      <c r="IZW44" s="193"/>
      <c r="IZX44" s="193"/>
      <c r="IZY44" s="193"/>
      <c r="IZZ44" s="193"/>
      <c r="JAA44" s="193"/>
      <c r="JAB44" s="193"/>
      <c r="JAC44" s="193"/>
      <c r="JAD44" s="193"/>
      <c r="JAE44" s="193"/>
      <c r="JAF44" s="193"/>
      <c r="JAG44" s="193"/>
      <c r="JAH44" s="193"/>
      <c r="JAI44" s="193"/>
      <c r="JAJ44" s="193"/>
      <c r="JAK44" s="193"/>
      <c r="JAL44" s="193"/>
      <c r="JAM44" s="193"/>
      <c r="JAN44" s="193"/>
      <c r="JAO44" s="193"/>
      <c r="JAP44" s="193"/>
      <c r="JAQ44" s="193"/>
      <c r="JAR44" s="193"/>
      <c r="JAS44" s="193"/>
      <c r="JAT44" s="193"/>
      <c r="JAU44" s="193"/>
      <c r="JAV44" s="193"/>
      <c r="JAW44" s="193"/>
      <c r="JAX44" s="193"/>
      <c r="JAY44" s="193"/>
      <c r="JAZ44" s="193"/>
      <c r="JBA44" s="193"/>
      <c r="JBB44" s="193"/>
      <c r="JBC44" s="193"/>
      <c r="JBD44" s="193"/>
      <c r="JBE44" s="193"/>
      <c r="JBF44" s="193"/>
      <c r="JBG44" s="193"/>
      <c r="JBH44" s="193"/>
      <c r="JBI44" s="193"/>
      <c r="JBJ44" s="193"/>
      <c r="JBK44" s="193"/>
      <c r="JBL44" s="193"/>
      <c r="JBM44" s="193"/>
      <c r="JBN44" s="193"/>
      <c r="JBO44" s="193"/>
      <c r="JBP44" s="193"/>
      <c r="JBQ44" s="193"/>
      <c r="JBR44" s="193"/>
      <c r="JBS44" s="193"/>
      <c r="JBT44" s="193"/>
      <c r="JBU44" s="193"/>
      <c r="JBV44" s="193"/>
      <c r="JBW44" s="193"/>
      <c r="JBX44" s="193"/>
      <c r="JBY44" s="193"/>
      <c r="JBZ44" s="193"/>
      <c r="JCA44" s="193"/>
      <c r="JCB44" s="193"/>
      <c r="JCC44" s="193"/>
      <c r="JCD44" s="193"/>
      <c r="JCE44" s="193"/>
      <c r="JCF44" s="193"/>
      <c r="JCG44" s="193"/>
      <c r="JCH44" s="193"/>
      <c r="JCI44" s="193"/>
      <c r="JCJ44" s="193"/>
      <c r="JCK44" s="193"/>
      <c r="JCL44" s="193"/>
      <c r="JCM44" s="193"/>
      <c r="JCN44" s="193"/>
      <c r="JCO44" s="193"/>
      <c r="JCP44" s="193"/>
      <c r="JCQ44" s="193"/>
      <c r="JCR44" s="193"/>
      <c r="JCS44" s="193"/>
      <c r="JCT44" s="193"/>
      <c r="JCU44" s="193"/>
      <c r="JCV44" s="193"/>
      <c r="JCW44" s="193"/>
      <c r="JCX44" s="193"/>
      <c r="JCY44" s="193"/>
      <c r="JCZ44" s="193"/>
      <c r="JDA44" s="193"/>
      <c r="JDB44" s="193"/>
      <c r="JDC44" s="193"/>
      <c r="JDD44" s="193"/>
      <c r="JDE44" s="193"/>
      <c r="JDF44" s="193"/>
      <c r="JDG44" s="193"/>
      <c r="JDH44" s="193"/>
      <c r="JDI44" s="193"/>
      <c r="JDJ44" s="193"/>
      <c r="JDK44" s="193"/>
      <c r="JDL44" s="193"/>
      <c r="JDM44" s="193"/>
      <c r="JDN44" s="193"/>
      <c r="JDO44" s="193"/>
      <c r="JDP44" s="193"/>
      <c r="JDQ44" s="193"/>
      <c r="JDR44" s="193"/>
      <c r="JDS44" s="193"/>
      <c r="JDT44" s="193"/>
      <c r="JDU44" s="193"/>
      <c r="JDV44" s="193"/>
      <c r="JDW44" s="193"/>
      <c r="JDX44" s="193"/>
      <c r="JDY44" s="193"/>
      <c r="JDZ44" s="193"/>
      <c r="JEA44" s="193"/>
      <c r="JEB44" s="193"/>
      <c r="JEC44" s="193"/>
      <c r="JED44" s="193"/>
      <c r="JEE44" s="193"/>
      <c r="JEF44" s="193"/>
      <c r="JEG44" s="193"/>
      <c r="JEH44" s="193"/>
      <c r="JEI44" s="193"/>
      <c r="JEJ44" s="193"/>
      <c r="JEK44" s="193"/>
      <c r="JEL44" s="193"/>
      <c r="JEM44" s="193"/>
      <c r="JEN44" s="193"/>
      <c r="JEO44" s="193"/>
      <c r="JEP44" s="193"/>
      <c r="JEQ44" s="193"/>
      <c r="JER44" s="193"/>
      <c r="JES44" s="193"/>
      <c r="JET44" s="193"/>
      <c r="JEU44" s="193"/>
      <c r="JEV44" s="193"/>
      <c r="JEW44" s="193"/>
      <c r="JEX44" s="193"/>
      <c r="JEY44" s="193"/>
      <c r="JEZ44" s="193"/>
      <c r="JFA44" s="193"/>
      <c r="JFB44" s="193"/>
      <c r="JFC44" s="193"/>
      <c r="JFD44" s="193"/>
      <c r="JFE44" s="193"/>
      <c r="JFF44" s="193"/>
      <c r="JFG44" s="193"/>
      <c r="JFH44" s="193"/>
      <c r="JFI44" s="193"/>
      <c r="JFJ44" s="193"/>
      <c r="JFK44" s="193"/>
      <c r="JFL44" s="193"/>
      <c r="JFM44" s="193"/>
      <c r="JFN44" s="193"/>
      <c r="JFO44" s="193"/>
      <c r="JFP44" s="193"/>
      <c r="JFQ44" s="193"/>
      <c r="JFR44" s="193"/>
      <c r="JFS44" s="193"/>
      <c r="JFT44" s="193"/>
      <c r="JFU44" s="193"/>
      <c r="JFV44" s="193"/>
      <c r="JFW44" s="193"/>
      <c r="JFX44" s="193"/>
      <c r="JFY44" s="193"/>
      <c r="JFZ44" s="193"/>
      <c r="JGA44" s="193"/>
      <c r="JGB44" s="193"/>
      <c r="JGC44" s="193"/>
      <c r="JGD44" s="193"/>
      <c r="JGE44" s="193"/>
      <c r="JGF44" s="193"/>
      <c r="JGG44" s="193"/>
      <c r="JGH44" s="193"/>
      <c r="JGI44" s="193"/>
      <c r="JGJ44" s="193"/>
      <c r="JGK44" s="193"/>
      <c r="JGL44" s="193"/>
      <c r="JGM44" s="193"/>
      <c r="JGN44" s="193"/>
      <c r="JGO44" s="193"/>
      <c r="JGP44" s="193"/>
      <c r="JGQ44" s="193"/>
      <c r="JGR44" s="193"/>
      <c r="JGS44" s="193"/>
      <c r="JGT44" s="193"/>
      <c r="JGU44" s="193"/>
      <c r="JGV44" s="193"/>
      <c r="JGW44" s="193"/>
      <c r="JGX44" s="193"/>
      <c r="JGY44" s="193"/>
      <c r="JGZ44" s="193"/>
      <c r="JHA44" s="193"/>
      <c r="JHB44" s="193"/>
      <c r="JHC44" s="193"/>
      <c r="JHD44" s="193"/>
      <c r="JHE44" s="193"/>
      <c r="JHF44" s="193"/>
      <c r="JHG44" s="193"/>
      <c r="JHH44" s="193"/>
      <c r="JHI44" s="193"/>
      <c r="JHJ44" s="193"/>
      <c r="JHK44" s="193"/>
      <c r="JHL44" s="193"/>
      <c r="JHM44" s="193"/>
      <c r="JHN44" s="193"/>
      <c r="JHO44" s="193"/>
      <c r="JHP44" s="193"/>
      <c r="JHQ44" s="193"/>
      <c r="JHR44" s="193"/>
      <c r="JHS44" s="193"/>
      <c r="JHT44" s="193"/>
      <c r="JHU44" s="193"/>
      <c r="JHV44" s="193"/>
      <c r="JHW44" s="193"/>
      <c r="JHX44" s="193"/>
      <c r="JHY44" s="193"/>
      <c r="JHZ44" s="193"/>
      <c r="JIA44" s="193"/>
      <c r="JIB44" s="193"/>
      <c r="JIC44" s="193"/>
      <c r="JID44" s="193"/>
      <c r="JIE44" s="193"/>
      <c r="JIF44" s="193"/>
      <c r="JIG44" s="193"/>
      <c r="JIH44" s="193"/>
      <c r="JII44" s="193"/>
      <c r="JIJ44" s="193"/>
      <c r="JIK44" s="193"/>
      <c r="JIL44" s="193"/>
      <c r="JIM44" s="193"/>
      <c r="JIN44" s="193"/>
      <c r="JIO44" s="193"/>
      <c r="JIP44" s="193"/>
      <c r="JIQ44" s="193"/>
      <c r="JIR44" s="193"/>
      <c r="JIS44" s="193"/>
      <c r="JIT44" s="193"/>
      <c r="JIU44" s="193"/>
      <c r="JIV44" s="193"/>
      <c r="JIW44" s="193"/>
      <c r="JIX44" s="193"/>
      <c r="JIY44" s="193"/>
      <c r="JIZ44" s="193"/>
      <c r="JJA44" s="193"/>
      <c r="JJB44" s="193"/>
      <c r="JJC44" s="193"/>
      <c r="JJD44" s="193"/>
      <c r="JJE44" s="193"/>
      <c r="JJF44" s="193"/>
      <c r="JJG44" s="193"/>
      <c r="JJH44" s="193"/>
      <c r="JJI44" s="193"/>
      <c r="JJJ44" s="193"/>
      <c r="JJK44" s="193"/>
      <c r="JJL44" s="193"/>
      <c r="JJM44" s="193"/>
      <c r="JJN44" s="193"/>
      <c r="JJO44" s="193"/>
      <c r="JJP44" s="193"/>
      <c r="JJQ44" s="193"/>
      <c r="JJR44" s="193"/>
      <c r="JJS44" s="193"/>
      <c r="JJT44" s="193"/>
      <c r="JJU44" s="193"/>
      <c r="JJV44" s="193"/>
      <c r="JJW44" s="193"/>
      <c r="JJX44" s="193"/>
      <c r="JJY44" s="193"/>
      <c r="JJZ44" s="193"/>
      <c r="JKA44" s="193"/>
      <c r="JKB44" s="193"/>
      <c r="JKC44" s="193"/>
      <c r="JKD44" s="193"/>
      <c r="JKE44" s="193"/>
      <c r="JKF44" s="193"/>
      <c r="JKG44" s="193"/>
      <c r="JKH44" s="193"/>
      <c r="JKI44" s="193"/>
      <c r="JKJ44" s="193"/>
      <c r="JKK44" s="193"/>
      <c r="JKL44" s="193"/>
      <c r="JKM44" s="193"/>
      <c r="JKN44" s="193"/>
      <c r="JKO44" s="193"/>
      <c r="JKP44" s="193"/>
      <c r="JKQ44" s="193"/>
      <c r="JKR44" s="193"/>
      <c r="JKS44" s="193"/>
      <c r="JKT44" s="193"/>
      <c r="JKU44" s="193"/>
      <c r="JKV44" s="193"/>
      <c r="JKW44" s="193"/>
      <c r="JKX44" s="193"/>
      <c r="JKY44" s="193"/>
      <c r="JKZ44" s="193"/>
      <c r="JLA44" s="193"/>
      <c r="JLB44" s="193"/>
      <c r="JLC44" s="193"/>
      <c r="JLD44" s="193"/>
      <c r="JLE44" s="193"/>
      <c r="JLF44" s="193"/>
      <c r="JLG44" s="193"/>
      <c r="JLH44" s="193"/>
      <c r="JLI44" s="193"/>
      <c r="JLJ44" s="193"/>
      <c r="JLK44" s="193"/>
      <c r="JLL44" s="193"/>
      <c r="JLM44" s="193"/>
      <c r="JLN44" s="193"/>
      <c r="JLO44" s="193"/>
      <c r="JLP44" s="193"/>
      <c r="JLQ44" s="193"/>
      <c r="JLR44" s="193"/>
      <c r="JLS44" s="193"/>
      <c r="JLT44" s="193"/>
      <c r="JLU44" s="193"/>
      <c r="JLV44" s="193"/>
      <c r="JLW44" s="193"/>
      <c r="JLX44" s="193"/>
      <c r="JLY44" s="193"/>
      <c r="JLZ44" s="193"/>
      <c r="JMA44" s="193"/>
      <c r="JMB44" s="193"/>
      <c r="JMC44" s="193"/>
      <c r="JMD44" s="193"/>
      <c r="JME44" s="193"/>
      <c r="JMF44" s="193"/>
      <c r="JMG44" s="193"/>
      <c r="JMH44" s="193"/>
      <c r="JMI44" s="193"/>
      <c r="JMJ44" s="193"/>
      <c r="JMK44" s="193"/>
      <c r="JML44" s="193"/>
      <c r="JMM44" s="193"/>
      <c r="JMN44" s="193"/>
      <c r="JMO44" s="193"/>
      <c r="JMP44" s="193"/>
      <c r="JMQ44" s="193"/>
      <c r="JMR44" s="193"/>
      <c r="JMS44" s="193"/>
      <c r="JMT44" s="193"/>
      <c r="JMU44" s="193"/>
      <c r="JMV44" s="193"/>
      <c r="JMW44" s="193"/>
      <c r="JMX44" s="193"/>
      <c r="JMY44" s="193"/>
      <c r="JMZ44" s="193"/>
      <c r="JNA44" s="193"/>
      <c r="JNB44" s="193"/>
      <c r="JNC44" s="193"/>
      <c r="JND44" s="193"/>
      <c r="JNE44" s="193"/>
      <c r="JNF44" s="193"/>
      <c r="JNG44" s="193"/>
      <c r="JNH44" s="193"/>
      <c r="JNI44" s="193"/>
      <c r="JNJ44" s="193"/>
      <c r="JNK44" s="193"/>
      <c r="JNL44" s="193"/>
      <c r="JNM44" s="193"/>
      <c r="JNN44" s="193"/>
      <c r="JNO44" s="193"/>
      <c r="JNP44" s="193"/>
      <c r="JNQ44" s="193"/>
      <c r="JNR44" s="193"/>
      <c r="JNS44" s="193"/>
      <c r="JNT44" s="193"/>
      <c r="JNU44" s="193"/>
      <c r="JNV44" s="193"/>
      <c r="JNW44" s="193"/>
      <c r="JNX44" s="193"/>
      <c r="JNY44" s="193"/>
      <c r="JNZ44" s="193"/>
      <c r="JOA44" s="193"/>
      <c r="JOB44" s="193"/>
      <c r="JOC44" s="193"/>
      <c r="JOD44" s="193"/>
      <c r="JOE44" s="193"/>
      <c r="JOF44" s="193"/>
      <c r="JOG44" s="193"/>
      <c r="JOH44" s="193"/>
      <c r="JOI44" s="193"/>
      <c r="JOJ44" s="193"/>
      <c r="JOK44" s="193"/>
      <c r="JOL44" s="193"/>
      <c r="JOM44" s="193"/>
      <c r="JON44" s="193"/>
      <c r="JOO44" s="193"/>
      <c r="JOP44" s="193"/>
      <c r="JOQ44" s="193"/>
      <c r="JOR44" s="193"/>
      <c r="JOS44" s="193"/>
      <c r="JOT44" s="193"/>
      <c r="JOU44" s="193"/>
      <c r="JOV44" s="193"/>
      <c r="JOW44" s="193"/>
      <c r="JOX44" s="193"/>
      <c r="JOY44" s="193"/>
      <c r="JOZ44" s="193"/>
      <c r="JPA44" s="193"/>
      <c r="JPB44" s="193"/>
      <c r="JPC44" s="193"/>
      <c r="JPD44" s="193"/>
      <c r="JPE44" s="193"/>
      <c r="JPF44" s="193"/>
      <c r="JPG44" s="193"/>
      <c r="JPH44" s="193"/>
      <c r="JPI44" s="193"/>
      <c r="JPJ44" s="193"/>
      <c r="JPK44" s="193"/>
      <c r="JPL44" s="193"/>
      <c r="JPM44" s="193"/>
      <c r="JPN44" s="193"/>
      <c r="JPO44" s="193"/>
      <c r="JPP44" s="193"/>
      <c r="JPQ44" s="193"/>
      <c r="JPR44" s="193"/>
      <c r="JPS44" s="193"/>
      <c r="JPT44" s="193"/>
      <c r="JPU44" s="193"/>
      <c r="JPV44" s="193"/>
      <c r="JPW44" s="193"/>
      <c r="JPX44" s="193"/>
      <c r="JPY44" s="193"/>
      <c r="JPZ44" s="193"/>
      <c r="JQA44" s="193"/>
      <c r="JQB44" s="193"/>
      <c r="JQC44" s="193"/>
      <c r="JQD44" s="193"/>
      <c r="JQE44" s="193"/>
      <c r="JQF44" s="193"/>
      <c r="JQG44" s="193"/>
      <c r="JQH44" s="193"/>
      <c r="JQI44" s="193"/>
      <c r="JQJ44" s="193"/>
      <c r="JQK44" s="193"/>
      <c r="JQL44" s="193"/>
      <c r="JQM44" s="193"/>
      <c r="JQN44" s="193"/>
      <c r="JQO44" s="193"/>
      <c r="JQP44" s="193"/>
      <c r="JQQ44" s="193"/>
      <c r="JQR44" s="193"/>
      <c r="JQS44" s="193"/>
      <c r="JQT44" s="193"/>
      <c r="JQU44" s="193"/>
      <c r="JQV44" s="193"/>
      <c r="JQW44" s="193"/>
      <c r="JQX44" s="193"/>
      <c r="JQY44" s="193"/>
      <c r="JQZ44" s="193"/>
      <c r="JRA44" s="193"/>
      <c r="JRB44" s="193"/>
      <c r="JRC44" s="193"/>
      <c r="JRD44" s="193"/>
      <c r="JRE44" s="193"/>
      <c r="JRF44" s="193"/>
      <c r="JRG44" s="193"/>
      <c r="JRH44" s="193"/>
      <c r="JRI44" s="193"/>
      <c r="JRJ44" s="193"/>
      <c r="JRK44" s="193"/>
      <c r="JRL44" s="193"/>
      <c r="JRM44" s="193"/>
      <c r="JRN44" s="193"/>
      <c r="JRO44" s="193"/>
      <c r="JRP44" s="193"/>
      <c r="JRQ44" s="193"/>
      <c r="JRR44" s="193"/>
      <c r="JRS44" s="193"/>
      <c r="JRT44" s="193"/>
      <c r="JRU44" s="193"/>
      <c r="JRV44" s="193"/>
      <c r="JRW44" s="193"/>
      <c r="JRX44" s="193"/>
      <c r="JRY44" s="193"/>
      <c r="JRZ44" s="193"/>
      <c r="JSA44" s="193"/>
      <c r="JSB44" s="193"/>
      <c r="JSC44" s="193"/>
      <c r="JSD44" s="193"/>
      <c r="JSE44" s="193"/>
      <c r="JSF44" s="193"/>
      <c r="JSG44" s="193"/>
      <c r="JSH44" s="193"/>
      <c r="JSI44" s="193"/>
      <c r="JSJ44" s="193"/>
      <c r="JSK44" s="193"/>
      <c r="JSL44" s="193"/>
      <c r="JSM44" s="193"/>
      <c r="JSN44" s="193"/>
      <c r="JSO44" s="193"/>
      <c r="JSP44" s="193"/>
      <c r="JSQ44" s="193"/>
      <c r="JSR44" s="193"/>
      <c r="JSS44" s="193"/>
      <c r="JST44" s="193"/>
      <c r="JSU44" s="193"/>
      <c r="JSV44" s="193"/>
      <c r="JSW44" s="193"/>
      <c r="JSX44" s="193"/>
      <c r="JSY44" s="193"/>
      <c r="JSZ44" s="193"/>
      <c r="JTA44" s="193"/>
      <c r="JTB44" s="193"/>
      <c r="JTC44" s="193"/>
      <c r="JTD44" s="193"/>
      <c r="JTE44" s="193"/>
      <c r="JTF44" s="193"/>
      <c r="JTG44" s="193"/>
      <c r="JTH44" s="193"/>
      <c r="JTI44" s="193"/>
      <c r="JTJ44" s="193"/>
      <c r="JTK44" s="193"/>
      <c r="JTL44" s="193"/>
      <c r="JTM44" s="193"/>
      <c r="JTN44" s="193"/>
      <c r="JTO44" s="193"/>
      <c r="JTP44" s="193"/>
      <c r="JTQ44" s="193"/>
      <c r="JTR44" s="193"/>
      <c r="JTS44" s="193"/>
      <c r="JTT44" s="193"/>
      <c r="JTU44" s="193"/>
      <c r="JTV44" s="193"/>
      <c r="JTW44" s="193"/>
      <c r="JTX44" s="193"/>
      <c r="JTY44" s="193"/>
      <c r="JTZ44" s="193"/>
      <c r="JUA44" s="193"/>
      <c r="JUB44" s="193"/>
      <c r="JUC44" s="193"/>
      <c r="JUD44" s="193"/>
      <c r="JUE44" s="193"/>
      <c r="JUF44" s="193"/>
      <c r="JUG44" s="193"/>
      <c r="JUH44" s="193"/>
      <c r="JUI44" s="193"/>
      <c r="JUJ44" s="193"/>
      <c r="JUK44" s="193"/>
      <c r="JUL44" s="193"/>
      <c r="JUM44" s="193"/>
      <c r="JUN44" s="193"/>
      <c r="JUO44" s="193"/>
      <c r="JUP44" s="193"/>
      <c r="JUQ44" s="193"/>
      <c r="JUR44" s="193"/>
      <c r="JUS44" s="193"/>
      <c r="JUT44" s="193"/>
      <c r="JUU44" s="193"/>
      <c r="JUV44" s="193"/>
      <c r="JUW44" s="193"/>
      <c r="JUX44" s="193"/>
      <c r="JUY44" s="193"/>
      <c r="JUZ44" s="193"/>
      <c r="JVA44" s="193"/>
      <c r="JVB44" s="193"/>
      <c r="JVC44" s="193"/>
      <c r="JVD44" s="193"/>
      <c r="JVE44" s="193"/>
      <c r="JVF44" s="193"/>
      <c r="JVG44" s="193"/>
      <c r="JVH44" s="193"/>
      <c r="JVI44" s="193"/>
      <c r="JVJ44" s="193"/>
      <c r="JVK44" s="193"/>
      <c r="JVL44" s="193"/>
      <c r="JVM44" s="193"/>
      <c r="JVN44" s="193"/>
      <c r="JVO44" s="193"/>
      <c r="JVP44" s="193"/>
      <c r="JVQ44" s="193"/>
      <c r="JVR44" s="193"/>
      <c r="JVS44" s="193"/>
      <c r="JVT44" s="193"/>
      <c r="JVU44" s="193"/>
      <c r="JVV44" s="193"/>
      <c r="JVW44" s="193"/>
      <c r="JVX44" s="193"/>
      <c r="JVY44" s="193"/>
      <c r="JVZ44" s="193"/>
      <c r="JWA44" s="193"/>
      <c r="JWB44" s="193"/>
      <c r="JWC44" s="193"/>
      <c r="JWD44" s="193"/>
      <c r="JWE44" s="193"/>
      <c r="JWF44" s="193"/>
      <c r="JWG44" s="193"/>
      <c r="JWH44" s="193"/>
      <c r="JWI44" s="193"/>
      <c r="JWJ44" s="193"/>
      <c r="JWK44" s="193"/>
      <c r="JWL44" s="193"/>
      <c r="JWM44" s="193"/>
      <c r="JWN44" s="193"/>
      <c r="JWO44" s="193"/>
      <c r="JWP44" s="193"/>
      <c r="JWQ44" s="193"/>
      <c r="JWR44" s="193"/>
      <c r="JWS44" s="193"/>
      <c r="JWT44" s="193"/>
      <c r="JWU44" s="193"/>
      <c r="JWV44" s="193"/>
      <c r="JWW44" s="193"/>
      <c r="JWX44" s="193"/>
      <c r="JWY44" s="193"/>
      <c r="JWZ44" s="193"/>
      <c r="JXA44" s="193"/>
      <c r="JXB44" s="193"/>
      <c r="JXC44" s="193"/>
      <c r="JXD44" s="193"/>
      <c r="JXE44" s="193"/>
      <c r="JXF44" s="193"/>
      <c r="JXG44" s="193"/>
      <c r="JXH44" s="193"/>
      <c r="JXI44" s="193"/>
      <c r="JXJ44" s="193"/>
      <c r="JXK44" s="193"/>
      <c r="JXL44" s="193"/>
      <c r="JXM44" s="193"/>
      <c r="JXN44" s="193"/>
      <c r="JXO44" s="193"/>
      <c r="JXP44" s="193"/>
      <c r="JXQ44" s="193"/>
      <c r="JXR44" s="193"/>
      <c r="JXS44" s="193"/>
      <c r="JXT44" s="193"/>
      <c r="JXU44" s="193"/>
      <c r="JXV44" s="193"/>
      <c r="JXW44" s="193"/>
      <c r="JXX44" s="193"/>
      <c r="JXY44" s="193"/>
      <c r="JXZ44" s="193"/>
      <c r="JYA44" s="193"/>
      <c r="JYB44" s="193"/>
      <c r="JYC44" s="193"/>
      <c r="JYD44" s="193"/>
      <c r="JYE44" s="193"/>
      <c r="JYF44" s="193"/>
      <c r="JYG44" s="193"/>
      <c r="JYH44" s="193"/>
      <c r="JYI44" s="193"/>
      <c r="JYJ44" s="193"/>
      <c r="JYK44" s="193"/>
      <c r="JYL44" s="193"/>
      <c r="JYM44" s="193"/>
      <c r="JYN44" s="193"/>
      <c r="JYO44" s="193"/>
      <c r="JYP44" s="193"/>
      <c r="JYQ44" s="193"/>
      <c r="JYR44" s="193"/>
      <c r="JYS44" s="193"/>
      <c r="JYT44" s="193"/>
      <c r="JYU44" s="193"/>
      <c r="JYV44" s="193"/>
      <c r="JYW44" s="193"/>
      <c r="JYX44" s="193"/>
      <c r="JYY44" s="193"/>
      <c r="JYZ44" s="193"/>
      <c r="JZA44" s="193"/>
      <c r="JZB44" s="193"/>
      <c r="JZC44" s="193"/>
      <c r="JZD44" s="193"/>
      <c r="JZE44" s="193"/>
      <c r="JZF44" s="193"/>
      <c r="JZG44" s="193"/>
      <c r="JZH44" s="193"/>
      <c r="JZI44" s="193"/>
      <c r="JZJ44" s="193"/>
      <c r="JZK44" s="193"/>
      <c r="JZL44" s="193"/>
      <c r="JZM44" s="193"/>
      <c r="JZN44" s="193"/>
      <c r="JZO44" s="193"/>
      <c r="JZP44" s="193"/>
      <c r="JZQ44" s="193"/>
      <c r="JZR44" s="193"/>
      <c r="JZS44" s="193"/>
      <c r="JZT44" s="193"/>
      <c r="JZU44" s="193"/>
      <c r="JZV44" s="193"/>
      <c r="JZW44" s="193"/>
      <c r="JZX44" s="193"/>
      <c r="JZY44" s="193"/>
      <c r="JZZ44" s="193"/>
      <c r="KAA44" s="193"/>
      <c r="KAB44" s="193"/>
      <c r="KAC44" s="193"/>
      <c r="KAD44" s="193"/>
      <c r="KAE44" s="193"/>
      <c r="KAF44" s="193"/>
      <c r="KAG44" s="193"/>
      <c r="KAH44" s="193"/>
      <c r="KAI44" s="193"/>
      <c r="KAJ44" s="193"/>
      <c r="KAK44" s="193"/>
      <c r="KAL44" s="193"/>
      <c r="KAM44" s="193"/>
      <c r="KAN44" s="193"/>
      <c r="KAO44" s="193"/>
      <c r="KAP44" s="193"/>
      <c r="KAQ44" s="193"/>
      <c r="KAR44" s="193"/>
      <c r="KAS44" s="193"/>
      <c r="KAT44" s="193"/>
      <c r="KAU44" s="193"/>
      <c r="KAV44" s="193"/>
      <c r="KAW44" s="193"/>
      <c r="KAX44" s="193"/>
      <c r="KAY44" s="193"/>
      <c r="KAZ44" s="193"/>
      <c r="KBA44" s="193"/>
      <c r="KBB44" s="193"/>
      <c r="KBC44" s="193"/>
      <c r="KBD44" s="193"/>
      <c r="KBE44" s="193"/>
      <c r="KBF44" s="193"/>
      <c r="KBG44" s="193"/>
      <c r="KBH44" s="193"/>
      <c r="KBI44" s="193"/>
      <c r="KBJ44" s="193"/>
      <c r="KBK44" s="193"/>
      <c r="KBL44" s="193"/>
      <c r="KBM44" s="193"/>
      <c r="KBN44" s="193"/>
      <c r="KBO44" s="193"/>
      <c r="KBP44" s="193"/>
      <c r="KBQ44" s="193"/>
      <c r="KBR44" s="193"/>
      <c r="KBS44" s="193"/>
      <c r="KBT44" s="193"/>
      <c r="KBU44" s="193"/>
      <c r="KBV44" s="193"/>
      <c r="KBW44" s="193"/>
      <c r="KBX44" s="193"/>
      <c r="KBY44" s="193"/>
      <c r="KBZ44" s="193"/>
      <c r="KCA44" s="193"/>
      <c r="KCB44" s="193"/>
      <c r="KCC44" s="193"/>
      <c r="KCD44" s="193"/>
      <c r="KCE44" s="193"/>
      <c r="KCF44" s="193"/>
      <c r="KCG44" s="193"/>
      <c r="KCH44" s="193"/>
      <c r="KCI44" s="193"/>
      <c r="KCJ44" s="193"/>
      <c r="KCK44" s="193"/>
      <c r="KCL44" s="193"/>
      <c r="KCM44" s="193"/>
      <c r="KCN44" s="193"/>
      <c r="KCO44" s="193"/>
      <c r="KCP44" s="193"/>
      <c r="KCQ44" s="193"/>
      <c r="KCR44" s="193"/>
      <c r="KCS44" s="193"/>
      <c r="KCT44" s="193"/>
      <c r="KCU44" s="193"/>
      <c r="KCV44" s="193"/>
      <c r="KCW44" s="193"/>
      <c r="KCX44" s="193"/>
      <c r="KCY44" s="193"/>
      <c r="KCZ44" s="193"/>
      <c r="KDA44" s="193"/>
      <c r="KDB44" s="193"/>
      <c r="KDC44" s="193"/>
      <c r="KDD44" s="193"/>
      <c r="KDE44" s="193"/>
      <c r="KDF44" s="193"/>
      <c r="KDG44" s="193"/>
      <c r="KDH44" s="193"/>
      <c r="KDI44" s="193"/>
      <c r="KDJ44" s="193"/>
      <c r="KDK44" s="193"/>
      <c r="KDL44" s="193"/>
      <c r="KDM44" s="193"/>
      <c r="KDN44" s="193"/>
      <c r="KDO44" s="193"/>
      <c r="KDP44" s="193"/>
      <c r="KDQ44" s="193"/>
      <c r="KDR44" s="193"/>
      <c r="KDS44" s="193"/>
      <c r="KDT44" s="193"/>
      <c r="KDU44" s="193"/>
      <c r="KDV44" s="193"/>
      <c r="KDW44" s="193"/>
      <c r="KDX44" s="193"/>
      <c r="KDY44" s="193"/>
      <c r="KDZ44" s="193"/>
      <c r="KEA44" s="193"/>
      <c r="KEB44" s="193"/>
      <c r="KEC44" s="193"/>
      <c r="KED44" s="193"/>
      <c r="KEE44" s="193"/>
      <c r="KEF44" s="193"/>
      <c r="KEG44" s="193"/>
      <c r="KEH44" s="193"/>
      <c r="KEI44" s="193"/>
      <c r="KEJ44" s="193"/>
      <c r="KEK44" s="193"/>
      <c r="KEL44" s="193"/>
      <c r="KEM44" s="193"/>
      <c r="KEN44" s="193"/>
      <c r="KEO44" s="193"/>
      <c r="KEP44" s="193"/>
      <c r="KEQ44" s="193"/>
      <c r="KER44" s="193"/>
      <c r="KES44" s="193"/>
      <c r="KET44" s="193"/>
      <c r="KEU44" s="193"/>
      <c r="KEV44" s="193"/>
      <c r="KEW44" s="193"/>
      <c r="KEX44" s="193"/>
      <c r="KEY44" s="193"/>
      <c r="KEZ44" s="193"/>
      <c r="KFA44" s="193"/>
      <c r="KFB44" s="193"/>
      <c r="KFC44" s="193"/>
      <c r="KFD44" s="193"/>
      <c r="KFE44" s="193"/>
      <c r="KFF44" s="193"/>
      <c r="KFG44" s="193"/>
      <c r="KFH44" s="193"/>
      <c r="KFI44" s="193"/>
      <c r="KFJ44" s="193"/>
      <c r="KFK44" s="193"/>
      <c r="KFL44" s="193"/>
      <c r="KFM44" s="193"/>
      <c r="KFN44" s="193"/>
      <c r="KFO44" s="193"/>
      <c r="KFP44" s="193"/>
      <c r="KFQ44" s="193"/>
      <c r="KFR44" s="193"/>
      <c r="KFS44" s="193"/>
      <c r="KFT44" s="193"/>
      <c r="KFU44" s="193"/>
      <c r="KFV44" s="193"/>
      <c r="KFW44" s="193"/>
      <c r="KFX44" s="193"/>
      <c r="KFY44" s="193"/>
      <c r="KFZ44" s="193"/>
      <c r="KGA44" s="193"/>
      <c r="KGB44" s="193"/>
      <c r="KGC44" s="193"/>
      <c r="KGD44" s="193"/>
      <c r="KGE44" s="193"/>
      <c r="KGF44" s="193"/>
      <c r="KGG44" s="193"/>
      <c r="KGH44" s="193"/>
      <c r="KGI44" s="193"/>
      <c r="KGJ44" s="193"/>
      <c r="KGK44" s="193"/>
      <c r="KGL44" s="193"/>
      <c r="KGM44" s="193"/>
      <c r="KGN44" s="193"/>
      <c r="KGO44" s="193"/>
      <c r="KGP44" s="193"/>
      <c r="KGQ44" s="193"/>
      <c r="KGR44" s="193"/>
      <c r="KGS44" s="193"/>
      <c r="KGT44" s="193"/>
      <c r="KGU44" s="193"/>
      <c r="KGV44" s="193"/>
      <c r="KGW44" s="193"/>
      <c r="KGX44" s="193"/>
      <c r="KGY44" s="193"/>
      <c r="KGZ44" s="193"/>
      <c r="KHA44" s="193"/>
      <c r="KHB44" s="193"/>
      <c r="KHC44" s="193"/>
      <c r="KHD44" s="193"/>
      <c r="KHE44" s="193"/>
      <c r="KHF44" s="193"/>
      <c r="KHG44" s="193"/>
      <c r="KHH44" s="193"/>
      <c r="KHI44" s="193"/>
      <c r="KHJ44" s="193"/>
      <c r="KHK44" s="193"/>
      <c r="KHL44" s="193"/>
      <c r="KHM44" s="193"/>
      <c r="KHN44" s="193"/>
      <c r="KHO44" s="193"/>
      <c r="KHP44" s="193"/>
      <c r="KHQ44" s="193"/>
      <c r="KHR44" s="193"/>
      <c r="KHS44" s="193"/>
      <c r="KHT44" s="193"/>
      <c r="KHU44" s="193"/>
      <c r="KHV44" s="193"/>
      <c r="KHW44" s="193"/>
      <c r="KHX44" s="193"/>
      <c r="KHY44" s="193"/>
      <c r="KHZ44" s="193"/>
      <c r="KIA44" s="193"/>
      <c r="KIB44" s="193"/>
      <c r="KIC44" s="193"/>
      <c r="KID44" s="193"/>
      <c r="KIE44" s="193"/>
      <c r="KIF44" s="193"/>
      <c r="KIG44" s="193"/>
      <c r="KIH44" s="193"/>
      <c r="KII44" s="193"/>
      <c r="KIJ44" s="193"/>
      <c r="KIK44" s="193"/>
      <c r="KIL44" s="193"/>
      <c r="KIM44" s="193"/>
      <c r="KIN44" s="193"/>
      <c r="KIO44" s="193"/>
      <c r="KIP44" s="193"/>
      <c r="KIQ44" s="193"/>
      <c r="KIR44" s="193"/>
      <c r="KIS44" s="193"/>
      <c r="KIT44" s="193"/>
      <c r="KIU44" s="193"/>
      <c r="KIV44" s="193"/>
      <c r="KIW44" s="193"/>
      <c r="KIX44" s="193"/>
      <c r="KIY44" s="193"/>
      <c r="KIZ44" s="193"/>
      <c r="KJA44" s="193"/>
      <c r="KJB44" s="193"/>
      <c r="KJC44" s="193"/>
      <c r="KJD44" s="193"/>
      <c r="KJE44" s="193"/>
      <c r="KJF44" s="193"/>
      <c r="KJG44" s="193"/>
      <c r="KJH44" s="193"/>
      <c r="KJI44" s="193"/>
      <c r="KJJ44" s="193"/>
      <c r="KJK44" s="193"/>
      <c r="KJL44" s="193"/>
      <c r="KJM44" s="193"/>
      <c r="KJN44" s="193"/>
      <c r="KJO44" s="193"/>
      <c r="KJP44" s="193"/>
      <c r="KJQ44" s="193"/>
      <c r="KJR44" s="193"/>
      <c r="KJS44" s="193"/>
      <c r="KJT44" s="193"/>
      <c r="KJU44" s="193"/>
      <c r="KJV44" s="193"/>
      <c r="KJW44" s="193"/>
      <c r="KJX44" s="193"/>
      <c r="KJY44" s="193"/>
      <c r="KJZ44" s="193"/>
      <c r="KKA44" s="193"/>
      <c r="KKB44" s="193"/>
      <c r="KKC44" s="193"/>
      <c r="KKD44" s="193"/>
      <c r="KKE44" s="193"/>
      <c r="KKF44" s="193"/>
      <c r="KKG44" s="193"/>
      <c r="KKH44" s="193"/>
      <c r="KKI44" s="193"/>
      <c r="KKJ44" s="193"/>
      <c r="KKK44" s="193"/>
      <c r="KKL44" s="193"/>
      <c r="KKM44" s="193"/>
      <c r="KKN44" s="193"/>
      <c r="KKO44" s="193"/>
      <c r="KKP44" s="193"/>
      <c r="KKQ44" s="193"/>
      <c r="KKR44" s="193"/>
      <c r="KKS44" s="193"/>
      <c r="KKT44" s="193"/>
      <c r="KKU44" s="193"/>
      <c r="KKV44" s="193"/>
      <c r="KKW44" s="193"/>
      <c r="KKX44" s="193"/>
      <c r="KKY44" s="193"/>
      <c r="KKZ44" s="193"/>
      <c r="KLA44" s="193"/>
      <c r="KLB44" s="193"/>
      <c r="KLC44" s="193"/>
      <c r="KLD44" s="193"/>
      <c r="KLE44" s="193"/>
      <c r="KLF44" s="193"/>
      <c r="KLG44" s="193"/>
      <c r="KLH44" s="193"/>
      <c r="KLI44" s="193"/>
      <c r="KLJ44" s="193"/>
      <c r="KLK44" s="193"/>
      <c r="KLL44" s="193"/>
      <c r="KLM44" s="193"/>
      <c r="KLN44" s="193"/>
      <c r="KLO44" s="193"/>
      <c r="KLP44" s="193"/>
      <c r="KLQ44" s="193"/>
      <c r="KLR44" s="193"/>
      <c r="KLS44" s="193"/>
      <c r="KLT44" s="193"/>
      <c r="KLU44" s="193"/>
      <c r="KLV44" s="193"/>
      <c r="KLW44" s="193"/>
      <c r="KLX44" s="193"/>
      <c r="KLY44" s="193"/>
      <c r="KLZ44" s="193"/>
      <c r="KMA44" s="193"/>
      <c r="KMB44" s="193"/>
      <c r="KMC44" s="193"/>
      <c r="KMD44" s="193"/>
      <c r="KME44" s="193"/>
      <c r="KMF44" s="193"/>
      <c r="KMG44" s="193"/>
      <c r="KMH44" s="193"/>
      <c r="KMI44" s="193"/>
      <c r="KMJ44" s="193"/>
      <c r="KMK44" s="193"/>
      <c r="KML44" s="193"/>
      <c r="KMM44" s="193"/>
      <c r="KMN44" s="193"/>
      <c r="KMO44" s="193"/>
      <c r="KMP44" s="193"/>
      <c r="KMQ44" s="193"/>
      <c r="KMR44" s="193"/>
      <c r="KMS44" s="193"/>
      <c r="KMT44" s="193"/>
      <c r="KMU44" s="193"/>
      <c r="KMV44" s="193"/>
      <c r="KMW44" s="193"/>
      <c r="KMX44" s="193"/>
      <c r="KMY44" s="193"/>
      <c r="KMZ44" s="193"/>
      <c r="KNA44" s="193"/>
      <c r="KNB44" s="193"/>
      <c r="KNC44" s="193"/>
      <c r="KND44" s="193"/>
      <c r="KNE44" s="193"/>
      <c r="KNF44" s="193"/>
      <c r="KNG44" s="193"/>
      <c r="KNH44" s="193"/>
      <c r="KNI44" s="193"/>
      <c r="KNJ44" s="193"/>
      <c r="KNK44" s="193"/>
      <c r="KNL44" s="193"/>
      <c r="KNM44" s="193"/>
      <c r="KNN44" s="193"/>
      <c r="KNO44" s="193"/>
      <c r="KNP44" s="193"/>
      <c r="KNQ44" s="193"/>
      <c r="KNR44" s="193"/>
      <c r="KNS44" s="193"/>
      <c r="KNT44" s="193"/>
      <c r="KNU44" s="193"/>
      <c r="KNV44" s="193"/>
      <c r="KNW44" s="193"/>
      <c r="KNX44" s="193"/>
      <c r="KNY44" s="193"/>
      <c r="KNZ44" s="193"/>
      <c r="KOA44" s="193"/>
      <c r="KOB44" s="193"/>
      <c r="KOC44" s="193"/>
      <c r="KOD44" s="193"/>
      <c r="KOE44" s="193"/>
      <c r="KOF44" s="193"/>
      <c r="KOG44" s="193"/>
      <c r="KOH44" s="193"/>
      <c r="KOI44" s="193"/>
      <c r="KOJ44" s="193"/>
      <c r="KOK44" s="193"/>
      <c r="KOL44" s="193"/>
      <c r="KOM44" s="193"/>
      <c r="KON44" s="193"/>
      <c r="KOO44" s="193"/>
      <c r="KOP44" s="193"/>
      <c r="KOQ44" s="193"/>
      <c r="KOR44" s="193"/>
      <c r="KOS44" s="193"/>
      <c r="KOT44" s="193"/>
      <c r="KOU44" s="193"/>
      <c r="KOV44" s="193"/>
      <c r="KOW44" s="193"/>
      <c r="KOX44" s="193"/>
      <c r="KOY44" s="193"/>
      <c r="KOZ44" s="193"/>
      <c r="KPA44" s="193"/>
      <c r="KPB44" s="193"/>
      <c r="KPC44" s="193"/>
      <c r="KPD44" s="193"/>
      <c r="KPE44" s="193"/>
      <c r="KPF44" s="193"/>
      <c r="KPG44" s="193"/>
      <c r="KPH44" s="193"/>
      <c r="KPI44" s="193"/>
      <c r="KPJ44" s="193"/>
      <c r="KPK44" s="193"/>
      <c r="KPL44" s="193"/>
      <c r="KPM44" s="193"/>
      <c r="KPN44" s="193"/>
      <c r="KPO44" s="193"/>
      <c r="KPP44" s="193"/>
      <c r="KPQ44" s="193"/>
      <c r="KPR44" s="193"/>
      <c r="KPS44" s="193"/>
      <c r="KPT44" s="193"/>
      <c r="KPU44" s="193"/>
      <c r="KPV44" s="193"/>
      <c r="KPW44" s="193"/>
      <c r="KPX44" s="193"/>
      <c r="KPY44" s="193"/>
      <c r="KPZ44" s="193"/>
      <c r="KQA44" s="193"/>
      <c r="KQB44" s="193"/>
      <c r="KQC44" s="193"/>
      <c r="KQD44" s="193"/>
      <c r="KQE44" s="193"/>
      <c r="KQF44" s="193"/>
      <c r="KQG44" s="193"/>
      <c r="KQH44" s="193"/>
      <c r="KQI44" s="193"/>
      <c r="KQJ44" s="193"/>
      <c r="KQK44" s="193"/>
      <c r="KQL44" s="193"/>
      <c r="KQM44" s="193"/>
      <c r="KQN44" s="193"/>
      <c r="KQO44" s="193"/>
      <c r="KQP44" s="193"/>
      <c r="KQQ44" s="193"/>
      <c r="KQR44" s="193"/>
      <c r="KQS44" s="193"/>
      <c r="KQT44" s="193"/>
      <c r="KQU44" s="193"/>
      <c r="KQV44" s="193"/>
      <c r="KQW44" s="193"/>
      <c r="KQX44" s="193"/>
      <c r="KQY44" s="193"/>
      <c r="KQZ44" s="193"/>
      <c r="KRA44" s="193"/>
      <c r="KRB44" s="193"/>
      <c r="KRC44" s="193"/>
      <c r="KRD44" s="193"/>
      <c r="KRE44" s="193"/>
      <c r="KRF44" s="193"/>
      <c r="KRG44" s="193"/>
      <c r="KRH44" s="193"/>
      <c r="KRI44" s="193"/>
      <c r="KRJ44" s="193"/>
      <c r="KRK44" s="193"/>
      <c r="KRL44" s="193"/>
      <c r="KRM44" s="193"/>
      <c r="KRN44" s="193"/>
      <c r="KRO44" s="193"/>
      <c r="KRP44" s="193"/>
      <c r="KRQ44" s="193"/>
      <c r="KRR44" s="193"/>
      <c r="KRS44" s="193"/>
      <c r="KRT44" s="193"/>
      <c r="KRU44" s="193"/>
      <c r="KRV44" s="193"/>
      <c r="KRW44" s="193"/>
      <c r="KRX44" s="193"/>
      <c r="KRY44" s="193"/>
      <c r="KRZ44" s="193"/>
      <c r="KSA44" s="193"/>
      <c r="KSB44" s="193"/>
      <c r="KSC44" s="193"/>
      <c r="KSD44" s="193"/>
      <c r="KSE44" s="193"/>
      <c r="KSF44" s="193"/>
      <c r="KSG44" s="193"/>
      <c r="KSH44" s="193"/>
      <c r="KSI44" s="193"/>
      <c r="KSJ44" s="193"/>
      <c r="KSK44" s="193"/>
      <c r="KSL44" s="193"/>
      <c r="KSM44" s="193"/>
      <c r="KSN44" s="193"/>
      <c r="KSO44" s="193"/>
      <c r="KSP44" s="193"/>
      <c r="KSQ44" s="193"/>
      <c r="KSR44" s="193"/>
      <c r="KSS44" s="193"/>
      <c r="KST44" s="193"/>
      <c r="KSU44" s="193"/>
      <c r="KSV44" s="193"/>
      <c r="KSW44" s="193"/>
      <c r="KSX44" s="193"/>
      <c r="KSY44" s="193"/>
      <c r="KSZ44" s="193"/>
      <c r="KTA44" s="193"/>
      <c r="KTB44" s="193"/>
      <c r="KTC44" s="193"/>
      <c r="KTD44" s="193"/>
      <c r="KTE44" s="193"/>
      <c r="KTF44" s="193"/>
      <c r="KTG44" s="193"/>
      <c r="KTH44" s="193"/>
      <c r="KTI44" s="193"/>
      <c r="KTJ44" s="193"/>
      <c r="KTK44" s="193"/>
      <c r="KTL44" s="193"/>
      <c r="KTM44" s="193"/>
      <c r="KTN44" s="193"/>
      <c r="KTO44" s="193"/>
      <c r="KTP44" s="193"/>
      <c r="KTQ44" s="193"/>
      <c r="KTR44" s="193"/>
      <c r="KTS44" s="193"/>
      <c r="KTT44" s="193"/>
      <c r="KTU44" s="193"/>
      <c r="KTV44" s="193"/>
      <c r="KTW44" s="193"/>
      <c r="KTX44" s="193"/>
      <c r="KTY44" s="193"/>
      <c r="KTZ44" s="193"/>
      <c r="KUA44" s="193"/>
      <c r="KUB44" s="193"/>
      <c r="KUC44" s="193"/>
      <c r="KUD44" s="193"/>
      <c r="KUE44" s="193"/>
      <c r="KUF44" s="193"/>
      <c r="KUG44" s="193"/>
      <c r="KUH44" s="193"/>
      <c r="KUI44" s="193"/>
      <c r="KUJ44" s="193"/>
      <c r="KUK44" s="193"/>
      <c r="KUL44" s="193"/>
      <c r="KUM44" s="193"/>
      <c r="KUN44" s="193"/>
      <c r="KUO44" s="193"/>
      <c r="KUP44" s="193"/>
      <c r="KUQ44" s="193"/>
      <c r="KUR44" s="193"/>
      <c r="KUS44" s="193"/>
      <c r="KUT44" s="193"/>
      <c r="KUU44" s="193"/>
      <c r="KUV44" s="193"/>
      <c r="KUW44" s="193"/>
      <c r="KUX44" s="193"/>
      <c r="KUY44" s="193"/>
      <c r="KUZ44" s="193"/>
      <c r="KVA44" s="193"/>
      <c r="KVB44" s="193"/>
      <c r="KVC44" s="193"/>
      <c r="KVD44" s="193"/>
      <c r="KVE44" s="193"/>
      <c r="KVF44" s="193"/>
      <c r="KVG44" s="193"/>
      <c r="KVH44" s="193"/>
      <c r="KVI44" s="193"/>
      <c r="KVJ44" s="193"/>
      <c r="KVK44" s="193"/>
      <c r="KVL44" s="193"/>
      <c r="KVM44" s="193"/>
      <c r="KVN44" s="193"/>
      <c r="KVO44" s="193"/>
      <c r="KVP44" s="193"/>
      <c r="KVQ44" s="193"/>
      <c r="KVR44" s="193"/>
      <c r="KVS44" s="193"/>
      <c r="KVT44" s="193"/>
      <c r="KVU44" s="193"/>
      <c r="KVV44" s="193"/>
      <c r="KVW44" s="193"/>
      <c r="KVX44" s="193"/>
      <c r="KVY44" s="193"/>
      <c r="KVZ44" s="193"/>
      <c r="KWA44" s="193"/>
      <c r="KWB44" s="193"/>
      <c r="KWC44" s="193"/>
      <c r="KWD44" s="193"/>
      <c r="KWE44" s="193"/>
      <c r="KWF44" s="193"/>
      <c r="KWG44" s="193"/>
      <c r="KWH44" s="193"/>
      <c r="KWI44" s="193"/>
      <c r="KWJ44" s="193"/>
      <c r="KWK44" s="193"/>
      <c r="KWL44" s="193"/>
      <c r="KWM44" s="193"/>
      <c r="KWN44" s="193"/>
      <c r="KWO44" s="193"/>
      <c r="KWP44" s="193"/>
      <c r="KWQ44" s="193"/>
      <c r="KWR44" s="193"/>
      <c r="KWS44" s="193"/>
      <c r="KWT44" s="193"/>
      <c r="KWU44" s="193"/>
      <c r="KWV44" s="193"/>
      <c r="KWW44" s="193"/>
      <c r="KWX44" s="193"/>
      <c r="KWY44" s="193"/>
      <c r="KWZ44" s="193"/>
      <c r="KXA44" s="193"/>
      <c r="KXB44" s="193"/>
      <c r="KXC44" s="193"/>
      <c r="KXD44" s="193"/>
      <c r="KXE44" s="193"/>
      <c r="KXF44" s="193"/>
      <c r="KXG44" s="193"/>
      <c r="KXH44" s="193"/>
      <c r="KXI44" s="193"/>
      <c r="KXJ44" s="193"/>
      <c r="KXK44" s="193"/>
      <c r="KXL44" s="193"/>
      <c r="KXM44" s="193"/>
      <c r="KXN44" s="193"/>
      <c r="KXO44" s="193"/>
      <c r="KXP44" s="193"/>
      <c r="KXQ44" s="193"/>
      <c r="KXR44" s="193"/>
      <c r="KXS44" s="193"/>
      <c r="KXT44" s="193"/>
      <c r="KXU44" s="193"/>
      <c r="KXV44" s="193"/>
      <c r="KXW44" s="193"/>
      <c r="KXX44" s="193"/>
      <c r="KXY44" s="193"/>
      <c r="KXZ44" s="193"/>
      <c r="KYA44" s="193"/>
      <c r="KYB44" s="193"/>
      <c r="KYC44" s="193"/>
      <c r="KYD44" s="193"/>
      <c r="KYE44" s="193"/>
      <c r="KYF44" s="193"/>
      <c r="KYG44" s="193"/>
      <c r="KYH44" s="193"/>
      <c r="KYI44" s="193"/>
      <c r="KYJ44" s="193"/>
      <c r="KYK44" s="193"/>
      <c r="KYL44" s="193"/>
      <c r="KYM44" s="193"/>
      <c r="KYN44" s="193"/>
      <c r="KYO44" s="193"/>
      <c r="KYP44" s="193"/>
      <c r="KYQ44" s="193"/>
      <c r="KYR44" s="193"/>
      <c r="KYS44" s="193"/>
      <c r="KYT44" s="193"/>
      <c r="KYU44" s="193"/>
      <c r="KYV44" s="193"/>
      <c r="KYW44" s="193"/>
      <c r="KYX44" s="193"/>
      <c r="KYY44" s="193"/>
      <c r="KYZ44" s="193"/>
      <c r="KZA44" s="193"/>
      <c r="KZB44" s="193"/>
      <c r="KZC44" s="193"/>
      <c r="KZD44" s="193"/>
      <c r="KZE44" s="193"/>
      <c r="KZF44" s="193"/>
      <c r="KZG44" s="193"/>
      <c r="KZH44" s="193"/>
      <c r="KZI44" s="193"/>
      <c r="KZJ44" s="193"/>
      <c r="KZK44" s="193"/>
      <c r="KZL44" s="193"/>
      <c r="KZM44" s="193"/>
      <c r="KZN44" s="193"/>
      <c r="KZO44" s="193"/>
      <c r="KZP44" s="193"/>
      <c r="KZQ44" s="193"/>
      <c r="KZR44" s="193"/>
      <c r="KZS44" s="193"/>
      <c r="KZT44" s="193"/>
      <c r="KZU44" s="193"/>
      <c r="KZV44" s="193"/>
      <c r="KZW44" s="193"/>
      <c r="KZX44" s="193"/>
      <c r="KZY44" s="193"/>
      <c r="KZZ44" s="193"/>
      <c r="LAA44" s="193"/>
      <c r="LAB44" s="193"/>
      <c r="LAC44" s="193"/>
      <c r="LAD44" s="193"/>
      <c r="LAE44" s="193"/>
      <c r="LAF44" s="193"/>
      <c r="LAG44" s="193"/>
      <c r="LAH44" s="193"/>
      <c r="LAI44" s="193"/>
      <c r="LAJ44" s="193"/>
      <c r="LAK44" s="193"/>
      <c r="LAL44" s="193"/>
      <c r="LAM44" s="193"/>
      <c r="LAN44" s="193"/>
      <c r="LAO44" s="193"/>
      <c r="LAP44" s="193"/>
      <c r="LAQ44" s="193"/>
      <c r="LAR44" s="193"/>
      <c r="LAS44" s="193"/>
      <c r="LAT44" s="193"/>
      <c r="LAU44" s="193"/>
      <c r="LAV44" s="193"/>
      <c r="LAW44" s="193"/>
      <c r="LAX44" s="193"/>
      <c r="LAY44" s="193"/>
      <c r="LAZ44" s="193"/>
      <c r="LBA44" s="193"/>
      <c r="LBB44" s="193"/>
      <c r="LBC44" s="193"/>
      <c r="LBD44" s="193"/>
      <c r="LBE44" s="193"/>
      <c r="LBF44" s="193"/>
      <c r="LBG44" s="193"/>
      <c r="LBH44" s="193"/>
      <c r="LBI44" s="193"/>
      <c r="LBJ44" s="193"/>
      <c r="LBK44" s="193"/>
      <c r="LBL44" s="193"/>
      <c r="LBM44" s="193"/>
      <c r="LBN44" s="193"/>
      <c r="LBO44" s="193"/>
      <c r="LBP44" s="193"/>
      <c r="LBQ44" s="193"/>
      <c r="LBR44" s="193"/>
      <c r="LBS44" s="193"/>
      <c r="LBT44" s="193"/>
      <c r="LBU44" s="193"/>
      <c r="LBV44" s="193"/>
      <c r="LBW44" s="193"/>
      <c r="LBX44" s="193"/>
      <c r="LBY44" s="193"/>
      <c r="LBZ44" s="193"/>
      <c r="LCA44" s="193"/>
      <c r="LCB44" s="193"/>
      <c r="LCC44" s="193"/>
      <c r="LCD44" s="193"/>
      <c r="LCE44" s="193"/>
      <c r="LCF44" s="193"/>
      <c r="LCG44" s="193"/>
      <c r="LCH44" s="193"/>
      <c r="LCI44" s="193"/>
      <c r="LCJ44" s="193"/>
      <c r="LCK44" s="193"/>
      <c r="LCL44" s="193"/>
      <c r="LCM44" s="193"/>
      <c r="LCN44" s="193"/>
      <c r="LCO44" s="193"/>
      <c r="LCP44" s="193"/>
      <c r="LCQ44" s="193"/>
      <c r="LCR44" s="193"/>
      <c r="LCS44" s="193"/>
      <c r="LCT44" s="193"/>
      <c r="LCU44" s="193"/>
      <c r="LCV44" s="193"/>
      <c r="LCW44" s="193"/>
      <c r="LCX44" s="193"/>
      <c r="LCY44" s="193"/>
      <c r="LCZ44" s="193"/>
      <c r="LDA44" s="193"/>
      <c r="LDB44" s="193"/>
      <c r="LDC44" s="193"/>
      <c r="LDD44" s="193"/>
      <c r="LDE44" s="193"/>
      <c r="LDF44" s="193"/>
      <c r="LDG44" s="193"/>
      <c r="LDH44" s="193"/>
      <c r="LDI44" s="193"/>
      <c r="LDJ44" s="193"/>
      <c r="LDK44" s="193"/>
      <c r="LDL44" s="193"/>
      <c r="LDM44" s="193"/>
      <c r="LDN44" s="193"/>
      <c r="LDO44" s="193"/>
      <c r="LDP44" s="193"/>
      <c r="LDQ44" s="193"/>
      <c r="LDR44" s="193"/>
      <c r="LDS44" s="193"/>
      <c r="LDT44" s="193"/>
      <c r="LDU44" s="193"/>
      <c r="LDV44" s="193"/>
      <c r="LDW44" s="193"/>
      <c r="LDX44" s="193"/>
      <c r="LDY44" s="193"/>
      <c r="LDZ44" s="193"/>
      <c r="LEA44" s="193"/>
      <c r="LEB44" s="193"/>
      <c r="LEC44" s="193"/>
      <c r="LED44" s="193"/>
      <c r="LEE44" s="193"/>
      <c r="LEF44" s="193"/>
      <c r="LEG44" s="193"/>
      <c r="LEH44" s="193"/>
      <c r="LEI44" s="193"/>
      <c r="LEJ44" s="193"/>
      <c r="LEK44" s="193"/>
      <c r="LEL44" s="193"/>
      <c r="LEM44" s="193"/>
      <c r="LEN44" s="193"/>
      <c r="LEO44" s="193"/>
      <c r="LEP44" s="193"/>
      <c r="LEQ44" s="193"/>
      <c r="LER44" s="193"/>
      <c r="LES44" s="193"/>
      <c r="LET44" s="193"/>
      <c r="LEU44" s="193"/>
      <c r="LEV44" s="193"/>
      <c r="LEW44" s="193"/>
      <c r="LEX44" s="193"/>
      <c r="LEY44" s="193"/>
      <c r="LEZ44" s="193"/>
      <c r="LFA44" s="193"/>
      <c r="LFB44" s="193"/>
      <c r="LFC44" s="193"/>
      <c r="LFD44" s="193"/>
      <c r="LFE44" s="193"/>
      <c r="LFF44" s="193"/>
      <c r="LFG44" s="193"/>
      <c r="LFH44" s="193"/>
      <c r="LFI44" s="193"/>
      <c r="LFJ44" s="193"/>
      <c r="LFK44" s="193"/>
      <c r="LFL44" s="193"/>
      <c r="LFM44" s="193"/>
      <c r="LFN44" s="193"/>
      <c r="LFO44" s="193"/>
      <c r="LFP44" s="193"/>
      <c r="LFQ44" s="193"/>
      <c r="LFR44" s="193"/>
      <c r="LFS44" s="193"/>
      <c r="LFT44" s="193"/>
      <c r="LFU44" s="193"/>
      <c r="LFV44" s="193"/>
      <c r="LFW44" s="193"/>
      <c r="LFX44" s="193"/>
      <c r="LFY44" s="193"/>
      <c r="LFZ44" s="193"/>
      <c r="LGA44" s="193"/>
      <c r="LGB44" s="193"/>
      <c r="LGC44" s="193"/>
      <c r="LGD44" s="193"/>
      <c r="LGE44" s="193"/>
      <c r="LGF44" s="193"/>
      <c r="LGG44" s="193"/>
      <c r="LGH44" s="193"/>
      <c r="LGI44" s="193"/>
      <c r="LGJ44" s="193"/>
      <c r="LGK44" s="193"/>
      <c r="LGL44" s="193"/>
      <c r="LGM44" s="193"/>
      <c r="LGN44" s="193"/>
      <c r="LGO44" s="193"/>
      <c r="LGP44" s="193"/>
      <c r="LGQ44" s="193"/>
      <c r="LGR44" s="193"/>
      <c r="LGS44" s="193"/>
      <c r="LGT44" s="193"/>
      <c r="LGU44" s="193"/>
      <c r="LGV44" s="193"/>
      <c r="LGW44" s="193"/>
      <c r="LGX44" s="193"/>
      <c r="LGY44" s="193"/>
      <c r="LGZ44" s="193"/>
      <c r="LHA44" s="193"/>
      <c r="LHB44" s="193"/>
      <c r="LHC44" s="193"/>
      <c r="LHD44" s="193"/>
      <c r="LHE44" s="193"/>
      <c r="LHF44" s="193"/>
      <c r="LHG44" s="193"/>
      <c r="LHH44" s="193"/>
      <c r="LHI44" s="193"/>
      <c r="LHJ44" s="193"/>
      <c r="LHK44" s="193"/>
      <c r="LHL44" s="193"/>
      <c r="LHM44" s="193"/>
      <c r="LHN44" s="193"/>
      <c r="LHO44" s="193"/>
      <c r="LHP44" s="193"/>
      <c r="LHQ44" s="193"/>
      <c r="LHR44" s="193"/>
      <c r="LHS44" s="193"/>
      <c r="LHT44" s="193"/>
      <c r="LHU44" s="193"/>
      <c r="LHV44" s="193"/>
      <c r="LHW44" s="193"/>
      <c r="LHX44" s="193"/>
      <c r="LHY44" s="193"/>
      <c r="LHZ44" s="193"/>
      <c r="LIA44" s="193"/>
      <c r="LIB44" s="193"/>
      <c r="LIC44" s="193"/>
      <c r="LID44" s="193"/>
      <c r="LIE44" s="193"/>
      <c r="LIF44" s="193"/>
      <c r="LIG44" s="193"/>
      <c r="LIH44" s="193"/>
      <c r="LII44" s="193"/>
      <c r="LIJ44" s="193"/>
      <c r="LIK44" s="193"/>
      <c r="LIL44" s="193"/>
      <c r="LIM44" s="193"/>
      <c r="LIN44" s="193"/>
      <c r="LIO44" s="193"/>
      <c r="LIP44" s="193"/>
      <c r="LIQ44" s="193"/>
      <c r="LIR44" s="193"/>
      <c r="LIS44" s="193"/>
      <c r="LIT44" s="193"/>
      <c r="LIU44" s="193"/>
      <c r="LIV44" s="193"/>
      <c r="LIW44" s="193"/>
      <c r="LIX44" s="193"/>
      <c r="LIY44" s="193"/>
      <c r="LIZ44" s="193"/>
      <c r="LJA44" s="193"/>
      <c r="LJB44" s="193"/>
      <c r="LJC44" s="193"/>
      <c r="LJD44" s="193"/>
      <c r="LJE44" s="193"/>
      <c r="LJF44" s="193"/>
      <c r="LJG44" s="193"/>
      <c r="LJH44" s="193"/>
      <c r="LJI44" s="193"/>
      <c r="LJJ44" s="193"/>
      <c r="LJK44" s="193"/>
      <c r="LJL44" s="193"/>
      <c r="LJM44" s="193"/>
      <c r="LJN44" s="193"/>
      <c r="LJO44" s="193"/>
      <c r="LJP44" s="193"/>
      <c r="LJQ44" s="193"/>
      <c r="LJR44" s="193"/>
      <c r="LJS44" s="193"/>
      <c r="LJT44" s="193"/>
      <c r="LJU44" s="193"/>
      <c r="LJV44" s="193"/>
      <c r="LJW44" s="193"/>
      <c r="LJX44" s="193"/>
      <c r="LJY44" s="193"/>
      <c r="LJZ44" s="193"/>
      <c r="LKA44" s="193"/>
      <c r="LKB44" s="193"/>
      <c r="LKC44" s="193"/>
      <c r="LKD44" s="193"/>
      <c r="LKE44" s="193"/>
      <c r="LKF44" s="193"/>
      <c r="LKG44" s="193"/>
      <c r="LKH44" s="193"/>
      <c r="LKI44" s="193"/>
      <c r="LKJ44" s="193"/>
      <c r="LKK44" s="193"/>
      <c r="LKL44" s="193"/>
      <c r="LKM44" s="193"/>
      <c r="LKN44" s="193"/>
      <c r="LKO44" s="193"/>
      <c r="LKP44" s="193"/>
      <c r="LKQ44" s="193"/>
      <c r="LKR44" s="193"/>
      <c r="LKS44" s="193"/>
      <c r="LKT44" s="193"/>
      <c r="LKU44" s="193"/>
      <c r="LKV44" s="193"/>
      <c r="LKW44" s="193"/>
      <c r="LKX44" s="193"/>
      <c r="LKY44" s="193"/>
      <c r="LKZ44" s="193"/>
      <c r="LLA44" s="193"/>
      <c r="LLB44" s="193"/>
      <c r="LLC44" s="193"/>
      <c r="LLD44" s="193"/>
      <c r="LLE44" s="193"/>
      <c r="LLF44" s="193"/>
      <c r="LLG44" s="193"/>
      <c r="LLH44" s="193"/>
      <c r="LLI44" s="193"/>
      <c r="LLJ44" s="193"/>
      <c r="LLK44" s="193"/>
      <c r="LLL44" s="193"/>
      <c r="LLM44" s="193"/>
      <c r="LLN44" s="193"/>
      <c r="LLO44" s="193"/>
      <c r="LLP44" s="193"/>
      <c r="LLQ44" s="193"/>
      <c r="LLR44" s="193"/>
      <c r="LLS44" s="193"/>
      <c r="LLT44" s="193"/>
      <c r="LLU44" s="193"/>
      <c r="LLV44" s="193"/>
      <c r="LLW44" s="193"/>
      <c r="LLX44" s="193"/>
      <c r="LLY44" s="193"/>
      <c r="LLZ44" s="193"/>
      <c r="LMA44" s="193"/>
      <c r="LMB44" s="193"/>
      <c r="LMC44" s="193"/>
      <c r="LMD44" s="193"/>
      <c r="LME44" s="193"/>
      <c r="LMF44" s="193"/>
      <c r="LMG44" s="193"/>
      <c r="LMH44" s="193"/>
      <c r="LMI44" s="193"/>
      <c r="LMJ44" s="193"/>
      <c r="LMK44" s="193"/>
      <c r="LML44" s="193"/>
      <c r="LMM44" s="193"/>
      <c r="LMN44" s="193"/>
      <c r="LMO44" s="193"/>
      <c r="LMP44" s="193"/>
      <c r="LMQ44" s="193"/>
      <c r="LMR44" s="193"/>
      <c r="LMS44" s="193"/>
      <c r="LMT44" s="193"/>
      <c r="LMU44" s="193"/>
      <c r="LMV44" s="193"/>
      <c r="LMW44" s="193"/>
      <c r="LMX44" s="193"/>
      <c r="LMY44" s="193"/>
      <c r="LMZ44" s="193"/>
      <c r="LNA44" s="193"/>
      <c r="LNB44" s="193"/>
      <c r="LNC44" s="193"/>
      <c r="LND44" s="193"/>
      <c r="LNE44" s="193"/>
      <c r="LNF44" s="193"/>
      <c r="LNG44" s="193"/>
      <c r="LNH44" s="193"/>
      <c r="LNI44" s="193"/>
      <c r="LNJ44" s="193"/>
      <c r="LNK44" s="193"/>
      <c r="LNL44" s="193"/>
      <c r="LNM44" s="193"/>
      <c r="LNN44" s="193"/>
      <c r="LNO44" s="193"/>
      <c r="LNP44" s="193"/>
      <c r="LNQ44" s="193"/>
      <c r="LNR44" s="193"/>
      <c r="LNS44" s="193"/>
      <c r="LNT44" s="193"/>
      <c r="LNU44" s="193"/>
      <c r="LNV44" s="193"/>
      <c r="LNW44" s="193"/>
      <c r="LNX44" s="193"/>
      <c r="LNY44" s="193"/>
      <c r="LNZ44" s="193"/>
      <c r="LOA44" s="193"/>
      <c r="LOB44" s="193"/>
      <c r="LOC44" s="193"/>
      <c r="LOD44" s="193"/>
      <c r="LOE44" s="193"/>
      <c r="LOF44" s="193"/>
      <c r="LOG44" s="193"/>
      <c r="LOH44" s="193"/>
      <c r="LOI44" s="193"/>
      <c r="LOJ44" s="193"/>
      <c r="LOK44" s="193"/>
      <c r="LOL44" s="193"/>
      <c r="LOM44" s="193"/>
      <c r="LON44" s="193"/>
      <c r="LOO44" s="193"/>
      <c r="LOP44" s="193"/>
      <c r="LOQ44" s="193"/>
      <c r="LOR44" s="193"/>
      <c r="LOS44" s="193"/>
      <c r="LOT44" s="193"/>
      <c r="LOU44" s="193"/>
      <c r="LOV44" s="193"/>
      <c r="LOW44" s="193"/>
      <c r="LOX44" s="193"/>
      <c r="LOY44" s="193"/>
      <c r="LOZ44" s="193"/>
      <c r="LPA44" s="193"/>
      <c r="LPB44" s="193"/>
      <c r="LPC44" s="193"/>
      <c r="LPD44" s="193"/>
      <c r="LPE44" s="193"/>
      <c r="LPF44" s="193"/>
      <c r="LPG44" s="193"/>
      <c r="LPH44" s="193"/>
      <c r="LPI44" s="193"/>
      <c r="LPJ44" s="193"/>
      <c r="LPK44" s="193"/>
      <c r="LPL44" s="193"/>
      <c r="LPM44" s="193"/>
      <c r="LPN44" s="193"/>
      <c r="LPO44" s="193"/>
      <c r="LPP44" s="193"/>
      <c r="LPQ44" s="193"/>
      <c r="LPR44" s="193"/>
      <c r="LPS44" s="193"/>
      <c r="LPT44" s="193"/>
      <c r="LPU44" s="193"/>
      <c r="LPV44" s="193"/>
      <c r="LPW44" s="193"/>
      <c r="LPX44" s="193"/>
      <c r="LPY44" s="193"/>
      <c r="LPZ44" s="193"/>
      <c r="LQA44" s="193"/>
      <c r="LQB44" s="193"/>
      <c r="LQC44" s="193"/>
      <c r="LQD44" s="193"/>
      <c r="LQE44" s="193"/>
      <c r="LQF44" s="193"/>
      <c r="LQG44" s="193"/>
      <c r="LQH44" s="193"/>
      <c r="LQI44" s="193"/>
      <c r="LQJ44" s="193"/>
      <c r="LQK44" s="193"/>
      <c r="LQL44" s="193"/>
      <c r="LQM44" s="193"/>
      <c r="LQN44" s="193"/>
      <c r="LQO44" s="193"/>
      <c r="LQP44" s="193"/>
      <c r="LQQ44" s="193"/>
      <c r="LQR44" s="193"/>
      <c r="LQS44" s="193"/>
      <c r="LQT44" s="193"/>
      <c r="LQU44" s="193"/>
      <c r="LQV44" s="193"/>
      <c r="LQW44" s="193"/>
      <c r="LQX44" s="193"/>
      <c r="LQY44" s="193"/>
      <c r="LQZ44" s="193"/>
      <c r="LRA44" s="193"/>
      <c r="LRB44" s="193"/>
      <c r="LRC44" s="193"/>
      <c r="LRD44" s="193"/>
      <c r="LRE44" s="193"/>
      <c r="LRF44" s="193"/>
      <c r="LRG44" s="193"/>
      <c r="LRH44" s="193"/>
      <c r="LRI44" s="193"/>
      <c r="LRJ44" s="193"/>
      <c r="LRK44" s="193"/>
      <c r="LRL44" s="193"/>
      <c r="LRM44" s="193"/>
      <c r="LRN44" s="193"/>
      <c r="LRO44" s="193"/>
      <c r="LRP44" s="193"/>
      <c r="LRQ44" s="193"/>
      <c r="LRR44" s="193"/>
      <c r="LRS44" s="193"/>
      <c r="LRT44" s="193"/>
      <c r="LRU44" s="193"/>
      <c r="LRV44" s="193"/>
      <c r="LRW44" s="193"/>
      <c r="LRX44" s="193"/>
      <c r="LRY44" s="193"/>
      <c r="LRZ44" s="193"/>
      <c r="LSA44" s="193"/>
      <c r="LSB44" s="193"/>
      <c r="LSC44" s="193"/>
      <c r="LSD44" s="193"/>
      <c r="LSE44" s="193"/>
      <c r="LSF44" s="193"/>
      <c r="LSG44" s="193"/>
      <c r="LSH44" s="193"/>
      <c r="LSI44" s="193"/>
      <c r="LSJ44" s="193"/>
      <c r="LSK44" s="193"/>
      <c r="LSL44" s="193"/>
      <c r="LSM44" s="193"/>
      <c r="LSN44" s="193"/>
      <c r="LSO44" s="193"/>
      <c r="LSP44" s="193"/>
      <c r="LSQ44" s="193"/>
      <c r="LSR44" s="193"/>
      <c r="LSS44" s="193"/>
      <c r="LST44" s="193"/>
      <c r="LSU44" s="193"/>
      <c r="LSV44" s="193"/>
      <c r="LSW44" s="193"/>
      <c r="LSX44" s="193"/>
      <c r="LSY44" s="193"/>
      <c r="LSZ44" s="193"/>
      <c r="LTA44" s="193"/>
      <c r="LTB44" s="193"/>
      <c r="LTC44" s="193"/>
      <c r="LTD44" s="193"/>
      <c r="LTE44" s="193"/>
      <c r="LTF44" s="193"/>
      <c r="LTG44" s="193"/>
      <c r="LTH44" s="193"/>
      <c r="LTI44" s="193"/>
      <c r="LTJ44" s="193"/>
      <c r="LTK44" s="193"/>
      <c r="LTL44" s="193"/>
      <c r="LTM44" s="193"/>
      <c r="LTN44" s="193"/>
      <c r="LTO44" s="193"/>
      <c r="LTP44" s="193"/>
      <c r="LTQ44" s="193"/>
      <c r="LTR44" s="193"/>
      <c r="LTS44" s="193"/>
      <c r="LTT44" s="193"/>
      <c r="LTU44" s="193"/>
      <c r="LTV44" s="193"/>
      <c r="LTW44" s="193"/>
      <c r="LTX44" s="193"/>
      <c r="LTY44" s="193"/>
      <c r="LTZ44" s="193"/>
      <c r="LUA44" s="193"/>
      <c r="LUB44" s="193"/>
      <c r="LUC44" s="193"/>
      <c r="LUD44" s="193"/>
      <c r="LUE44" s="193"/>
      <c r="LUF44" s="193"/>
      <c r="LUG44" s="193"/>
      <c r="LUH44" s="193"/>
      <c r="LUI44" s="193"/>
      <c r="LUJ44" s="193"/>
      <c r="LUK44" s="193"/>
      <c r="LUL44" s="193"/>
      <c r="LUM44" s="193"/>
      <c r="LUN44" s="193"/>
      <c r="LUO44" s="193"/>
      <c r="LUP44" s="193"/>
      <c r="LUQ44" s="193"/>
      <c r="LUR44" s="193"/>
      <c r="LUS44" s="193"/>
      <c r="LUT44" s="193"/>
      <c r="LUU44" s="193"/>
      <c r="LUV44" s="193"/>
      <c r="LUW44" s="193"/>
      <c r="LUX44" s="193"/>
      <c r="LUY44" s="193"/>
      <c r="LUZ44" s="193"/>
      <c r="LVA44" s="193"/>
      <c r="LVB44" s="193"/>
      <c r="LVC44" s="193"/>
      <c r="LVD44" s="193"/>
      <c r="LVE44" s="193"/>
      <c r="LVF44" s="193"/>
      <c r="LVG44" s="193"/>
      <c r="LVH44" s="193"/>
      <c r="LVI44" s="193"/>
      <c r="LVJ44" s="193"/>
      <c r="LVK44" s="193"/>
      <c r="LVL44" s="193"/>
      <c r="LVM44" s="193"/>
      <c r="LVN44" s="193"/>
      <c r="LVO44" s="193"/>
      <c r="LVP44" s="193"/>
      <c r="LVQ44" s="193"/>
      <c r="LVR44" s="193"/>
      <c r="LVS44" s="193"/>
      <c r="LVT44" s="193"/>
      <c r="LVU44" s="193"/>
      <c r="LVV44" s="193"/>
      <c r="LVW44" s="193"/>
      <c r="LVX44" s="193"/>
      <c r="LVY44" s="193"/>
      <c r="LVZ44" s="193"/>
      <c r="LWA44" s="193"/>
      <c r="LWB44" s="193"/>
      <c r="LWC44" s="193"/>
      <c r="LWD44" s="193"/>
      <c r="LWE44" s="193"/>
      <c r="LWF44" s="193"/>
      <c r="LWG44" s="193"/>
      <c r="LWH44" s="193"/>
      <c r="LWI44" s="193"/>
      <c r="LWJ44" s="193"/>
      <c r="LWK44" s="193"/>
      <c r="LWL44" s="193"/>
      <c r="LWM44" s="193"/>
      <c r="LWN44" s="193"/>
      <c r="LWO44" s="193"/>
      <c r="LWP44" s="193"/>
      <c r="LWQ44" s="193"/>
      <c r="LWR44" s="193"/>
      <c r="LWS44" s="193"/>
      <c r="LWT44" s="193"/>
      <c r="LWU44" s="193"/>
      <c r="LWV44" s="193"/>
      <c r="LWW44" s="193"/>
      <c r="LWX44" s="193"/>
      <c r="LWY44" s="193"/>
      <c r="LWZ44" s="193"/>
      <c r="LXA44" s="193"/>
      <c r="LXB44" s="193"/>
      <c r="LXC44" s="193"/>
      <c r="LXD44" s="193"/>
      <c r="LXE44" s="193"/>
      <c r="LXF44" s="193"/>
      <c r="LXG44" s="193"/>
      <c r="LXH44" s="193"/>
      <c r="LXI44" s="193"/>
      <c r="LXJ44" s="193"/>
      <c r="LXK44" s="193"/>
      <c r="LXL44" s="193"/>
      <c r="LXM44" s="193"/>
      <c r="LXN44" s="193"/>
      <c r="LXO44" s="193"/>
      <c r="LXP44" s="193"/>
      <c r="LXQ44" s="193"/>
      <c r="LXR44" s="193"/>
      <c r="LXS44" s="193"/>
      <c r="LXT44" s="193"/>
      <c r="LXU44" s="193"/>
      <c r="LXV44" s="193"/>
      <c r="LXW44" s="193"/>
      <c r="LXX44" s="193"/>
      <c r="LXY44" s="193"/>
      <c r="LXZ44" s="193"/>
      <c r="LYA44" s="193"/>
      <c r="LYB44" s="193"/>
      <c r="LYC44" s="193"/>
      <c r="LYD44" s="193"/>
      <c r="LYE44" s="193"/>
      <c r="LYF44" s="193"/>
      <c r="LYG44" s="193"/>
      <c r="LYH44" s="193"/>
      <c r="LYI44" s="193"/>
      <c r="LYJ44" s="193"/>
      <c r="LYK44" s="193"/>
      <c r="LYL44" s="193"/>
      <c r="LYM44" s="193"/>
      <c r="LYN44" s="193"/>
      <c r="LYO44" s="193"/>
      <c r="LYP44" s="193"/>
      <c r="LYQ44" s="193"/>
      <c r="LYR44" s="193"/>
      <c r="LYS44" s="193"/>
      <c r="LYT44" s="193"/>
      <c r="LYU44" s="193"/>
      <c r="LYV44" s="193"/>
      <c r="LYW44" s="193"/>
      <c r="LYX44" s="193"/>
      <c r="LYY44" s="193"/>
      <c r="LYZ44" s="193"/>
      <c r="LZA44" s="193"/>
      <c r="LZB44" s="193"/>
      <c r="LZC44" s="193"/>
      <c r="LZD44" s="193"/>
      <c r="LZE44" s="193"/>
      <c r="LZF44" s="193"/>
      <c r="LZG44" s="193"/>
      <c r="LZH44" s="193"/>
      <c r="LZI44" s="193"/>
      <c r="LZJ44" s="193"/>
      <c r="LZK44" s="193"/>
      <c r="LZL44" s="193"/>
      <c r="LZM44" s="193"/>
      <c r="LZN44" s="193"/>
      <c r="LZO44" s="193"/>
      <c r="LZP44" s="193"/>
      <c r="LZQ44" s="193"/>
      <c r="LZR44" s="193"/>
      <c r="LZS44" s="193"/>
      <c r="LZT44" s="193"/>
      <c r="LZU44" s="193"/>
      <c r="LZV44" s="193"/>
      <c r="LZW44" s="193"/>
      <c r="LZX44" s="193"/>
      <c r="LZY44" s="193"/>
      <c r="LZZ44" s="193"/>
      <c r="MAA44" s="193"/>
      <c r="MAB44" s="193"/>
      <c r="MAC44" s="193"/>
      <c r="MAD44" s="193"/>
      <c r="MAE44" s="193"/>
      <c r="MAF44" s="193"/>
      <c r="MAG44" s="193"/>
      <c r="MAH44" s="193"/>
      <c r="MAI44" s="193"/>
      <c r="MAJ44" s="193"/>
      <c r="MAK44" s="193"/>
      <c r="MAL44" s="193"/>
      <c r="MAM44" s="193"/>
      <c r="MAN44" s="193"/>
      <c r="MAO44" s="193"/>
      <c r="MAP44" s="193"/>
      <c r="MAQ44" s="193"/>
      <c r="MAR44" s="193"/>
      <c r="MAS44" s="193"/>
      <c r="MAT44" s="193"/>
      <c r="MAU44" s="193"/>
      <c r="MAV44" s="193"/>
      <c r="MAW44" s="193"/>
      <c r="MAX44" s="193"/>
      <c r="MAY44" s="193"/>
      <c r="MAZ44" s="193"/>
      <c r="MBA44" s="193"/>
      <c r="MBB44" s="193"/>
      <c r="MBC44" s="193"/>
      <c r="MBD44" s="193"/>
      <c r="MBE44" s="193"/>
      <c r="MBF44" s="193"/>
      <c r="MBG44" s="193"/>
      <c r="MBH44" s="193"/>
      <c r="MBI44" s="193"/>
      <c r="MBJ44" s="193"/>
      <c r="MBK44" s="193"/>
      <c r="MBL44" s="193"/>
      <c r="MBM44" s="193"/>
      <c r="MBN44" s="193"/>
      <c r="MBO44" s="193"/>
      <c r="MBP44" s="193"/>
      <c r="MBQ44" s="193"/>
      <c r="MBR44" s="193"/>
      <c r="MBS44" s="193"/>
      <c r="MBT44" s="193"/>
      <c r="MBU44" s="193"/>
      <c r="MBV44" s="193"/>
      <c r="MBW44" s="193"/>
      <c r="MBX44" s="193"/>
      <c r="MBY44" s="193"/>
      <c r="MBZ44" s="193"/>
      <c r="MCA44" s="193"/>
      <c r="MCB44" s="193"/>
      <c r="MCC44" s="193"/>
      <c r="MCD44" s="193"/>
      <c r="MCE44" s="193"/>
      <c r="MCF44" s="193"/>
      <c r="MCG44" s="193"/>
      <c r="MCH44" s="193"/>
      <c r="MCI44" s="193"/>
      <c r="MCJ44" s="193"/>
      <c r="MCK44" s="193"/>
      <c r="MCL44" s="193"/>
      <c r="MCM44" s="193"/>
      <c r="MCN44" s="193"/>
      <c r="MCO44" s="193"/>
      <c r="MCP44" s="193"/>
      <c r="MCQ44" s="193"/>
      <c r="MCR44" s="193"/>
      <c r="MCS44" s="193"/>
      <c r="MCT44" s="193"/>
      <c r="MCU44" s="193"/>
      <c r="MCV44" s="193"/>
      <c r="MCW44" s="193"/>
      <c r="MCX44" s="193"/>
      <c r="MCY44" s="193"/>
      <c r="MCZ44" s="193"/>
      <c r="MDA44" s="193"/>
      <c r="MDB44" s="193"/>
      <c r="MDC44" s="193"/>
      <c r="MDD44" s="193"/>
      <c r="MDE44" s="193"/>
      <c r="MDF44" s="193"/>
      <c r="MDG44" s="193"/>
      <c r="MDH44" s="193"/>
      <c r="MDI44" s="193"/>
      <c r="MDJ44" s="193"/>
      <c r="MDK44" s="193"/>
      <c r="MDL44" s="193"/>
      <c r="MDM44" s="193"/>
      <c r="MDN44" s="193"/>
      <c r="MDO44" s="193"/>
      <c r="MDP44" s="193"/>
      <c r="MDQ44" s="193"/>
      <c r="MDR44" s="193"/>
      <c r="MDS44" s="193"/>
      <c r="MDT44" s="193"/>
      <c r="MDU44" s="193"/>
      <c r="MDV44" s="193"/>
      <c r="MDW44" s="193"/>
      <c r="MDX44" s="193"/>
      <c r="MDY44" s="193"/>
      <c r="MDZ44" s="193"/>
      <c r="MEA44" s="193"/>
      <c r="MEB44" s="193"/>
      <c r="MEC44" s="193"/>
      <c r="MED44" s="193"/>
      <c r="MEE44" s="193"/>
      <c r="MEF44" s="193"/>
      <c r="MEG44" s="193"/>
      <c r="MEH44" s="193"/>
      <c r="MEI44" s="193"/>
      <c r="MEJ44" s="193"/>
      <c r="MEK44" s="193"/>
      <c r="MEL44" s="193"/>
      <c r="MEM44" s="193"/>
      <c r="MEN44" s="193"/>
      <c r="MEO44" s="193"/>
      <c r="MEP44" s="193"/>
      <c r="MEQ44" s="193"/>
      <c r="MER44" s="193"/>
      <c r="MES44" s="193"/>
      <c r="MET44" s="193"/>
      <c r="MEU44" s="193"/>
      <c r="MEV44" s="193"/>
      <c r="MEW44" s="193"/>
      <c r="MEX44" s="193"/>
      <c r="MEY44" s="193"/>
      <c r="MEZ44" s="193"/>
      <c r="MFA44" s="193"/>
      <c r="MFB44" s="193"/>
      <c r="MFC44" s="193"/>
      <c r="MFD44" s="193"/>
      <c r="MFE44" s="193"/>
      <c r="MFF44" s="193"/>
      <c r="MFG44" s="193"/>
      <c r="MFH44" s="193"/>
      <c r="MFI44" s="193"/>
      <c r="MFJ44" s="193"/>
      <c r="MFK44" s="193"/>
      <c r="MFL44" s="193"/>
      <c r="MFM44" s="193"/>
      <c r="MFN44" s="193"/>
      <c r="MFO44" s="193"/>
      <c r="MFP44" s="193"/>
      <c r="MFQ44" s="193"/>
      <c r="MFR44" s="193"/>
      <c r="MFS44" s="193"/>
      <c r="MFT44" s="193"/>
      <c r="MFU44" s="193"/>
      <c r="MFV44" s="193"/>
      <c r="MFW44" s="193"/>
      <c r="MFX44" s="193"/>
      <c r="MFY44" s="193"/>
      <c r="MFZ44" s="193"/>
      <c r="MGA44" s="193"/>
      <c r="MGB44" s="193"/>
      <c r="MGC44" s="193"/>
      <c r="MGD44" s="193"/>
      <c r="MGE44" s="193"/>
      <c r="MGF44" s="193"/>
      <c r="MGG44" s="193"/>
      <c r="MGH44" s="193"/>
      <c r="MGI44" s="193"/>
      <c r="MGJ44" s="193"/>
      <c r="MGK44" s="193"/>
      <c r="MGL44" s="193"/>
      <c r="MGM44" s="193"/>
      <c r="MGN44" s="193"/>
      <c r="MGO44" s="193"/>
      <c r="MGP44" s="193"/>
      <c r="MGQ44" s="193"/>
      <c r="MGR44" s="193"/>
      <c r="MGS44" s="193"/>
      <c r="MGT44" s="193"/>
      <c r="MGU44" s="193"/>
      <c r="MGV44" s="193"/>
      <c r="MGW44" s="193"/>
      <c r="MGX44" s="193"/>
      <c r="MGY44" s="193"/>
      <c r="MGZ44" s="193"/>
      <c r="MHA44" s="193"/>
      <c r="MHB44" s="193"/>
      <c r="MHC44" s="193"/>
      <c r="MHD44" s="193"/>
      <c r="MHE44" s="193"/>
      <c r="MHF44" s="193"/>
      <c r="MHG44" s="193"/>
      <c r="MHH44" s="193"/>
      <c r="MHI44" s="193"/>
      <c r="MHJ44" s="193"/>
      <c r="MHK44" s="193"/>
      <c r="MHL44" s="193"/>
      <c r="MHM44" s="193"/>
      <c r="MHN44" s="193"/>
      <c r="MHO44" s="193"/>
      <c r="MHP44" s="193"/>
      <c r="MHQ44" s="193"/>
      <c r="MHR44" s="193"/>
      <c r="MHS44" s="193"/>
      <c r="MHT44" s="193"/>
      <c r="MHU44" s="193"/>
      <c r="MHV44" s="193"/>
      <c r="MHW44" s="193"/>
      <c r="MHX44" s="193"/>
      <c r="MHY44" s="193"/>
      <c r="MHZ44" s="193"/>
      <c r="MIA44" s="193"/>
      <c r="MIB44" s="193"/>
      <c r="MIC44" s="193"/>
      <c r="MID44" s="193"/>
      <c r="MIE44" s="193"/>
      <c r="MIF44" s="193"/>
      <c r="MIG44" s="193"/>
      <c r="MIH44" s="193"/>
      <c r="MII44" s="193"/>
      <c r="MIJ44" s="193"/>
      <c r="MIK44" s="193"/>
      <c r="MIL44" s="193"/>
      <c r="MIM44" s="193"/>
      <c r="MIN44" s="193"/>
      <c r="MIO44" s="193"/>
      <c r="MIP44" s="193"/>
      <c r="MIQ44" s="193"/>
      <c r="MIR44" s="193"/>
      <c r="MIS44" s="193"/>
      <c r="MIT44" s="193"/>
      <c r="MIU44" s="193"/>
      <c r="MIV44" s="193"/>
      <c r="MIW44" s="193"/>
      <c r="MIX44" s="193"/>
      <c r="MIY44" s="193"/>
      <c r="MIZ44" s="193"/>
      <c r="MJA44" s="193"/>
      <c r="MJB44" s="193"/>
      <c r="MJC44" s="193"/>
      <c r="MJD44" s="193"/>
      <c r="MJE44" s="193"/>
      <c r="MJF44" s="193"/>
      <c r="MJG44" s="193"/>
      <c r="MJH44" s="193"/>
      <c r="MJI44" s="193"/>
      <c r="MJJ44" s="193"/>
      <c r="MJK44" s="193"/>
      <c r="MJL44" s="193"/>
      <c r="MJM44" s="193"/>
      <c r="MJN44" s="193"/>
      <c r="MJO44" s="193"/>
      <c r="MJP44" s="193"/>
      <c r="MJQ44" s="193"/>
      <c r="MJR44" s="193"/>
      <c r="MJS44" s="193"/>
      <c r="MJT44" s="193"/>
      <c r="MJU44" s="193"/>
      <c r="MJV44" s="193"/>
      <c r="MJW44" s="193"/>
      <c r="MJX44" s="193"/>
      <c r="MJY44" s="193"/>
      <c r="MJZ44" s="193"/>
      <c r="MKA44" s="193"/>
      <c r="MKB44" s="193"/>
      <c r="MKC44" s="193"/>
      <c r="MKD44" s="193"/>
      <c r="MKE44" s="193"/>
      <c r="MKF44" s="193"/>
      <c r="MKG44" s="193"/>
      <c r="MKH44" s="193"/>
      <c r="MKI44" s="193"/>
      <c r="MKJ44" s="193"/>
      <c r="MKK44" s="193"/>
      <c r="MKL44" s="193"/>
      <c r="MKM44" s="193"/>
      <c r="MKN44" s="193"/>
      <c r="MKO44" s="193"/>
      <c r="MKP44" s="193"/>
      <c r="MKQ44" s="193"/>
      <c r="MKR44" s="193"/>
      <c r="MKS44" s="193"/>
      <c r="MKT44" s="193"/>
      <c r="MKU44" s="193"/>
      <c r="MKV44" s="193"/>
      <c r="MKW44" s="193"/>
      <c r="MKX44" s="193"/>
      <c r="MKY44" s="193"/>
      <c r="MKZ44" s="193"/>
      <c r="MLA44" s="193"/>
      <c r="MLB44" s="193"/>
      <c r="MLC44" s="193"/>
      <c r="MLD44" s="193"/>
      <c r="MLE44" s="193"/>
      <c r="MLF44" s="193"/>
      <c r="MLG44" s="193"/>
      <c r="MLH44" s="193"/>
      <c r="MLI44" s="193"/>
      <c r="MLJ44" s="193"/>
      <c r="MLK44" s="193"/>
      <c r="MLL44" s="193"/>
      <c r="MLM44" s="193"/>
      <c r="MLN44" s="193"/>
      <c r="MLO44" s="193"/>
      <c r="MLP44" s="193"/>
      <c r="MLQ44" s="193"/>
      <c r="MLR44" s="193"/>
      <c r="MLS44" s="193"/>
      <c r="MLT44" s="193"/>
      <c r="MLU44" s="193"/>
      <c r="MLV44" s="193"/>
      <c r="MLW44" s="193"/>
      <c r="MLX44" s="193"/>
      <c r="MLY44" s="193"/>
      <c r="MLZ44" s="193"/>
      <c r="MMA44" s="193"/>
      <c r="MMB44" s="193"/>
      <c r="MMC44" s="193"/>
      <c r="MMD44" s="193"/>
      <c r="MME44" s="193"/>
      <c r="MMF44" s="193"/>
      <c r="MMG44" s="193"/>
      <c r="MMH44" s="193"/>
      <c r="MMI44" s="193"/>
      <c r="MMJ44" s="193"/>
      <c r="MMK44" s="193"/>
      <c r="MML44" s="193"/>
      <c r="MMM44" s="193"/>
      <c r="MMN44" s="193"/>
      <c r="MMO44" s="193"/>
      <c r="MMP44" s="193"/>
      <c r="MMQ44" s="193"/>
      <c r="MMR44" s="193"/>
      <c r="MMS44" s="193"/>
      <c r="MMT44" s="193"/>
      <c r="MMU44" s="193"/>
      <c r="MMV44" s="193"/>
      <c r="MMW44" s="193"/>
      <c r="MMX44" s="193"/>
      <c r="MMY44" s="193"/>
      <c r="MMZ44" s="193"/>
      <c r="MNA44" s="193"/>
      <c r="MNB44" s="193"/>
      <c r="MNC44" s="193"/>
      <c r="MND44" s="193"/>
      <c r="MNE44" s="193"/>
      <c r="MNF44" s="193"/>
      <c r="MNG44" s="193"/>
      <c r="MNH44" s="193"/>
      <c r="MNI44" s="193"/>
      <c r="MNJ44" s="193"/>
      <c r="MNK44" s="193"/>
      <c r="MNL44" s="193"/>
      <c r="MNM44" s="193"/>
      <c r="MNN44" s="193"/>
      <c r="MNO44" s="193"/>
      <c r="MNP44" s="193"/>
      <c r="MNQ44" s="193"/>
      <c r="MNR44" s="193"/>
      <c r="MNS44" s="193"/>
      <c r="MNT44" s="193"/>
      <c r="MNU44" s="193"/>
      <c r="MNV44" s="193"/>
      <c r="MNW44" s="193"/>
      <c r="MNX44" s="193"/>
      <c r="MNY44" s="193"/>
      <c r="MNZ44" s="193"/>
      <c r="MOA44" s="193"/>
      <c r="MOB44" s="193"/>
      <c r="MOC44" s="193"/>
      <c r="MOD44" s="193"/>
      <c r="MOE44" s="193"/>
      <c r="MOF44" s="193"/>
      <c r="MOG44" s="193"/>
      <c r="MOH44" s="193"/>
      <c r="MOI44" s="193"/>
      <c r="MOJ44" s="193"/>
      <c r="MOK44" s="193"/>
      <c r="MOL44" s="193"/>
      <c r="MOM44" s="193"/>
      <c r="MON44" s="193"/>
      <c r="MOO44" s="193"/>
      <c r="MOP44" s="193"/>
      <c r="MOQ44" s="193"/>
      <c r="MOR44" s="193"/>
      <c r="MOS44" s="193"/>
      <c r="MOT44" s="193"/>
      <c r="MOU44" s="193"/>
      <c r="MOV44" s="193"/>
      <c r="MOW44" s="193"/>
      <c r="MOX44" s="193"/>
      <c r="MOY44" s="193"/>
      <c r="MOZ44" s="193"/>
      <c r="MPA44" s="193"/>
      <c r="MPB44" s="193"/>
      <c r="MPC44" s="193"/>
      <c r="MPD44" s="193"/>
      <c r="MPE44" s="193"/>
      <c r="MPF44" s="193"/>
      <c r="MPG44" s="193"/>
      <c r="MPH44" s="193"/>
      <c r="MPI44" s="193"/>
      <c r="MPJ44" s="193"/>
      <c r="MPK44" s="193"/>
      <c r="MPL44" s="193"/>
      <c r="MPM44" s="193"/>
      <c r="MPN44" s="193"/>
      <c r="MPO44" s="193"/>
      <c r="MPP44" s="193"/>
      <c r="MPQ44" s="193"/>
      <c r="MPR44" s="193"/>
      <c r="MPS44" s="193"/>
      <c r="MPT44" s="193"/>
      <c r="MPU44" s="193"/>
      <c r="MPV44" s="193"/>
      <c r="MPW44" s="193"/>
      <c r="MPX44" s="193"/>
      <c r="MPY44" s="193"/>
      <c r="MPZ44" s="193"/>
      <c r="MQA44" s="193"/>
      <c r="MQB44" s="193"/>
      <c r="MQC44" s="193"/>
      <c r="MQD44" s="193"/>
      <c r="MQE44" s="193"/>
      <c r="MQF44" s="193"/>
      <c r="MQG44" s="193"/>
      <c r="MQH44" s="193"/>
      <c r="MQI44" s="193"/>
      <c r="MQJ44" s="193"/>
      <c r="MQK44" s="193"/>
      <c r="MQL44" s="193"/>
      <c r="MQM44" s="193"/>
      <c r="MQN44" s="193"/>
      <c r="MQO44" s="193"/>
      <c r="MQP44" s="193"/>
      <c r="MQQ44" s="193"/>
      <c r="MQR44" s="193"/>
      <c r="MQS44" s="193"/>
      <c r="MQT44" s="193"/>
      <c r="MQU44" s="193"/>
      <c r="MQV44" s="193"/>
      <c r="MQW44" s="193"/>
      <c r="MQX44" s="193"/>
      <c r="MQY44" s="193"/>
      <c r="MQZ44" s="193"/>
      <c r="MRA44" s="193"/>
      <c r="MRB44" s="193"/>
      <c r="MRC44" s="193"/>
      <c r="MRD44" s="193"/>
      <c r="MRE44" s="193"/>
      <c r="MRF44" s="193"/>
      <c r="MRG44" s="193"/>
      <c r="MRH44" s="193"/>
      <c r="MRI44" s="193"/>
      <c r="MRJ44" s="193"/>
      <c r="MRK44" s="193"/>
      <c r="MRL44" s="193"/>
      <c r="MRM44" s="193"/>
      <c r="MRN44" s="193"/>
      <c r="MRO44" s="193"/>
      <c r="MRP44" s="193"/>
      <c r="MRQ44" s="193"/>
      <c r="MRR44" s="193"/>
      <c r="MRS44" s="193"/>
      <c r="MRT44" s="193"/>
      <c r="MRU44" s="193"/>
      <c r="MRV44" s="193"/>
      <c r="MRW44" s="193"/>
      <c r="MRX44" s="193"/>
      <c r="MRY44" s="193"/>
      <c r="MRZ44" s="193"/>
      <c r="MSA44" s="193"/>
      <c r="MSB44" s="193"/>
      <c r="MSC44" s="193"/>
      <c r="MSD44" s="193"/>
      <c r="MSE44" s="193"/>
      <c r="MSF44" s="193"/>
      <c r="MSG44" s="193"/>
      <c r="MSH44" s="193"/>
      <c r="MSI44" s="193"/>
      <c r="MSJ44" s="193"/>
      <c r="MSK44" s="193"/>
      <c r="MSL44" s="193"/>
      <c r="MSM44" s="193"/>
      <c r="MSN44" s="193"/>
      <c r="MSO44" s="193"/>
      <c r="MSP44" s="193"/>
      <c r="MSQ44" s="193"/>
      <c r="MSR44" s="193"/>
      <c r="MSS44" s="193"/>
      <c r="MST44" s="193"/>
      <c r="MSU44" s="193"/>
      <c r="MSV44" s="193"/>
      <c r="MSW44" s="193"/>
      <c r="MSX44" s="193"/>
      <c r="MSY44" s="193"/>
      <c r="MSZ44" s="193"/>
      <c r="MTA44" s="193"/>
      <c r="MTB44" s="193"/>
      <c r="MTC44" s="193"/>
      <c r="MTD44" s="193"/>
      <c r="MTE44" s="193"/>
      <c r="MTF44" s="193"/>
      <c r="MTG44" s="193"/>
      <c r="MTH44" s="193"/>
      <c r="MTI44" s="193"/>
      <c r="MTJ44" s="193"/>
      <c r="MTK44" s="193"/>
      <c r="MTL44" s="193"/>
      <c r="MTM44" s="193"/>
      <c r="MTN44" s="193"/>
      <c r="MTO44" s="193"/>
      <c r="MTP44" s="193"/>
      <c r="MTQ44" s="193"/>
      <c r="MTR44" s="193"/>
      <c r="MTS44" s="193"/>
      <c r="MTT44" s="193"/>
      <c r="MTU44" s="193"/>
      <c r="MTV44" s="193"/>
      <c r="MTW44" s="193"/>
      <c r="MTX44" s="193"/>
      <c r="MTY44" s="193"/>
      <c r="MTZ44" s="193"/>
      <c r="MUA44" s="193"/>
      <c r="MUB44" s="193"/>
      <c r="MUC44" s="193"/>
      <c r="MUD44" s="193"/>
      <c r="MUE44" s="193"/>
      <c r="MUF44" s="193"/>
      <c r="MUG44" s="193"/>
      <c r="MUH44" s="193"/>
      <c r="MUI44" s="193"/>
      <c r="MUJ44" s="193"/>
      <c r="MUK44" s="193"/>
      <c r="MUL44" s="193"/>
      <c r="MUM44" s="193"/>
      <c r="MUN44" s="193"/>
      <c r="MUO44" s="193"/>
      <c r="MUP44" s="193"/>
      <c r="MUQ44" s="193"/>
      <c r="MUR44" s="193"/>
      <c r="MUS44" s="193"/>
      <c r="MUT44" s="193"/>
      <c r="MUU44" s="193"/>
      <c r="MUV44" s="193"/>
      <c r="MUW44" s="193"/>
      <c r="MUX44" s="193"/>
      <c r="MUY44" s="193"/>
      <c r="MUZ44" s="193"/>
      <c r="MVA44" s="193"/>
      <c r="MVB44" s="193"/>
      <c r="MVC44" s="193"/>
      <c r="MVD44" s="193"/>
      <c r="MVE44" s="193"/>
      <c r="MVF44" s="193"/>
      <c r="MVG44" s="193"/>
      <c r="MVH44" s="193"/>
      <c r="MVI44" s="193"/>
      <c r="MVJ44" s="193"/>
      <c r="MVK44" s="193"/>
      <c r="MVL44" s="193"/>
      <c r="MVM44" s="193"/>
      <c r="MVN44" s="193"/>
      <c r="MVO44" s="193"/>
      <c r="MVP44" s="193"/>
      <c r="MVQ44" s="193"/>
      <c r="MVR44" s="193"/>
      <c r="MVS44" s="193"/>
      <c r="MVT44" s="193"/>
      <c r="MVU44" s="193"/>
      <c r="MVV44" s="193"/>
      <c r="MVW44" s="193"/>
      <c r="MVX44" s="193"/>
      <c r="MVY44" s="193"/>
      <c r="MVZ44" s="193"/>
      <c r="MWA44" s="193"/>
      <c r="MWB44" s="193"/>
      <c r="MWC44" s="193"/>
      <c r="MWD44" s="193"/>
      <c r="MWE44" s="193"/>
      <c r="MWF44" s="193"/>
      <c r="MWG44" s="193"/>
      <c r="MWH44" s="193"/>
      <c r="MWI44" s="193"/>
      <c r="MWJ44" s="193"/>
      <c r="MWK44" s="193"/>
      <c r="MWL44" s="193"/>
      <c r="MWM44" s="193"/>
      <c r="MWN44" s="193"/>
      <c r="MWO44" s="193"/>
      <c r="MWP44" s="193"/>
      <c r="MWQ44" s="193"/>
      <c r="MWR44" s="193"/>
      <c r="MWS44" s="193"/>
      <c r="MWT44" s="193"/>
      <c r="MWU44" s="193"/>
      <c r="MWV44" s="193"/>
      <c r="MWW44" s="193"/>
      <c r="MWX44" s="193"/>
      <c r="MWY44" s="193"/>
      <c r="MWZ44" s="193"/>
      <c r="MXA44" s="193"/>
      <c r="MXB44" s="193"/>
      <c r="MXC44" s="193"/>
      <c r="MXD44" s="193"/>
      <c r="MXE44" s="193"/>
      <c r="MXF44" s="193"/>
      <c r="MXG44" s="193"/>
      <c r="MXH44" s="193"/>
      <c r="MXI44" s="193"/>
      <c r="MXJ44" s="193"/>
      <c r="MXK44" s="193"/>
      <c r="MXL44" s="193"/>
      <c r="MXM44" s="193"/>
      <c r="MXN44" s="193"/>
      <c r="MXO44" s="193"/>
      <c r="MXP44" s="193"/>
      <c r="MXQ44" s="193"/>
      <c r="MXR44" s="193"/>
      <c r="MXS44" s="193"/>
      <c r="MXT44" s="193"/>
      <c r="MXU44" s="193"/>
      <c r="MXV44" s="193"/>
      <c r="MXW44" s="193"/>
      <c r="MXX44" s="193"/>
      <c r="MXY44" s="193"/>
      <c r="MXZ44" s="193"/>
      <c r="MYA44" s="193"/>
      <c r="MYB44" s="193"/>
      <c r="MYC44" s="193"/>
      <c r="MYD44" s="193"/>
      <c r="MYE44" s="193"/>
      <c r="MYF44" s="193"/>
      <c r="MYG44" s="193"/>
      <c r="MYH44" s="193"/>
      <c r="MYI44" s="193"/>
      <c r="MYJ44" s="193"/>
      <c r="MYK44" s="193"/>
      <c r="MYL44" s="193"/>
      <c r="MYM44" s="193"/>
      <c r="MYN44" s="193"/>
      <c r="MYO44" s="193"/>
      <c r="MYP44" s="193"/>
      <c r="MYQ44" s="193"/>
      <c r="MYR44" s="193"/>
      <c r="MYS44" s="193"/>
      <c r="MYT44" s="193"/>
      <c r="MYU44" s="193"/>
      <c r="MYV44" s="193"/>
      <c r="MYW44" s="193"/>
      <c r="MYX44" s="193"/>
      <c r="MYY44" s="193"/>
      <c r="MYZ44" s="193"/>
      <c r="MZA44" s="193"/>
      <c r="MZB44" s="193"/>
      <c r="MZC44" s="193"/>
      <c r="MZD44" s="193"/>
      <c r="MZE44" s="193"/>
      <c r="MZF44" s="193"/>
      <c r="MZG44" s="193"/>
      <c r="MZH44" s="193"/>
      <c r="MZI44" s="193"/>
      <c r="MZJ44" s="193"/>
      <c r="MZK44" s="193"/>
      <c r="MZL44" s="193"/>
      <c r="MZM44" s="193"/>
      <c r="MZN44" s="193"/>
      <c r="MZO44" s="193"/>
      <c r="MZP44" s="193"/>
      <c r="MZQ44" s="193"/>
      <c r="MZR44" s="193"/>
      <c r="MZS44" s="193"/>
      <c r="MZT44" s="193"/>
      <c r="MZU44" s="193"/>
      <c r="MZV44" s="193"/>
      <c r="MZW44" s="193"/>
      <c r="MZX44" s="193"/>
      <c r="MZY44" s="193"/>
      <c r="MZZ44" s="193"/>
      <c r="NAA44" s="193"/>
      <c r="NAB44" s="193"/>
      <c r="NAC44" s="193"/>
      <c r="NAD44" s="193"/>
      <c r="NAE44" s="193"/>
      <c r="NAF44" s="193"/>
      <c r="NAG44" s="193"/>
      <c r="NAH44" s="193"/>
      <c r="NAI44" s="193"/>
      <c r="NAJ44" s="193"/>
      <c r="NAK44" s="193"/>
      <c r="NAL44" s="193"/>
      <c r="NAM44" s="193"/>
      <c r="NAN44" s="193"/>
      <c r="NAO44" s="193"/>
      <c r="NAP44" s="193"/>
      <c r="NAQ44" s="193"/>
      <c r="NAR44" s="193"/>
      <c r="NAS44" s="193"/>
      <c r="NAT44" s="193"/>
      <c r="NAU44" s="193"/>
      <c r="NAV44" s="193"/>
      <c r="NAW44" s="193"/>
      <c r="NAX44" s="193"/>
      <c r="NAY44" s="193"/>
      <c r="NAZ44" s="193"/>
      <c r="NBA44" s="193"/>
      <c r="NBB44" s="193"/>
      <c r="NBC44" s="193"/>
      <c r="NBD44" s="193"/>
      <c r="NBE44" s="193"/>
      <c r="NBF44" s="193"/>
      <c r="NBG44" s="193"/>
      <c r="NBH44" s="193"/>
      <c r="NBI44" s="193"/>
      <c r="NBJ44" s="193"/>
      <c r="NBK44" s="193"/>
      <c r="NBL44" s="193"/>
      <c r="NBM44" s="193"/>
      <c r="NBN44" s="193"/>
      <c r="NBO44" s="193"/>
      <c r="NBP44" s="193"/>
      <c r="NBQ44" s="193"/>
      <c r="NBR44" s="193"/>
      <c r="NBS44" s="193"/>
      <c r="NBT44" s="193"/>
      <c r="NBU44" s="193"/>
      <c r="NBV44" s="193"/>
      <c r="NBW44" s="193"/>
      <c r="NBX44" s="193"/>
      <c r="NBY44" s="193"/>
      <c r="NBZ44" s="193"/>
      <c r="NCA44" s="193"/>
      <c r="NCB44" s="193"/>
      <c r="NCC44" s="193"/>
      <c r="NCD44" s="193"/>
      <c r="NCE44" s="193"/>
      <c r="NCF44" s="193"/>
      <c r="NCG44" s="193"/>
      <c r="NCH44" s="193"/>
      <c r="NCI44" s="193"/>
      <c r="NCJ44" s="193"/>
      <c r="NCK44" s="193"/>
      <c r="NCL44" s="193"/>
      <c r="NCM44" s="193"/>
      <c r="NCN44" s="193"/>
      <c r="NCO44" s="193"/>
      <c r="NCP44" s="193"/>
      <c r="NCQ44" s="193"/>
      <c r="NCR44" s="193"/>
      <c r="NCS44" s="193"/>
      <c r="NCT44" s="193"/>
      <c r="NCU44" s="193"/>
      <c r="NCV44" s="193"/>
      <c r="NCW44" s="193"/>
      <c r="NCX44" s="193"/>
      <c r="NCY44" s="193"/>
      <c r="NCZ44" s="193"/>
      <c r="NDA44" s="193"/>
      <c r="NDB44" s="193"/>
      <c r="NDC44" s="193"/>
      <c r="NDD44" s="193"/>
      <c r="NDE44" s="193"/>
      <c r="NDF44" s="193"/>
      <c r="NDG44" s="193"/>
      <c r="NDH44" s="193"/>
      <c r="NDI44" s="193"/>
      <c r="NDJ44" s="193"/>
      <c r="NDK44" s="193"/>
      <c r="NDL44" s="193"/>
      <c r="NDM44" s="193"/>
      <c r="NDN44" s="193"/>
      <c r="NDO44" s="193"/>
      <c r="NDP44" s="193"/>
      <c r="NDQ44" s="193"/>
      <c r="NDR44" s="193"/>
      <c r="NDS44" s="193"/>
      <c r="NDT44" s="193"/>
      <c r="NDU44" s="193"/>
      <c r="NDV44" s="193"/>
      <c r="NDW44" s="193"/>
      <c r="NDX44" s="193"/>
      <c r="NDY44" s="193"/>
      <c r="NDZ44" s="193"/>
      <c r="NEA44" s="193"/>
      <c r="NEB44" s="193"/>
      <c r="NEC44" s="193"/>
      <c r="NED44" s="193"/>
      <c r="NEE44" s="193"/>
      <c r="NEF44" s="193"/>
      <c r="NEG44" s="193"/>
      <c r="NEH44" s="193"/>
      <c r="NEI44" s="193"/>
      <c r="NEJ44" s="193"/>
      <c r="NEK44" s="193"/>
      <c r="NEL44" s="193"/>
      <c r="NEM44" s="193"/>
      <c r="NEN44" s="193"/>
      <c r="NEO44" s="193"/>
      <c r="NEP44" s="193"/>
      <c r="NEQ44" s="193"/>
      <c r="NER44" s="193"/>
      <c r="NES44" s="193"/>
      <c r="NET44" s="193"/>
      <c r="NEU44" s="193"/>
      <c r="NEV44" s="193"/>
      <c r="NEW44" s="193"/>
      <c r="NEX44" s="193"/>
      <c r="NEY44" s="193"/>
      <c r="NEZ44" s="193"/>
      <c r="NFA44" s="193"/>
      <c r="NFB44" s="193"/>
      <c r="NFC44" s="193"/>
      <c r="NFD44" s="193"/>
      <c r="NFE44" s="193"/>
      <c r="NFF44" s="193"/>
      <c r="NFG44" s="193"/>
      <c r="NFH44" s="193"/>
      <c r="NFI44" s="193"/>
      <c r="NFJ44" s="193"/>
      <c r="NFK44" s="193"/>
      <c r="NFL44" s="193"/>
      <c r="NFM44" s="193"/>
      <c r="NFN44" s="193"/>
      <c r="NFO44" s="193"/>
      <c r="NFP44" s="193"/>
      <c r="NFQ44" s="193"/>
      <c r="NFR44" s="193"/>
      <c r="NFS44" s="193"/>
      <c r="NFT44" s="193"/>
      <c r="NFU44" s="193"/>
      <c r="NFV44" s="193"/>
      <c r="NFW44" s="193"/>
      <c r="NFX44" s="193"/>
      <c r="NFY44" s="193"/>
      <c r="NFZ44" s="193"/>
      <c r="NGA44" s="193"/>
      <c r="NGB44" s="193"/>
      <c r="NGC44" s="193"/>
      <c r="NGD44" s="193"/>
      <c r="NGE44" s="193"/>
      <c r="NGF44" s="193"/>
      <c r="NGG44" s="193"/>
      <c r="NGH44" s="193"/>
      <c r="NGI44" s="193"/>
      <c r="NGJ44" s="193"/>
      <c r="NGK44" s="193"/>
      <c r="NGL44" s="193"/>
      <c r="NGM44" s="193"/>
      <c r="NGN44" s="193"/>
      <c r="NGO44" s="193"/>
      <c r="NGP44" s="193"/>
      <c r="NGQ44" s="193"/>
      <c r="NGR44" s="193"/>
      <c r="NGS44" s="193"/>
      <c r="NGT44" s="193"/>
      <c r="NGU44" s="193"/>
      <c r="NGV44" s="193"/>
      <c r="NGW44" s="193"/>
      <c r="NGX44" s="193"/>
      <c r="NGY44" s="193"/>
      <c r="NGZ44" s="193"/>
      <c r="NHA44" s="193"/>
      <c r="NHB44" s="193"/>
      <c r="NHC44" s="193"/>
      <c r="NHD44" s="193"/>
      <c r="NHE44" s="193"/>
      <c r="NHF44" s="193"/>
      <c r="NHG44" s="193"/>
      <c r="NHH44" s="193"/>
      <c r="NHI44" s="193"/>
      <c r="NHJ44" s="193"/>
      <c r="NHK44" s="193"/>
      <c r="NHL44" s="193"/>
      <c r="NHM44" s="193"/>
      <c r="NHN44" s="193"/>
      <c r="NHO44" s="193"/>
      <c r="NHP44" s="193"/>
      <c r="NHQ44" s="193"/>
      <c r="NHR44" s="193"/>
      <c r="NHS44" s="193"/>
      <c r="NHT44" s="193"/>
      <c r="NHU44" s="193"/>
      <c r="NHV44" s="193"/>
      <c r="NHW44" s="193"/>
      <c r="NHX44" s="193"/>
      <c r="NHY44" s="193"/>
      <c r="NHZ44" s="193"/>
      <c r="NIA44" s="193"/>
      <c r="NIB44" s="193"/>
      <c r="NIC44" s="193"/>
      <c r="NID44" s="193"/>
      <c r="NIE44" s="193"/>
      <c r="NIF44" s="193"/>
      <c r="NIG44" s="193"/>
      <c r="NIH44" s="193"/>
      <c r="NII44" s="193"/>
      <c r="NIJ44" s="193"/>
      <c r="NIK44" s="193"/>
      <c r="NIL44" s="193"/>
      <c r="NIM44" s="193"/>
      <c r="NIN44" s="193"/>
      <c r="NIO44" s="193"/>
      <c r="NIP44" s="193"/>
      <c r="NIQ44" s="193"/>
      <c r="NIR44" s="193"/>
      <c r="NIS44" s="193"/>
      <c r="NIT44" s="193"/>
      <c r="NIU44" s="193"/>
      <c r="NIV44" s="193"/>
      <c r="NIW44" s="193"/>
      <c r="NIX44" s="193"/>
      <c r="NIY44" s="193"/>
      <c r="NIZ44" s="193"/>
      <c r="NJA44" s="193"/>
      <c r="NJB44" s="193"/>
      <c r="NJC44" s="193"/>
      <c r="NJD44" s="193"/>
      <c r="NJE44" s="193"/>
      <c r="NJF44" s="193"/>
      <c r="NJG44" s="193"/>
      <c r="NJH44" s="193"/>
      <c r="NJI44" s="193"/>
      <c r="NJJ44" s="193"/>
      <c r="NJK44" s="193"/>
      <c r="NJL44" s="193"/>
      <c r="NJM44" s="193"/>
      <c r="NJN44" s="193"/>
      <c r="NJO44" s="193"/>
      <c r="NJP44" s="193"/>
      <c r="NJQ44" s="193"/>
      <c r="NJR44" s="193"/>
      <c r="NJS44" s="193"/>
      <c r="NJT44" s="193"/>
      <c r="NJU44" s="193"/>
      <c r="NJV44" s="193"/>
      <c r="NJW44" s="193"/>
      <c r="NJX44" s="193"/>
      <c r="NJY44" s="193"/>
      <c r="NJZ44" s="193"/>
      <c r="NKA44" s="193"/>
      <c r="NKB44" s="193"/>
      <c r="NKC44" s="193"/>
      <c r="NKD44" s="193"/>
      <c r="NKE44" s="193"/>
      <c r="NKF44" s="193"/>
      <c r="NKG44" s="193"/>
      <c r="NKH44" s="193"/>
      <c r="NKI44" s="193"/>
      <c r="NKJ44" s="193"/>
      <c r="NKK44" s="193"/>
      <c r="NKL44" s="193"/>
      <c r="NKM44" s="193"/>
      <c r="NKN44" s="193"/>
      <c r="NKO44" s="193"/>
      <c r="NKP44" s="193"/>
      <c r="NKQ44" s="193"/>
      <c r="NKR44" s="193"/>
      <c r="NKS44" s="193"/>
      <c r="NKT44" s="193"/>
      <c r="NKU44" s="193"/>
      <c r="NKV44" s="193"/>
      <c r="NKW44" s="193"/>
      <c r="NKX44" s="193"/>
      <c r="NKY44" s="193"/>
      <c r="NKZ44" s="193"/>
      <c r="NLA44" s="193"/>
      <c r="NLB44" s="193"/>
      <c r="NLC44" s="193"/>
      <c r="NLD44" s="193"/>
      <c r="NLE44" s="193"/>
      <c r="NLF44" s="193"/>
      <c r="NLG44" s="193"/>
      <c r="NLH44" s="193"/>
      <c r="NLI44" s="193"/>
      <c r="NLJ44" s="193"/>
      <c r="NLK44" s="193"/>
      <c r="NLL44" s="193"/>
      <c r="NLM44" s="193"/>
      <c r="NLN44" s="193"/>
      <c r="NLO44" s="193"/>
      <c r="NLP44" s="193"/>
      <c r="NLQ44" s="193"/>
      <c r="NLR44" s="193"/>
      <c r="NLS44" s="193"/>
      <c r="NLT44" s="193"/>
      <c r="NLU44" s="193"/>
      <c r="NLV44" s="193"/>
      <c r="NLW44" s="193"/>
      <c r="NLX44" s="193"/>
      <c r="NLY44" s="193"/>
      <c r="NLZ44" s="193"/>
      <c r="NMA44" s="193"/>
      <c r="NMB44" s="193"/>
      <c r="NMC44" s="193"/>
      <c r="NMD44" s="193"/>
      <c r="NME44" s="193"/>
      <c r="NMF44" s="193"/>
      <c r="NMG44" s="193"/>
      <c r="NMH44" s="193"/>
      <c r="NMI44" s="193"/>
      <c r="NMJ44" s="193"/>
      <c r="NMK44" s="193"/>
      <c r="NML44" s="193"/>
      <c r="NMM44" s="193"/>
      <c r="NMN44" s="193"/>
      <c r="NMO44" s="193"/>
      <c r="NMP44" s="193"/>
      <c r="NMQ44" s="193"/>
      <c r="NMR44" s="193"/>
      <c r="NMS44" s="193"/>
      <c r="NMT44" s="193"/>
      <c r="NMU44" s="193"/>
      <c r="NMV44" s="193"/>
      <c r="NMW44" s="193"/>
      <c r="NMX44" s="193"/>
      <c r="NMY44" s="193"/>
      <c r="NMZ44" s="193"/>
      <c r="NNA44" s="193"/>
      <c r="NNB44" s="193"/>
      <c r="NNC44" s="193"/>
      <c r="NND44" s="193"/>
      <c r="NNE44" s="193"/>
      <c r="NNF44" s="193"/>
      <c r="NNG44" s="193"/>
      <c r="NNH44" s="193"/>
      <c r="NNI44" s="193"/>
      <c r="NNJ44" s="193"/>
      <c r="NNK44" s="193"/>
      <c r="NNL44" s="193"/>
      <c r="NNM44" s="193"/>
      <c r="NNN44" s="193"/>
      <c r="NNO44" s="193"/>
      <c r="NNP44" s="193"/>
      <c r="NNQ44" s="193"/>
      <c r="NNR44" s="193"/>
      <c r="NNS44" s="193"/>
      <c r="NNT44" s="193"/>
      <c r="NNU44" s="193"/>
      <c r="NNV44" s="193"/>
      <c r="NNW44" s="193"/>
      <c r="NNX44" s="193"/>
      <c r="NNY44" s="193"/>
      <c r="NNZ44" s="193"/>
      <c r="NOA44" s="193"/>
      <c r="NOB44" s="193"/>
      <c r="NOC44" s="193"/>
      <c r="NOD44" s="193"/>
      <c r="NOE44" s="193"/>
      <c r="NOF44" s="193"/>
      <c r="NOG44" s="193"/>
      <c r="NOH44" s="193"/>
      <c r="NOI44" s="193"/>
      <c r="NOJ44" s="193"/>
      <c r="NOK44" s="193"/>
      <c r="NOL44" s="193"/>
      <c r="NOM44" s="193"/>
      <c r="NON44" s="193"/>
      <c r="NOO44" s="193"/>
      <c r="NOP44" s="193"/>
      <c r="NOQ44" s="193"/>
      <c r="NOR44" s="193"/>
      <c r="NOS44" s="193"/>
      <c r="NOT44" s="193"/>
      <c r="NOU44" s="193"/>
      <c r="NOV44" s="193"/>
      <c r="NOW44" s="193"/>
      <c r="NOX44" s="193"/>
      <c r="NOY44" s="193"/>
      <c r="NOZ44" s="193"/>
      <c r="NPA44" s="193"/>
      <c r="NPB44" s="193"/>
      <c r="NPC44" s="193"/>
      <c r="NPD44" s="193"/>
      <c r="NPE44" s="193"/>
      <c r="NPF44" s="193"/>
      <c r="NPG44" s="193"/>
      <c r="NPH44" s="193"/>
      <c r="NPI44" s="193"/>
      <c r="NPJ44" s="193"/>
      <c r="NPK44" s="193"/>
      <c r="NPL44" s="193"/>
      <c r="NPM44" s="193"/>
      <c r="NPN44" s="193"/>
      <c r="NPO44" s="193"/>
      <c r="NPP44" s="193"/>
      <c r="NPQ44" s="193"/>
      <c r="NPR44" s="193"/>
      <c r="NPS44" s="193"/>
      <c r="NPT44" s="193"/>
      <c r="NPU44" s="193"/>
      <c r="NPV44" s="193"/>
      <c r="NPW44" s="193"/>
      <c r="NPX44" s="193"/>
      <c r="NPY44" s="193"/>
      <c r="NPZ44" s="193"/>
      <c r="NQA44" s="193"/>
      <c r="NQB44" s="193"/>
      <c r="NQC44" s="193"/>
      <c r="NQD44" s="193"/>
      <c r="NQE44" s="193"/>
      <c r="NQF44" s="193"/>
      <c r="NQG44" s="193"/>
      <c r="NQH44" s="193"/>
      <c r="NQI44" s="193"/>
      <c r="NQJ44" s="193"/>
      <c r="NQK44" s="193"/>
      <c r="NQL44" s="193"/>
      <c r="NQM44" s="193"/>
      <c r="NQN44" s="193"/>
      <c r="NQO44" s="193"/>
      <c r="NQP44" s="193"/>
      <c r="NQQ44" s="193"/>
      <c r="NQR44" s="193"/>
      <c r="NQS44" s="193"/>
      <c r="NQT44" s="193"/>
      <c r="NQU44" s="193"/>
      <c r="NQV44" s="193"/>
      <c r="NQW44" s="193"/>
      <c r="NQX44" s="193"/>
      <c r="NQY44" s="193"/>
      <c r="NQZ44" s="193"/>
      <c r="NRA44" s="193"/>
      <c r="NRB44" s="193"/>
      <c r="NRC44" s="193"/>
      <c r="NRD44" s="193"/>
      <c r="NRE44" s="193"/>
      <c r="NRF44" s="193"/>
      <c r="NRG44" s="193"/>
      <c r="NRH44" s="193"/>
      <c r="NRI44" s="193"/>
      <c r="NRJ44" s="193"/>
      <c r="NRK44" s="193"/>
      <c r="NRL44" s="193"/>
      <c r="NRM44" s="193"/>
      <c r="NRN44" s="193"/>
      <c r="NRO44" s="193"/>
      <c r="NRP44" s="193"/>
      <c r="NRQ44" s="193"/>
      <c r="NRR44" s="193"/>
      <c r="NRS44" s="193"/>
      <c r="NRT44" s="193"/>
      <c r="NRU44" s="193"/>
      <c r="NRV44" s="193"/>
      <c r="NRW44" s="193"/>
      <c r="NRX44" s="193"/>
      <c r="NRY44" s="193"/>
      <c r="NRZ44" s="193"/>
      <c r="NSA44" s="193"/>
      <c r="NSB44" s="193"/>
      <c r="NSC44" s="193"/>
      <c r="NSD44" s="193"/>
      <c r="NSE44" s="193"/>
      <c r="NSF44" s="193"/>
      <c r="NSG44" s="193"/>
      <c r="NSH44" s="193"/>
      <c r="NSI44" s="193"/>
      <c r="NSJ44" s="193"/>
      <c r="NSK44" s="193"/>
      <c r="NSL44" s="193"/>
      <c r="NSM44" s="193"/>
      <c r="NSN44" s="193"/>
      <c r="NSO44" s="193"/>
      <c r="NSP44" s="193"/>
      <c r="NSQ44" s="193"/>
      <c r="NSR44" s="193"/>
      <c r="NSS44" s="193"/>
      <c r="NST44" s="193"/>
      <c r="NSU44" s="193"/>
      <c r="NSV44" s="193"/>
      <c r="NSW44" s="193"/>
      <c r="NSX44" s="193"/>
      <c r="NSY44" s="193"/>
      <c r="NSZ44" s="193"/>
      <c r="NTA44" s="193"/>
      <c r="NTB44" s="193"/>
      <c r="NTC44" s="193"/>
      <c r="NTD44" s="193"/>
      <c r="NTE44" s="193"/>
      <c r="NTF44" s="193"/>
      <c r="NTG44" s="193"/>
      <c r="NTH44" s="193"/>
      <c r="NTI44" s="193"/>
      <c r="NTJ44" s="193"/>
      <c r="NTK44" s="193"/>
      <c r="NTL44" s="193"/>
      <c r="NTM44" s="193"/>
      <c r="NTN44" s="193"/>
      <c r="NTO44" s="193"/>
      <c r="NTP44" s="193"/>
      <c r="NTQ44" s="193"/>
      <c r="NTR44" s="193"/>
      <c r="NTS44" s="193"/>
      <c r="NTT44" s="193"/>
      <c r="NTU44" s="193"/>
      <c r="NTV44" s="193"/>
      <c r="NTW44" s="193"/>
      <c r="NTX44" s="193"/>
      <c r="NTY44" s="193"/>
      <c r="NTZ44" s="193"/>
      <c r="NUA44" s="193"/>
      <c r="NUB44" s="193"/>
      <c r="NUC44" s="193"/>
      <c r="NUD44" s="193"/>
      <c r="NUE44" s="193"/>
      <c r="NUF44" s="193"/>
      <c r="NUG44" s="193"/>
      <c r="NUH44" s="193"/>
      <c r="NUI44" s="193"/>
      <c r="NUJ44" s="193"/>
      <c r="NUK44" s="193"/>
      <c r="NUL44" s="193"/>
      <c r="NUM44" s="193"/>
      <c r="NUN44" s="193"/>
      <c r="NUO44" s="193"/>
      <c r="NUP44" s="193"/>
      <c r="NUQ44" s="193"/>
      <c r="NUR44" s="193"/>
      <c r="NUS44" s="193"/>
      <c r="NUT44" s="193"/>
      <c r="NUU44" s="193"/>
      <c r="NUV44" s="193"/>
      <c r="NUW44" s="193"/>
      <c r="NUX44" s="193"/>
      <c r="NUY44" s="193"/>
      <c r="NUZ44" s="193"/>
      <c r="NVA44" s="193"/>
      <c r="NVB44" s="193"/>
      <c r="NVC44" s="193"/>
      <c r="NVD44" s="193"/>
      <c r="NVE44" s="193"/>
      <c r="NVF44" s="193"/>
      <c r="NVG44" s="193"/>
      <c r="NVH44" s="193"/>
      <c r="NVI44" s="193"/>
      <c r="NVJ44" s="193"/>
      <c r="NVK44" s="193"/>
      <c r="NVL44" s="193"/>
      <c r="NVM44" s="193"/>
      <c r="NVN44" s="193"/>
      <c r="NVO44" s="193"/>
      <c r="NVP44" s="193"/>
      <c r="NVQ44" s="193"/>
      <c r="NVR44" s="193"/>
      <c r="NVS44" s="193"/>
      <c r="NVT44" s="193"/>
      <c r="NVU44" s="193"/>
      <c r="NVV44" s="193"/>
      <c r="NVW44" s="193"/>
      <c r="NVX44" s="193"/>
      <c r="NVY44" s="193"/>
      <c r="NVZ44" s="193"/>
      <c r="NWA44" s="193"/>
      <c r="NWB44" s="193"/>
      <c r="NWC44" s="193"/>
      <c r="NWD44" s="193"/>
      <c r="NWE44" s="193"/>
      <c r="NWF44" s="193"/>
      <c r="NWG44" s="193"/>
      <c r="NWH44" s="193"/>
      <c r="NWI44" s="193"/>
      <c r="NWJ44" s="193"/>
      <c r="NWK44" s="193"/>
      <c r="NWL44" s="193"/>
      <c r="NWM44" s="193"/>
      <c r="NWN44" s="193"/>
      <c r="NWO44" s="193"/>
      <c r="NWP44" s="193"/>
      <c r="NWQ44" s="193"/>
      <c r="NWR44" s="193"/>
      <c r="NWS44" s="193"/>
      <c r="NWT44" s="193"/>
      <c r="NWU44" s="193"/>
      <c r="NWV44" s="193"/>
      <c r="NWW44" s="193"/>
      <c r="NWX44" s="193"/>
      <c r="NWY44" s="193"/>
      <c r="NWZ44" s="193"/>
      <c r="NXA44" s="193"/>
      <c r="NXB44" s="193"/>
      <c r="NXC44" s="193"/>
      <c r="NXD44" s="193"/>
      <c r="NXE44" s="193"/>
      <c r="NXF44" s="193"/>
      <c r="NXG44" s="193"/>
      <c r="NXH44" s="193"/>
      <c r="NXI44" s="193"/>
      <c r="NXJ44" s="193"/>
      <c r="NXK44" s="193"/>
      <c r="NXL44" s="193"/>
      <c r="NXM44" s="193"/>
      <c r="NXN44" s="193"/>
      <c r="NXO44" s="193"/>
      <c r="NXP44" s="193"/>
      <c r="NXQ44" s="193"/>
      <c r="NXR44" s="193"/>
      <c r="NXS44" s="193"/>
      <c r="NXT44" s="193"/>
      <c r="NXU44" s="193"/>
      <c r="NXV44" s="193"/>
      <c r="NXW44" s="193"/>
      <c r="NXX44" s="193"/>
      <c r="NXY44" s="193"/>
      <c r="NXZ44" s="193"/>
      <c r="NYA44" s="193"/>
      <c r="NYB44" s="193"/>
      <c r="NYC44" s="193"/>
      <c r="NYD44" s="193"/>
      <c r="NYE44" s="193"/>
      <c r="NYF44" s="193"/>
      <c r="NYG44" s="193"/>
      <c r="NYH44" s="193"/>
      <c r="NYI44" s="193"/>
      <c r="NYJ44" s="193"/>
      <c r="NYK44" s="193"/>
      <c r="NYL44" s="193"/>
      <c r="NYM44" s="193"/>
      <c r="NYN44" s="193"/>
      <c r="NYO44" s="193"/>
      <c r="NYP44" s="193"/>
      <c r="NYQ44" s="193"/>
      <c r="NYR44" s="193"/>
      <c r="NYS44" s="193"/>
      <c r="NYT44" s="193"/>
      <c r="NYU44" s="193"/>
      <c r="NYV44" s="193"/>
      <c r="NYW44" s="193"/>
      <c r="NYX44" s="193"/>
      <c r="NYY44" s="193"/>
      <c r="NYZ44" s="193"/>
      <c r="NZA44" s="193"/>
      <c r="NZB44" s="193"/>
      <c r="NZC44" s="193"/>
      <c r="NZD44" s="193"/>
      <c r="NZE44" s="193"/>
      <c r="NZF44" s="193"/>
      <c r="NZG44" s="193"/>
      <c r="NZH44" s="193"/>
      <c r="NZI44" s="193"/>
      <c r="NZJ44" s="193"/>
      <c r="NZK44" s="193"/>
      <c r="NZL44" s="193"/>
      <c r="NZM44" s="193"/>
      <c r="NZN44" s="193"/>
      <c r="NZO44" s="193"/>
      <c r="NZP44" s="193"/>
      <c r="NZQ44" s="193"/>
      <c r="NZR44" s="193"/>
      <c r="NZS44" s="193"/>
      <c r="NZT44" s="193"/>
      <c r="NZU44" s="193"/>
      <c r="NZV44" s="193"/>
      <c r="NZW44" s="193"/>
      <c r="NZX44" s="193"/>
      <c r="NZY44" s="193"/>
      <c r="NZZ44" s="193"/>
      <c r="OAA44" s="193"/>
      <c r="OAB44" s="193"/>
      <c r="OAC44" s="193"/>
      <c r="OAD44" s="193"/>
      <c r="OAE44" s="193"/>
      <c r="OAF44" s="193"/>
      <c r="OAG44" s="193"/>
      <c r="OAH44" s="193"/>
      <c r="OAI44" s="193"/>
      <c r="OAJ44" s="193"/>
      <c r="OAK44" s="193"/>
      <c r="OAL44" s="193"/>
      <c r="OAM44" s="193"/>
      <c r="OAN44" s="193"/>
      <c r="OAO44" s="193"/>
      <c r="OAP44" s="193"/>
      <c r="OAQ44" s="193"/>
      <c r="OAR44" s="193"/>
      <c r="OAS44" s="193"/>
      <c r="OAT44" s="193"/>
      <c r="OAU44" s="193"/>
      <c r="OAV44" s="193"/>
      <c r="OAW44" s="193"/>
      <c r="OAX44" s="193"/>
      <c r="OAY44" s="193"/>
      <c r="OAZ44" s="193"/>
      <c r="OBA44" s="193"/>
      <c r="OBB44" s="193"/>
      <c r="OBC44" s="193"/>
      <c r="OBD44" s="193"/>
      <c r="OBE44" s="193"/>
      <c r="OBF44" s="193"/>
      <c r="OBG44" s="193"/>
      <c r="OBH44" s="193"/>
      <c r="OBI44" s="193"/>
      <c r="OBJ44" s="193"/>
      <c r="OBK44" s="193"/>
      <c r="OBL44" s="193"/>
      <c r="OBM44" s="193"/>
      <c r="OBN44" s="193"/>
      <c r="OBO44" s="193"/>
      <c r="OBP44" s="193"/>
      <c r="OBQ44" s="193"/>
      <c r="OBR44" s="193"/>
      <c r="OBS44" s="193"/>
      <c r="OBT44" s="193"/>
      <c r="OBU44" s="193"/>
      <c r="OBV44" s="193"/>
      <c r="OBW44" s="193"/>
      <c r="OBX44" s="193"/>
      <c r="OBY44" s="193"/>
      <c r="OBZ44" s="193"/>
      <c r="OCA44" s="193"/>
      <c r="OCB44" s="193"/>
      <c r="OCC44" s="193"/>
      <c r="OCD44" s="193"/>
      <c r="OCE44" s="193"/>
      <c r="OCF44" s="193"/>
      <c r="OCG44" s="193"/>
      <c r="OCH44" s="193"/>
      <c r="OCI44" s="193"/>
      <c r="OCJ44" s="193"/>
      <c r="OCK44" s="193"/>
      <c r="OCL44" s="193"/>
      <c r="OCM44" s="193"/>
      <c r="OCN44" s="193"/>
      <c r="OCO44" s="193"/>
      <c r="OCP44" s="193"/>
      <c r="OCQ44" s="193"/>
      <c r="OCR44" s="193"/>
      <c r="OCS44" s="193"/>
      <c r="OCT44" s="193"/>
      <c r="OCU44" s="193"/>
      <c r="OCV44" s="193"/>
      <c r="OCW44" s="193"/>
      <c r="OCX44" s="193"/>
      <c r="OCY44" s="193"/>
      <c r="OCZ44" s="193"/>
      <c r="ODA44" s="193"/>
      <c r="ODB44" s="193"/>
      <c r="ODC44" s="193"/>
      <c r="ODD44" s="193"/>
      <c r="ODE44" s="193"/>
      <c r="ODF44" s="193"/>
      <c r="ODG44" s="193"/>
      <c r="ODH44" s="193"/>
      <c r="ODI44" s="193"/>
      <c r="ODJ44" s="193"/>
      <c r="ODK44" s="193"/>
      <c r="ODL44" s="193"/>
      <c r="ODM44" s="193"/>
      <c r="ODN44" s="193"/>
      <c r="ODO44" s="193"/>
      <c r="ODP44" s="193"/>
      <c r="ODQ44" s="193"/>
      <c r="ODR44" s="193"/>
      <c r="ODS44" s="193"/>
      <c r="ODT44" s="193"/>
      <c r="ODU44" s="193"/>
      <c r="ODV44" s="193"/>
      <c r="ODW44" s="193"/>
      <c r="ODX44" s="193"/>
      <c r="ODY44" s="193"/>
      <c r="ODZ44" s="193"/>
      <c r="OEA44" s="193"/>
      <c r="OEB44" s="193"/>
      <c r="OEC44" s="193"/>
      <c r="OED44" s="193"/>
      <c r="OEE44" s="193"/>
      <c r="OEF44" s="193"/>
      <c r="OEG44" s="193"/>
      <c r="OEH44" s="193"/>
      <c r="OEI44" s="193"/>
      <c r="OEJ44" s="193"/>
      <c r="OEK44" s="193"/>
      <c r="OEL44" s="193"/>
      <c r="OEM44" s="193"/>
      <c r="OEN44" s="193"/>
      <c r="OEO44" s="193"/>
      <c r="OEP44" s="193"/>
      <c r="OEQ44" s="193"/>
      <c r="OER44" s="193"/>
      <c r="OES44" s="193"/>
      <c r="OET44" s="193"/>
      <c r="OEU44" s="193"/>
      <c r="OEV44" s="193"/>
      <c r="OEW44" s="193"/>
      <c r="OEX44" s="193"/>
      <c r="OEY44" s="193"/>
      <c r="OEZ44" s="193"/>
      <c r="OFA44" s="193"/>
      <c r="OFB44" s="193"/>
      <c r="OFC44" s="193"/>
      <c r="OFD44" s="193"/>
      <c r="OFE44" s="193"/>
      <c r="OFF44" s="193"/>
      <c r="OFG44" s="193"/>
      <c r="OFH44" s="193"/>
      <c r="OFI44" s="193"/>
      <c r="OFJ44" s="193"/>
      <c r="OFK44" s="193"/>
      <c r="OFL44" s="193"/>
      <c r="OFM44" s="193"/>
      <c r="OFN44" s="193"/>
      <c r="OFO44" s="193"/>
      <c r="OFP44" s="193"/>
      <c r="OFQ44" s="193"/>
      <c r="OFR44" s="193"/>
      <c r="OFS44" s="193"/>
      <c r="OFT44" s="193"/>
      <c r="OFU44" s="193"/>
      <c r="OFV44" s="193"/>
      <c r="OFW44" s="193"/>
      <c r="OFX44" s="193"/>
      <c r="OFY44" s="193"/>
      <c r="OFZ44" s="193"/>
      <c r="OGA44" s="193"/>
      <c r="OGB44" s="193"/>
      <c r="OGC44" s="193"/>
      <c r="OGD44" s="193"/>
      <c r="OGE44" s="193"/>
      <c r="OGF44" s="193"/>
      <c r="OGG44" s="193"/>
      <c r="OGH44" s="193"/>
      <c r="OGI44" s="193"/>
      <c r="OGJ44" s="193"/>
      <c r="OGK44" s="193"/>
      <c r="OGL44" s="193"/>
      <c r="OGM44" s="193"/>
      <c r="OGN44" s="193"/>
      <c r="OGO44" s="193"/>
      <c r="OGP44" s="193"/>
      <c r="OGQ44" s="193"/>
      <c r="OGR44" s="193"/>
      <c r="OGS44" s="193"/>
      <c r="OGT44" s="193"/>
      <c r="OGU44" s="193"/>
      <c r="OGV44" s="193"/>
      <c r="OGW44" s="193"/>
      <c r="OGX44" s="193"/>
      <c r="OGY44" s="193"/>
      <c r="OGZ44" s="193"/>
      <c r="OHA44" s="193"/>
      <c r="OHB44" s="193"/>
      <c r="OHC44" s="193"/>
      <c r="OHD44" s="193"/>
      <c r="OHE44" s="193"/>
      <c r="OHF44" s="193"/>
      <c r="OHG44" s="193"/>
      <c r="OHH44" s="193"/>
      <c r="OHI44" s="193"/>
      <c r="OHJ44" s="193"/>
      <c r="OHK44" s="193"/>
      <c r="OHL44" s="193"/>
      <c r="OHM44" s="193"/>
      <c r="OHN44" s="193"/>
      <c r="OHO44" s="193"/>
      <c r="OHP44" s="193"/>
      <c r="OHQ44" s="193"/>
      <c r="OHR44" s="193"/>
      <c r="OHS44" s="193"/>
      <c r="OHT44" s="193"/>
      <c r="OHU44" s="193"/>
      <c r="OHV44" s="193"/>
      <c r="OHW44" s="193"/>
      <c r="OHX44" s="193"/>
      <c r="OHY44" s="193"/>
      <c r="OHZ44" s="193"/>
      <c r="OIA44" s="193"/>
      <c r="OIB44" s="193"/>
      <c r="OIC44" s="193"/>
      <c r="OID44" s="193"/>
      <c r="OIE44" s="193"/>
      <c r="OIF44" s="193"/>
      <c r="OIG44" s="193"/>
      <c r="OIH44" s="193"/>
      <c r="OII44" s="193"/>
      <c r="OIJ44" s="193"/>
      <c r="OIK44" s="193"/>
      <c r="OIL44" s="193"/>
      <c r="OIM44" s="193"/>
      <c r="OIN44" s="193"/>
      <c r="OIO44" s="193"/>
      <c r="OIP44" s="193"/>
      <c r="OIQ44" s="193"/>
      <c r="OIR44" s="193"/>
      <c r="OIS44" s="193"/>
      <c r="OIT44" s="193"/>
      <c r="OIU44" s="193"/>
      <c r="OIV44" s="193"/>
      <c r="OIW44" s="193"/>
      <c r="OIX44" s="193"/>
      <c r="OIY44" s="193"/>
      <c r="OIZ44" s="193"/>
      <c r="OJA44" s="193"/>
      <c r="OJB44" s="193"/>
      <c r="OJC44" s="193"/>
      <c r="OJD44" s="193"/>
      <c r="OJE44" s="193"/>
      <c r="OJF44" s="193"/>
      <c r="OJG44" s="193"/>
      <c r="OJH44" s="193"/>
      <c r="OJI44" s="193"/>
      <c r="OJJ44" s="193"/>
      <c r="OJK44" s="193"/>
      <c r="OJL44" s="193"/>
      <c r="OJM44" s="193"/>
      <c r="OJN44" s="193"/>
      <c r="OJO44" s="193"/>
      <c r="OJP44" s="193"/>
      <c r="OJQ44" s="193"/>
      <c r="OJR44" s="193"/>
      <c r="OJS44" s="193"/>
      <c r="OJT44" s="193"/>
      <c r="OJU44" s="193"/>
      <c r="OJV44" s="193"/>
      <c r="OJW44" s="193"/>
      <c r="OJX44" s="193"/>
      <c r="OJY44" s="193"/>
      <c r="OJZ44" s="193"/>
      <c r="OKA44" s="193"/>
      <c r="OKB44" s="193"/>
      <c r="OKC44" s="193"/>
      <c r="OKD44" s="193"/>
      <c r="OKE44" s="193"/>
      <c r="OKF44" s="193"/>
      <c r="OKG44" s="193"/>
      <c r="OKH44" s="193"/>
      <c r="OKI44" s="193"/>
      <c r="OKJ44" s="193"/>
      <c r="OKK44" s="193"/>
      <c r="OKL44" s="193"/>
      <c r="OKM44" s="193"/>
      <c r="OKN44" s="193"/>
      <c r="OKO44" s="193"/>
      <c r="OKP44" s="193"/>
      <c r="OKQ44" s="193"/>
      <c r="OKR44" s="193"/>
      <c r="OKS44" s="193"/>
      <c r="OKT44" s="193"/>
      <c r="OKU44" s="193"/>
      <c r="OKV44" s="193"/>
      <c r="OKW44" s="193"/>
      <c r="OKX44" s="193"/>
      <c r="OKY44" s="193"/>
      <c r="OKZ44" s="193"/>
      <c r="OLA44" s="193"/>
      <c r="OLB44" s="193"/>
      <c r="OLC44" s="193"/>
      <c r="OLD44" s="193"/>
      <c r="OLE44" s="193"/>
      <c r="OLF44" s="193"/>
      <c r="OLG44" s="193"/>
      <c r="OLH44" s="193"/>
      <c r="OLI44" s="193"/>
      <c r="OLJ44" s="193"/>
      <c r="OLK44" s="193"/>
      <c r="OLL44" s="193"/>
      <c r="OLM44" s="193"/>
      <c r="OLN44" s="193"/>
      <c r="OLO44" s="193"/>
      <c r="OLP44" s="193"/>
      <c r="OLQ44" s="193"/>
      <c r="OLR44" s="193"/>
      <c r="OLS44" s="193"/>
      <c r="OLT44" s="193"/>
      <c r="OLU44" s="193"/>
      <c r="OLV44" s="193"/>
      <c r="OLW44" s="193"/>
      <c r="OLX44" s="193"/>
      <c r="OLY44" s="193"/>
      <c r="OLZ44" s="193"/>
      <c r="OMA44" s="193"/>
      <c r="OMB44" s="193"/>
      <c r="OMC44" s="193"/>
      <c r="OMD44" s="193"/>
      <c r="OME44" s="193"/>
      <c r="OMF44" s="193"/>
      <c r="OMG44" s="193"/>
      <c r="OMH44" s="193"/>
      <c r="OMI44" s="193"/>
      <c r="OMJ44" s="193"/>
      <c r="OMK44" s="193"/>
      <c r="OML44" s="193"/>
      <c r="OMM44" s="193"/>
      <c r="OMN44" s="193"/>
      <c r="OMO44" s="193"/>
      <c r="OMP44" s="193"/>
      <c r="OMQ44" s="193"/>
      <c r="OMR44" s="193"/>
      <c r="OMS44" s="193"/>
      <c r="OMT44" s="193"/>
      <c r="OMU44" s="193"/>
      <c r="OMV44" s="193"/>
      <c r="OMW44" s="193"/>
      <c r="OMX44" s="193"/>
      <c r="OMY44" s="193"/>
      <c r="OMZ44" s="193"/>
      <c r="ONA44" s="193"/>
      <c r="ONB44" s="193"/>
      <c r="ONC44" s="193"/>
      <c r="OND44" s="193"/>
      <c r="ONE44" s="193"/>
      <c r="ONF44" s="193"/>
      <c r="ONG44" s="193"/>
      <c r="ONH44" s="193"/>
      <c r="ONI44" s="193"/>
      <c r="ONJ44" s="193"/>
      <c r="ONK44" s="193"/>
      <c r="ONL44" s="193"/>
      <c r="ONM44" s="193"/>
      <c r="ONN44" s="193"/>
      <c r="ONO44" s="193"/>
      <c r="ONP44" s="193"/>
      <c r="ONQ44" s="193"/>
      <c r="ONR44" s="193"/>
      <c r="ONS44" s="193"/>
      <c r="ONT44" s="193"/>
      <c r="ONU44" s="193"/>
      <c r="ONV44" s="193"/>
      <c r="ONW44" s="193"/>
      <c r="ONX44" s="193"/>
      <c r="ONY44" s="193"/>
      <c r="ONZ44" s="193"/>
      <c r="OOA44" s="193"/>
      <c r="OOB44" s="193"/>
      <c r="OOC44" s="193"/>
      <c r="OOD44" s="193"/>
      <c r="OOE44" s="193"/>
      <c r="OOF44" s="193"/>
      <c r="OOG44" s="193"/>
      <c r="OOH44" s="193"/>
      <c r="OOI44" s="193"/>
      <c r="OOJ44" s="193"/>
      <c r="OOK44" s="193"/>
      <c r="OOL44" s="193"/>
      <c r="OOM44" s="193"/>
      <c r="OON44" s="193"/>
      <c r="OOO44" s="193"/>
      <c r="OOP44" s="193"/>
      <c r="OOQ44" s="193"/>
      <c r="OOR44" s="193"/>
      <c r="OOS44" s="193"/>
      <c r="OOT44" s="193"/>
      <c r="OOU44" s="193"/>
      <c r="OOV44" s="193"/>
      <c r="OOW44" s="193"/>
      <c r="OOX44" s="193"/>
      <c r="OOY44" s="193"/>
      <c r="OOZ44" s="193"/>
      <c r="OPA44" s="193"/>
      <c r="OPB44" s="193"/>
      <c r="OPC44" s="193"/>
      <c r="OPD44" s="193"/>
      <c r="OPE44" s="193"/>
      <c r="OPF44" s="193"/>
      <c r="OPG44" s="193"/>
      <c r="OPH44" s="193"/>
      <c r="OPI44" s="193"/>
      <c r="OPJ44" s="193"/>
      <c r="OPK44" s="193"/>
      <c r="OPL44" s="193"/>
      <c r="OPM44" s="193"/>
      <c r="OPN44" s="193"/>
      <c r="OPO44" s="193"/>
      <c r="OPP44" s="193"/>
      <c r="OPQ44" s="193"/>
      <c r="OPR44" s="193"/>
      <c r="OPS44" s="193"/>
      <c r="OPT44" s="193"/>
      <c r="OPU44" s="193"/>
      <c r="OPV44" s="193"/>
      <c r="OPW44" s="193"/>
      <c r="OPX44" s="193"/>
      <c r="OPY44" s="193"/>
      <c r="OPZ44" s="193"/>
      <c r="OQA44" s="193"/>
      <c r="OQB44" s="193"/>
      <c r="OQC44" s="193"/>
      <c r="OQD44" s="193"/>
      <c r="OQE44" s="193"/>
      <c r="OQF44" s="193"/>
      <c r="OQG44" s="193"/>
      <c r="OQH44" s="193"/>
      <c r="OQI44" s="193"/>
      <c r="OQJ44" s="193"/>
      <c r="OQK44" s="193"/>
      <c r="OQL44" s="193"/>
      <c r="OQM44" s="193"/>
      <c r="OQN44" s="193"/>
      <c r="OQO44" s="193"/>
      <c r="OQP44" s="193"/>
      <c r="OQQ44" s="193"/>
      <c r="OQR44" s="193"/>
      <c r="OQS44" s="193"/>
      <c r="OQT44" s="193"/>
      <c r="OQU44" s="193"/>
      <c r="OQV44" s="193"/>
      <c r="OQW44" s="193"/>
      <c r="OQX44" s="193"/>
      <c r="OQY44" s="193"/>
      <c r="OQZ44" s="193"/>
      <c r="ORA44" s="193"/>
      <c r="ORB44" s="193"/>
      <c r="ORC44" s="193"/>
      <c r="ORD44" s="193"/>
      <c r="ORE44" s="193"/>
      <c r="ORF44" s="193"/>
      <c r="ORG44" s="193"/>
      <c r="ORH44" s="193"/>
      <c r="ORI44" s="193"/>
      <c r="ORJ44" s="193"/>
      <c r="ORK44" s="193"/>
      <c r="ORL44" s="193"/>
      <c r="ORM44" s="193"/>
      <c r="ORN44" s="193"/>
      <c r="ORO44" s="193"/>
      <c r="ORP44" s="193"/>
      <c r="ORQ44" s="193"/>
      <c r="ORR44" s="193"/>
      <c r="ORS44" s="193"/>
      <c r="ORT44" s="193"/>
      <c r="ORU44" s="193"/>
      <c r="ORV44" s="193"/>
      <c r="ORW44" s="193"/>
      <c r="ORX44" s="193"/>
      <c r="ORY44" s="193"/>
      <c r="ORZ44" s="193"/>
      <c r="OSA44" s="193"/>
      <c r="OSB44" s="193"/>
      <c r="OSC44" s="193"/>
      <c r="OSD44" s="193"/>
      <c r="OSE44" s="193"/>
      <c r="OSF44" s="193"/>
      <c r="OSG44" s="193"/>
      <c r="OSH44" s="193"/>
      <c r="OSI44" s="193"/>
      <c r="OSJ44" s="193"/>
      <c r="OSK44" s="193"/>
      <c r="OSL44" s="193"/>
      <c r="OSM44" s="193"/>
      <c r="OSN44" s="193"/>
      <c r="OSO44" s="193"/>
      <c r="OSP44" s="193"/>
      <c r="OSQ44" s="193"/>
      <c r="OSR44" s="193"/>
      <c r="OSS44" s="193"/>
      <c r="OST44" s="193"/>
      <c r="OSU44" s="193"/>
      <c r="OSV44" s="193"/>
      <c r="OSW44" s="193"/>
      <c r="OSX44" s="193"/>
      <c r="OSY44" s="193"/>
      <c r="OSZ44" s="193"/>
      <c r="OTA44" s="193"/>
      <c r="OTB44" s="193"/>
      <c r="OTC44" s="193"/>
      <c r="OTD44" s="193"/>
      <c r="OTE44" s="193"/>
      <c r="OTF44" s="193"/>
      <c r="OTG44" s="193"/>
      <c r="OTH44" s="193"/>
      <c r="OTI44" s="193"/>
      <c r="OTJ44" s="193"/>
      <c r="OTK44" s="193"/>
      <c r="OTL44" s="193"/>
      <c r="OTM44" s="193"/>
      <c r="OTN44" s="193"/>
      <c r="OTO44" s="193"/>
      <c r="OTP44" s="193"/>
      <c r="OTQ44" s="193"/>
      <c r="OTR44" s="193"/>
      <c r="OTS44" s="193"/>
      <c r="OTT44" s="193"/>
      <c r="OTU44" s="193"/>
      <c r="OTV44" s="193"/>
      <c r="OTW44" s="193"/>
      <c r="OTX44" s="193"/>
      <c r="OTY44" s="193"/>
      <c r="OTZ44" s="193"/>
      <c r="OUA44" s="193"/>
      <c r="OUB44" s="193"/>
      <c r="OUC44" s="193"/>
      <c r="OUD44" s="193"/>
      <c r="OUE44" s="193"/>
      <c r="OUF44" s="193"/>
      <c r="OUG44" s="193"/>
      <c r="OUH44" s="193"/>
      <c r="OUI44" s="193"/>
      <c r="OUJ44" s="193"/>
      <c r="OUK44" s="193"/>
      <c r="OUL44" s="193"/>
      <c r="OUM44" s="193"/>
      <c r="OUN44" s="193"/>
      <c r="OUO44" s="193"/>
      <c r="OUP44" s="193"/>
      <c r="OUQ44" s="193"/>
      <c r="OUR44" s="193"/>
      <c r="OUS44" s="193"/>
      <c r="OUT44" s="193"/>
      <c r="OUU44" s="193"/>
      <c r="OUV44" s="193"/>
      <c r="OUW44" s="193"/>
      <c r="OUX44" s="193"/>
      <c r="OUY44" s="193"/>
      <c r="OUZ44" s="193"/>
      <c r="OVA44" s="193"/>
      <c r="OVB44" s="193"/>
      <c r="OVC44" s="193"/>
      <c r="OVD44" s="193"/>
      <c r="OVE44" s="193"/>
      <c r="OVF44" s="193"/>
      <c r="OVG44" s="193"/>
      <c r="OVH44" s="193"/>
      <c r="OVI44" s="193"/>
      <c r="OVJ44" s="193"/>
      <c r="OVK44" s="193"/>
      <c r="OVL44" s="193"/>
      <c r="OVM44" s="193"/>
      <c r="OVN44" s="193"/>
      <c r="OVO44" s="193"/>
      <c r="OVP44" s="193"/>
      <c r="OVQ44" s="193"/>
      <c r="OVR44" s="193"/>
      <c r="OVS44" s="193"/>
      <c r="OVT44" s="193"/>
      <c r="OVU44" s="193"/>
      <c r="OVV44" s="193"/>
      <c r="OVW44" s="193"/>
      <c r="OVX44" s="193"/>
      <c r="OVY44" s="193"/>
      <c r="OVZ44" s="193"/>
      <c r="OWA44" s="193"/>
      <c r="OWB44" s="193"/>
      <c r="OWC44" s="193"/>
      <c r="OWD44" s="193"/>
      <c r="OWE44" s="193"/>
      <c r="OWF44" s="193"/>
      <c r="OWG44" s="193"/>
      <c r="OWH44" s="193"/>
      <c r="OWI44" s="193"/>
      <c r="OWJ44" s="193"/>
      <c r="OWK44" s="193"/>
      <c r="OWL44" s="193"/>
      <c r="OWM44" s="193"/>
      <c r="OWN44" s="193"/>
      <c r="OWO44" s="193"/>
      <c r="OWP44" s="193"/>
      <c r="OWQ44" s="193"/>
      <c r="OWR44" s="193"/>
      <c r="OWS44" s="193"/>
      <c r="OWT44" s="193"/>
      <c r="OWU44" s="193"/>
      <c r="OWV44" s="193"/>
      <c r="OWW44" s="193"/>
      <c r="OWX44" s="193"/>
      <c r="OWY44" s="193"/>
      <c r="OWZ44" s="193"/>
      <c r="OXA44" s="193"/>
      <c r="OXB44" s="193"/>
      <c r="OXC44" s="193"/>
      <c r="OXD44" s="193"/>
      <c r="OXE44" s="193"/>
      <c r="OXF44" s="193"/>
      <c r="OXG44" s="193"/>
      <c r="OXH44" s="193"/>
      <c r="OXI44" s="193"/>
      <c r="OXJ44" s="193"/>
      <c r="OXK44" s="193"/>
      <c r="OXL44" s="193"/>
      <c r="OXM44" s="193"/>
      <c r="OXN44" s="193"/>
      <c r="OXO44" s="193"/>
      <c r="OXP44" s="193"/>
      <c r="OXQ44" s="193"/>
      <c r="OXR44" s="193"/>
      <c r="OXS44" s="193"/>
      <c r="OXT44" s="193"/>
      <c r="OXU44" s="193"/>
      <c r="OXV44" s="193"/>
      <c r="OXW44" s="193"/>
      <c r="OXX44" s="193"/>
      <c r="OXY44" s="193"/>
      <c r="OXZ44" s="193"/>
      <c r="OYA44" s="193"/>
      <c r="OYB44" s="193"/>
      <c r="OYC44" s="193"/>
      <c r="OYD44" s="193"/>
      <c r="OYE44" s="193"/>
      <c r="OYF44" s="193"/>
      <c r="OYG44" s="193"/>
      <c r="OYH44" s="193"/>
      <c r="OYI44" s="193"/>
      <c r="OYJ44" s="193"/>
      <c r="OYK44" s="193"/>
      <c r="OYL44" s="193"/>
      <c r="OYM44" s="193"/>
      <c r="OYN44" s="193"/>
      <c r="OYO44" s="193"/>
      <c r="OYP44" s="193"/>
      <c r="OYQ44" s="193"/>
      <c r="OYR44" s="193"/>
      <c r="OYS44" s="193"/>
      <c r="OYT44" s="193"/>
      <c r="OYU44" s="193"/>
      <c r="OYV44" s="193"/>
      <c r="OYW44" s="193"/>
      <c r="OYX44" s="193"/>
      <c r="OYY44" s="193"/>
      <c r="OYZ44" s="193"/>
      <c r="OZA44" s="193"/>
      <c r="OZB44" s="193"/>
      <c r="OZC44" s="193"/>
      <c r="OZD44" s="193"/>
      <c r="OZE44" s="193"/>
      <c r="OZF44" s="193"/>
      <c r="OZG44" s="193"/>
      <c r="OZH44" s="193"/>
      <c r="OZI44" s="193"/>
      <c r="OZJ44" s="193"/>
      <c r="OZK44" s="193"/>
      <c r="OZL44" s="193"/>
      <c r="OZM44" s="193"/>
      <c r="OZN44" s="193"/>
      <c r="OZO44" s="193"/>
      <c r="OZP44" s="193"/>
      <c r="OZQ44" s="193"/>
      <c r="OZR44" s="193"/>
      <c r="OZS44" s="193"/>
      <c r="OZT44" s="193"/>
      <c r="OZU44" s="193"/>
      <c r="OZV44" s="193"/>
      <c r="OZW44" s="193"/>
      <c r="OZX44" s="193"/>
      <c r="OZY44" s="193"/>
      <c r="OZZ44" s="193"/>
      <c r="PAA44" s="193"/>
      <c r="PAB44" s="193"/>
      <c r="PAC44" s="193"/>
      <c r="PAD44" s="193"/>
      <c r="PAE44" s="193"/>
      <c r="PAF44" s="193"/>
      <c r="PAG44" s="193"/>
      <c r="PAH44" s="193"/>
      <c r="PAI44" s="193"/>
      <c r="PAJ44" s="193"/>
      <c r="PAK44" s="193"/>
      <c r="PAL44" s="193"/>
      <c r="PAM44" s="193"/>
      <c r="PAN44" s="193"/>
      <c r="PAO44" s="193"/>
      <c r="PAP44" s="193"/>
      <c r="PAQ44" s="193"/>
      <c r="PAR44" s="193"/>
      <c r="PAS44" s="193"/>
      <c r="PAT44" s="193"/>
      <c r="PAU44" s="193"/>
      <c r="PAV44" s="193"/>
      <c r="PAW44" s="193"/>
      <c r="PAX44" s="193"/>
      <c r="PAY44" s="193"/>
      <c r="PAZ44" s="193"/>
      <c r="PBA44" s="193"/>
      <c r="PBB44" s="193"/>
      <c r="PBC44" s="193"/>
      <c r="PBD44" s="193"/>
      <c r="PBE44" s="193"/>
      <c r="PBF44" s="193"/>
      <c r="PBG44" s="193"/>
      <c r="PBH44" s="193"/>
      <c r="PBI44" s="193"/>
      <c r="PBJ44" s="193"/>
      <c r="PBK44" s="193"/>
      <c r="PBL44" s="193"/>
      <c r="PBM44" s="193"/>
      <c r="PBN44" s="193"/>
      <c r="PBO44" s="193"/>
      <c r="PBP44" s="193"/>
      <c r="PBQ44" s="193"/>
      <c r="PBR44" s="193"/>
      <c r="PBS44" s="193"/>
      <c r="PBT44" s="193"/>
      <c r="PBU44" s="193"/>
      <c r="PBV44" s="193"/>
      <c r="PBW44" s="193"/>
      <c r="PBX44" s="193"/>
      <c r="PBY44" s="193"/>
      <c r="PBZ44" s="193"/>
      <c r="PCA44" s="193"/>
      <c r="PCB44" s="193"/>
      <c r="PCC44" s="193"/>
      <c r="PCD44" s="193"/>
      <c r="PCE44" s="193"/>
      <c r="PCF44" s="193"/>
      <c r="PCG44" s="193"/>
      <c r="PCH44" s="193"/>
      <c r="PCI44" s="193"/>
      <c r="PCJ44" s="193"/>
      <c r="PCK44" s="193"/>
      <c r="PCL44" s="193"/>
      <c r="PCM44" s="193"/>
      <c r="PCN44" s="193"/>
      <c r="PCO44" s="193"/>
      <c r="PCP44" s="193"/>
      <c r="PCQ44" s="193"/>
      <c r="PCR44" s="193"/>
      <c r="PCS44" s="193"/>
      <c r="PCT44" s="193"/>
      <c r="PCU44" s="193"/>
      <c r="PCV44" s="193"/>
      <c r="PCW44" s="193"/>
      <c r="PCX44" s="193"/>
      <c r="PCY44" s="193"/>
      <c r="PCZ44" s="193"/>
      <c r="PDA44" s="193"/>
      <c r="PDB44" s="193"/>
      <c r="PDC44" s="193"/>
      <c r="PDD44" s="193"/>
      <c r="PDE44" s="193"/>
      <c r="PDF44" s="193"/>
      <c r="PDG44" s="193"/>
      <c r="PDH44" s="193"/>
      <c r="PDI44" s="193"/>
      <c r="PDJ44" s="193"/>
      <c r="PDK44" s="193"/>
      <c r="PDL44" s="193"/>
      <c r="PDM44" s="193"/>
      <c r="PDN44" s="193"/>
      <c r="PDO44" s="193"/>
      <c r="PDP44" s="193"/>
      <c r="PDQ44" s="193"/>
      <c r="PDR44" s="193"/>
      <c r="PDS44" s="193"/>
      <c r="PDT44" s="193"/>
      <c r="PDU44" s="193"/>
      <c r="PDV44" s="193"/>
      <c r="PDW44" s="193"/>
      <c r="PDX44" s="193"/>
      <c r="PDY44" s="193"/>
      <c r="PDZ44" s="193"/>
      <c r="PEA44" s="193"/>
      <c r="PEB44" s="193"/>
      <c r="PEC44" s="193"/>
      <c r="PED44" s="193"/>
      <c r="PEE44" s="193"/>
      <c r="PEF44" s="193"/>
      <c r="PEG44" s="193"/>
      <c r="PEH44" s="193"/>
      <c r="PEI44" s="193"/>
      <c r="PEJ44" s="193"/>
      <c r="PEK44" s="193"/>
      <c r="PEL44" s="193"/>
      <c r="PEM44" s="193"/>
      <c r="PEN44" s="193"/>
      <c r="PEO44" s="193"/>
      <c r="PEP44" s="193"/>
      <c r="PEQ44" s="193"/>
      <c r="PER44" s="193"/>
      <c r="PES44" s="193"/>
      <c r="PET44" s="193"/>
      <c r="PEU44" s="193"/>
      <c r="PEV44" s="193"/>
      <c r="PEW44" s="193"/>
      <c r="PEX44" s="193"/>
      <c r="PEY44" s="193"/>
      <c r="PEZ44" s="193"/>
      <c r="PFA44" s="193"/>
      <c r="PFB44" s="193"/>
      <c r="PFC44" s="193"/>
      <c r="PFD44" s="193"/>
      <c r="PFE44" s="193"/>
      <c r="PFF44" s="193"/>
      <c r="PFG44" s="193"/>
      <c r="PFH44" s="193"/>
      <c r="PFI44" s="193"/>
      <c r="PFJ44" s="193"/>
      <c r="PFK44" s="193"/>
      <c r="PFL44" s="193"/>
      <c r="PFM44" s="193"/>
      <c r="PFN44" s="193"/>
      <c r="PFO44" s="193"/>
      <c r="PFP44" s="193"/>
      <c r="PFQ44" s="193"/>
      <c r="PFR44" s="193"/>
      <c r="PFS44" s="193"/>
      <c r="PFT44" s="193"/>
      <c r="PFU44" s="193"/>
      <c r="PFV44" s="193"/>
      <c r="PFW44" s="193"/>
      <c r="PFX44" s="193"/>
      <c r="PFY44" s="193"/>
      <c r="PFZ44" s="193"/>
      <c r="PGA44" s="193"/>
      <c r="PGB44" s="193"/>
      <c r="PGC44" s="193"/>
      <c r="PGD44" s="193"/>
      <c r="PGE44" s="193"/>
      <c r="PGF44" s="193"/>
      <c r="PGG44" s="193"/>
      <c r="PGH44" s="193"/>
      <c r="PGI44" s="193"/>
      <c r="PGJ44" s="193"/>
      <c r="PGK44" s="193"/>
      <c r="PGL44" s="193"/>
      <c r="PGM44" s="193"/>
      <c r="PGN44" s="193"/>
      <c r="PGO44" s="193"/>
      <c r="PGP44" s="193"/>
      <c r="PGQ44" s="193"/>
      <c r="PGR44" s="193"/>
      <c r="PGS44" s="193"/>
      <c r="PGT44" s="193"/>
      <c r="PGU44" s="193"/>
      <c r="PGV44" s="193"/>
      <c r="PGW44" s="193"/>
      <c r="PGX44" s="193"/>
      <c r="PGY44" s="193"/>
      <c r="PGZ44" s="193"/>
      <c r="PHA44" s="193"/>
      <c r="PHB44" s="193"/>
      <c r="PHC44" s="193"/>
      <c r="PHD44" s="193"/>
      <c r="PHE44" s="193"/>
      <c r="PHF44" s="193"/>
      <c r="PHG44" s="193"/>
      <c r="PHH44" s="193"/>
      <c r="PHI44" s="193"/>
      <c r="PHJ44" s="193"/>
      <c r="PHK44" s="193"/>
      <c r="PHL44" s="193"/>
      <c r="PHM44" s="193"/>
      <c r="PHN44" s="193"/>
      <c r="PHO44" s="193"/>
      <c r="PHP44" s="193"/>
      <c r="PHQ44" s="193"/>
      <c r="PHR44" s="193"/>
      <c r="PHS44" s="193"/>
      <c r="PHT44" s="193"/>
      <c r="PHU44" s="193"/>
      <c r="PHV44" s="193"/>
      <c r="PHW44" s="193"/>
      <c r="PHX44" s="193"/>
      <c r="PHY44" s="193"/>
      <c r="PHZ44" s="193"/>
      <c r="PIA44" s="193"/>
      <c r="PIB44" s="193"/>
      <c r="PIC44" s="193"/>
      <c r="PID44" s="193"/>
      <c r="PIE44" s="193"/>
      <c r="PIF44" s="193"/>
      <c r="PIG44" s="193"/>
      <c r="PIH44" s="193"/>
      <c r="PII44" s="193"/>
      <c r="PIJ44" s="193"/>
      <c r="PIK44" s="193"/>
      <c r="PIL44" s="193"/>
      <c r="PIM44" s="193"/>
      <c r="PIN44" s="193"/>
      <c r="PIO44" s="193"/>
      <c r="PIP44" s="193"/>
      <c r="PIQ44" s="193"/>
      <c r="PIR44" s="193"/>
      <c r="PIS44" s="193"/>
      <c r="PIT44" s="193"/>
      <c r="PIU44" s="193"/>
      <c r="PIV44" s="193"/>
      <c r="PIW44" s="193"/>
      <c r="PIX44" s="193"/>
      <c r="PIY44" s="193"/>
      <c r="PIZ44" s="193"/>
      <c r="PJA44" s="193"/>
      <c r="PJB44" s="193"/>
      <c r="PJC44" s="193"/>
      <c r="PJD44" s="193"/>
      <c r="PJE44" s="193"/>
      <c r="PJF44" s="193"/>
      <c r="PJG44" s="193"/>
      <c r="PJH44" s="193"/>
      <c r="PJI44" s="193"/>
      <c r="PJJ44" s="193"/>
      <c r="PJK44" s="193"/>
      <c r="PJL44" s="193"/>
      <c r="PJM44" s="193"/>
      <c r="PJN44" s="193"/>
      <c r="PJO44" s="193"/>
      <c r="PJP44" s="193"/>
      <c r="PJQ44" s="193"/>
      <c r="PJR44" s="193"/>
      <c r="PJS44" s="193"/>
      <c r="PJT44" s="193"/>
      <c r="PJU44" s="193"/>
      <c r="PJV44" s="193"/>
      <c r="PJW44" s="193"/>
      <c r="PJX44" s="193"/>
      <c r="PJY44" s="193"/>
      <c r="PJZ44" s="193"/>
      <c r="PKA44" s="193"/>
      <c r="PKB44" s="193"/>
      <c r="PKC44" s="193"/>
      <c r="PKD44" s="193"/>
      <c r="PKE44" s="193"/>
      <c r="PKF44" s="193"/>
      <c r="PKG44" s="193"/>
      <c r="PKH44" s="193"/>
      <c r="PKI44" s="193"/>
      <c r="PKJ44" s="193"/>
      <c r="PKK44" s="193"/>
      <c r="PKL44" s="193"/>
      <c r="PKM44" s="193"/>
      <c r="PKN44" s="193"/>
      <c r="PKO44" s="193"/>
      <c r="PKP44" s="193"/>
      <c r="PKQ44" s="193"/>
      <c r="PKR44" s="193"/>
      <c r="PKS44" s="193"/>
      <c r="PKT44" s="193"/>
      <c r="PKU44" s="193"/>
      <c r="PKV44" s="193"/>
      <c r="PKW44" s="193"/>
      <c r="PKX44" s="193"/>
      <c r="PKY44" s="193"/>
      <c r="PKZ44" s="193"/>
      <c r="PLA44" s="193"/>
      <c r="PLB44" s="193"/>
      <c r="PLC44" s="193"/>
      <c r="PLD44" s="193"/>
      <c r="PLE44" s="193"/>
      <c r="PLF44" s="193"/>
      <c r="PLG44" s="193"/>
      <c r="PLH44" s="193"/>
      <c r="PLI44" s="193"/>
      <c r="PLJ44" s="193"/>
      <c r="PLK44" s="193"/>
      <c r="PLL44" s="193"/>
      <c r="PLM44" s="193"/>
      <c r="PLN44" s="193"/>
      <c r="PLO44" s="193"/>
      <c r="PLP44" s="193"/>
      <c r="PLQ44" s="193"/>
      <c r="PLR44" s="193"/>
      <c r="PLS44" s="193"/>
      <c r="PLT44" s="193"/>
      <c r="PLU44" s="193"/>
      <c r="PLV44" s="193"/>
      <c r="PLW44" s="193"/>
      <c r="PLX44" s="193"/>
      <c r="PLY44" s="193"/>
      <c r="PLZ44" s="193"/>
      <c r="PMA44" s="193"/>
      <c r="PMB44" s="193"/>
      <c r="PMC44" s="193"/>
      <c r="PMD44" s="193"/>
      <c r="PME44" s="193"/>
      <c r="PMF44" s="193"/>
      <c r="PMG44" s="193"/>
      <c r="PMH44" s="193"/>
      <c r="PMI44" s="193"/>
      <c r="PMJ44" s="193"/>
      <c r="PMK44" s="193"/>
      <c r="PML44" s="193"/>
      <c r="PMM44" s="193"/>
      <c r="PMN44" s="193"/>
      <c r="PMO44" s="193"/>
      <c r="PMP44" s="193"/>
      <c r="PMQ44" s="193"/>
      <c r="PMR44" s="193"/>
      <c r="PMS44" s="193"/>
      <c r="PMT44" s="193"/>
      <c r="PMU44" s="193"/>
      <c r="PMV44" s="193"/>
      <c r="PMW44" s="193"/>
      <c r="PMX44" s="193"/>
      <c r="PMY44" s="193"/>
      <c r="PMZ44" s="193"/>
      <c r="PNA44" s="193"/>
      <c r="PNB44" s="193"/>
      <c r="PNC44" s="193"/>
      <c r="PND44" s="193"/>
      <c r="PNE44" s="193"/>
      <c r="PNF44" s="193"/>
      <c r="PNG44" s="193"/>
      <c r="PNH44" s="193"/>
      <c r="PNI44" s="193"/>
      <c r="PNJ44" s="193"/>
      <c r="PNK44" s="193"/>
      <c r="PNL44" s="193"/>
      <c r="PNM44" s="193"/>
      <c r="PNN44" s="193"/>
      <c r="PNO44" s="193"/>
      <c r="PNP44" s="193"/>
      <c r="PNQ44" s="193"/>
      <c r="PNR44" s="193"/>
      <c r="PNS44" s="193"/>
      <c r="PNT44" s="193"/>
      <c r="PNU44" s="193"/>
      <c r="PNV44" s="193"/>
      <c r="PNW44" s="193"/>
      <c r="PNX44" s="193"/>
      <c r="PNY44" s="193"/>
      <c r="PNZ44" s="193"/>
      <c r="POA44" s="193"/>
      <c r="POB44" s="193"/>
      <c r="POC44" s="193"/>
      <c r="POD44" s="193"/>
      <c r="POE44" s="193"/>
      <c r="POF44" s="193"/>
      <c r="POG44" s="193"/>
      <c r="POH44" s="193"/>
      <c r="POI44" s="193"/>
      <c r="POJ44" s="193"/>
      <c r="POK44" s="193"/>
      <c r="POL44" s="193"/>
      <c r="POM44" s="193"/>
      <c r="PON44" s="193"/>
      <c r="POO44" s="193"/>
      <c r="POP44" s="193"/>
      <c r="POQ44" s="193"/>
      <c r="POR44" s="193"/>
      <c r="POS44" s="193"/>
      <c r="POT44" s="193"/>
      <c r="POU44" s="193"/>
      <c r="POV44" s="193"/>
      <c r="POW44" s="193"/>
      <c r="POX44" s="193"/>
      <c r="POY44" s="193"/>
      <c r="POZ44" s="193"/>
      <c r="PPA44" s="193"/>
      <c r="PPB44" s="193"/>
      <c r="PPC44" s="193"/>
      <c r="PPD44" s="193"/>
      <c r="PPE44" s="193"/>
      <c r="PPF44" s="193"/>
      <c r="PPG44" s="193"/>
      <c r="PPH44" s="193"/>
      <c r="PPI44" s="193"/>
      <c r="PPJ44" s="193"/>
      <c r="PPK44" s="193"/>
      <c r="PPL44" s="193"/>
      <c r="PPM44" s="193"/>
      <c r="PPN44" s="193"/>
      <c r="PPO44" s="193"/>
      <c r="PPP44" s="193"/>
      <c r="PPQ44" s="193"/>
      <c r="PPR44" s="193"/>
      <c r="PPS44" s="193"/>
      <c r="PPT44" s="193"/>
      <c r="PPU44" s="193"/>
      <c r="PPV44" s="193"/>
      <c r="PPW44" s="193"/>
      <c r="PPX44" s="193"/>
      <c r="PPY44" s="193"/>
      <c r="PPZ44" s="193"/>
      <c r="PQA44" s="193"/>
      <c r="PQB44" s="193"/>
      <c r="PQC44" s="193"/>
      <c r="PQD44" s="193"/>
      <c r="PQE44" s="193"/>
      <c r="PQF44" s="193"/>
      <c r="PQG44" s="193"/>
      <c r="PQH44" s="193"/>
      <c r="PQI44" s="193"/>
      <c r="PQJ44" s="193"/>
      <c r="PQK44" s="193"/>
      <c r="PQL44" s="193"/>
      <c r="PQM44" s="193"/>
      <c r="PQN44" s="193"/>
      <c r="PQO44" s="193"/>
      <c r="PQP44" s="193"/>
      <c r="PQQ44" s="193"/>
      <c r="PQR44" s="193"/>
      <c r="PQS44" s="193"/>
      <c r="PQT44" s="193"/>
      <c r="PQU44" s="193"/>
      <c r="PQV44" s="193"/>
      <c r="PQW44" s="193"/>
      <c r="PQX44" s="193"/>
      <c r="PQY44" s="193"/>
      <c r="PQZ44" s="193"/>
      <c r="PRA44" s="193"/>
      <c r="PRB44" s="193"/>
      <c r="PRC44" s="193"/>
      <c r="PRD44" s="193"/>
      <c r="PRE44" s="193"/>
      <c r="PRF44" s="193"/>
      <c r="PRG44" s="193"/>
      <c r="PRH44" s="193"/>
      <c r="PRI44" s="193"/>
      <c r="PRJ44" s="193"/>
      <c r="PRK44" s="193"/>
      <c r="PRL44" s="193"/>
      <c r="PRM44" s="193"/>
      <c r="PRN44" s="193"/>
      <c r="PRO44" s="193"/>
      <c r="PRP44" s="193"/>
      <c r="PRQ44" s="193"/>
      <c r="PRR44" s="193"/>
      <c r="PRS44" s="193"/>
      <c r="PRT44" s="193"/>
      <c r="PRU44" s="193"/>
      <c r="PRV44" s="193"/>
      <c r="PRW44" s="193"/>
      <c r="PRX44" s="193"/>
      <c r="PRY44" s="193"/>
      <c r="PRZ44" s="193"/>
      <c r="PSA44" s="193"/>
      <c r="PSB44" s="193"/>
      <c r="PSC44" s="193"/>
      <c r="PSD44" s="193"/>
      <c r="PSE44" s="193"/>
      <c r="PSF44" s="193"/>
      <c r="PSG44" s="193"/>
      <c r="PSH44" s="193"/>
      <c r="PSI44" s="193"/>
      <c r="PSJ44" s="193"/>
      <c r="PSK44" s="193"/>
      <c r="PSL44" s="193"/>
      <c r="PSM44" s="193"/>
      <c r="PSN44" s="193"/>
      <c r="PSO44" s="193"/>
      <c r="PSP44" s="193"/>
      <c r="PSQ44" s="193"/>
      <c r="PSR44" s="193"/>
      <c r="PSS44" s="193"/>
      <c r="PST44" s="193"/>
      <c r="PSU44" s="193"/>
      <c r="PSV44" s="193"/>
      <c r="PSW44" s="193"/>
      <c r="PSX44" s="193"/>
      <c r="PSY44" s="193"/>
      <c r="PSZ44" s="193"/>
      <c r="PTA44" s="193"/>
      <c r="PTB44" s="193"/>
      <c r="PTC44" s="193"/>
      <c r="PTD44" s="193"/>
      <c r="PTE44" s="193"/>
      <c r="PTF44" s="193"/>
      <c r="PTG44" s="193"/>
      <c r="PTH44" s="193"/>
      <c r="PTI44" s="193"/>
      <c r="PTJ44" s="193"/>
      <c r="PTK44" s="193"/>
      <c r="PTL44" s="193"/>
      <c r="PTM44" s="193"/>
      <c r="PTN44" s="193"/>
      <c r="PTO44" s="193"/>
      <c r="PTP44" s="193"/>
      <c r="PTQ44" s="193"/>
      <c r="PTR44" s="193"/>
      <c r="PTS44" s="193"/>
      <c r="PTT44" s="193"/>
      <c r="PTU44" s="193"/>
      <c r="PTV44" s="193"/>
      <c r="PTW44" s="193"/>
      <c r="PTX44" s="193"/>
      <c r="PTY44" s="193"/>
      <c r="PTZ44" s="193"/>
      <c r="PUA44" s="193"/>
      <c r="PUB44" s="193"/>
      <c r="PUC44" s="193"/>
      <c r="PUD44" s="193"/>
      <c r="PUE44" s="193"/>
      <c r="PUF44" s="193"/>
      <c r="PUG44" s="193"/>
      <c r="PUH44" s="193"/>
      <c r="PUI44" s="193"/>
      <c r="PUJ44" s="193"/>
      <c r="PUK44" s="193"/>
      <c r="PUL44" s="193"/>
      <c r="PUM44" s="193"/>
      <c r="PUN44" s="193"/>
      <c r="PUO44" s="193"/>
      <c r="PUP44" s="193"/>
      <c r="PUQ44" s="193"/>
      <c r="PUR44" s="193"/>
      <c r="PUS44" s="193"/>
      <c r="PUT44" s="193"/>
      <c r="PUU44" s="193"/>
      <c r="PUV44" s="193"/>
      <c r="PUW44" s="193"/>
      <c r="PUX44" s="193"/>
      <c r="PUY44" s="193"/>
      <c r="PUZ44" s="193"/>
      <c r="PVA44" s="193"/>
      <c r="PVB44" s="193"/>
      <c r="PVC44" s="193"/>
      <c r="PVD44" s="193"/>
      <c r="PVE44" s="193"/>
      <c r="PVF44" s="193"/>
      <c r="PVG44" s="193"/>
      <c r="PVH44" s="193"/>
      <c r="PVI44" s="193"/>
      <c r="PVJ44" s="193"/>
      <c r="PVK44" s="193"/>
      <c r="PVL44" s="193"/>
      <c r="PVM44" s="193"/>
      <c r="PVN44" s="193"/>
      <c r="PVO44" s="193"/>
      <c r="PVP44" s="193"/>
      <c r="PVQ44" s="193"/>
      <c r="PVR44" s="193"/>
      <c r="PVS44" s="193"/>
      <c r="PVT44" s="193"/>
      <c r="PVU44" s="193"/>
      <c r="PVV44" s="193"/>
      <c r="PVW44" s="193"/>
      <c r="PVX44" s="193"/>
      <c r="PVY44" s="193"/>
      <c r="PVZ44" s="193"/>
      <c r="PWA44" s="193"/>
      <c r="PWB44" s="193"/>
      <c r="PWC44" s="193"/>
      <c r="PWD44" s="193"/>
      <c r="PWE44" s="193"/>
      <c r="PWF44" s="193"/>
      <c r="PWG44" s="193"/>
      <c r="PWH44" s="193"/>
      <c r="PWI44" s="193"/>
      <c r="PWJ44" s="193"/>
      <c r="PWK44" s="193"/>
      <c r="PWL44" s="193"/>
      <c r="PWM44" s="193"/>
      <c r="PWN44" s="193"/>
      <c r="PWO44" s="193"/>
      <c r="PWP44" s="193"/>
      <c r="PWQ44" s="193"/>
      <c r="PWR44" s="193"/>
      <c r="PWS44" s="193"/>
      <c r="PWT44" s="193"/>
      <c r="PWU44" s="193"/>
      <c r="PWV44" s="193"/>
      <c r="PWW44" s="193"/>
      <c r="PWX44" s="193"/>
      <c r="PWY44" s="193"/>
      <c r="PWZ44" s="193"/>
      <c r="PXA44" s="193"/>
      <c r="PXB44" s="193"/>
      <c r="PXC44" s="193"/>
      <c r="PXD44" s="193"/>
      <c r="PXE44" s="193"/>
      <c r="PXF44" s="193"/>
      <c r="PXG44" s="193"/>
      <c r="PXH44" s="193"/>
      <c r="PXI44" s="193"/>
      <c r="PXJ44" s="193"/>
      <c r="PXK44" s="193"/>
      <c r="PXL44" s="193"/>
      <c r="PXM44" s="193"/>
      <c r="PXN44" s="193"/>
      <c r="PXO44" s="193"/>
      <c r="PXP44" s="193"/>
      <c r="PXQ44" s="193"/>
      <c r="PXR44" s="193"/>
      <c r="PXS44" s="193"/>
      <c r="PXT44" s="193"/>
      <c r="PXU44" s="193"/>
      <c r="PXV44" s="193"/>
      <c r="PXW44" s="193"/>
      <c r="PXX44" s="193"/>
      <c r="PXY44" s="193"/>
      <c r="PXZ44" s="193"/>
      <c r="PYA44" s="193"/>
      <c r="PYB44" s="193"/>
      <c r="PYC44" s="193"/>
      <c r="PYD44" s="193"/>
      <c r="PYE44" s="193"/>
      <c r="PYF44" s="193"/>
      <c r="PYG44" s="193"/>
      <c r="PYH44" s="193"/>
      <c r="PYI44" s="193"/>
      <c r="PYJ44" s="193"/>
      <c r="PYK44" s="193"/>
      <c r="PYL44" s="193"/>
      <c r="PYM44" s="193"/>
      <c r="PYN44" s="193"/>
      <c r="PYO44" s="193"/>
      <c r="PYP44" s="193"/>
      <c r="PYQ44" s="193"/>
      <c r="PYR44" s="193"/>
      <c r="PYS44" s="193"/>
      <c r="PYT44" s="193"/>
      <c r="PYU44" s="193"/>
      <c r="PYV44" s="193"/>
      <c r="PYW44" s="193"/>
      <c r="PYX44" s="193"/>
      <c r="PYY44" s="193"/>
      <c r="PYZ44" s="193"/>
      <c r="PZA44" s="193"/>
      <c r="PZB44" s="193"/>
      <c r="PZC44" s="193"/>
      <c r="PZD44" s="193"/>
      <c r="PZE44" s="193"/>
      <c r="PZF44" s="193"/>
      <c r="PZG44" s="193"/>
      <c r="PZH44" s="193"/>
      <c r="PZI44" s="193"/>
      <c r="PZJ44" s="193"/>
      <c r="PZK44" s="193"/>
      <c r="PZL44" s="193"/>
      <c r="PZM44" s="193"/>
      <c r="PZN44" s="193"/>
      <c r="PZO44" s="193"/>
      <c r="PZP44" s="193"/>
      <c r="PZQ44" s="193"/>
      <c r="PZR44" s="193"/>
      <c r="PZS44" s="193"/>
      <c r="PZT44" s="193"/>
      <c r="PZU44" s="193"/>
      <c r="PZV44" s="193"/>
      <c r="PZW44" s="193"/>
      <c r="PZX44" s="193"/>
      <c r="PZY44" s="193"/>
      <c r="PZZ44" s="193"/>
      <c r="QAA44" s="193"/>
      <c r="QAB44" s="193"/>
      <c r="QAC44" s="193"/>
      <c r="QAD44" s="193"/>
      <c r="QAE44" s="193"/>
      <c r="QAF44" s="193"/>
      <c r="QAG44" s="193"/>
      <c r="QAH44" s="193"/>
      <c r="QAI44" s="193"/>
      <c r="QAJ44" s="193"/>
      <c r="QAK44" s="193"/>
      <c r="QAL44" s="193"/>
      <c r="QAM44" s="193"/>
      <c r="QAN44" s="193"/>
      <c r="QAO44" s="193"/>
      <c r="QAP44" s="193"/>
      <c r="QAQ44" s="193"/>
      <c r="QAR44" s="193"/>
      <c r="QAS44" s="193"/>
      <c r="QAT44" s="193"/>
      <c r="QAU44" s="193"/>
      <c r="QAV44" s="193"/>
      <c r="QAW44" s="193"/>
      <c r="QAX44" s="193"/>
      <c r="QAY44" s="193"/>
      <c r="QAZ44" s="193"/>
      <c r="QBA44" s="193"/>
      <c r="QBB44" s="193"/>
      <c r="QBC44" s="193"/>
      <c r="QBD44" s="193"/>
      <c r="QBE44" s="193"/>
      <c r="QBF44" s="193"/>
      <c r="QBG44" s="193"/>
      <c r="QBH44" s="193"/>
      <c r="QBI44" s="193"/>
      <c r="QBJ44" s="193"/>
      <c r="QBK44" s="193"/>
      <c r="QBL44" s="193"/>
      <c r="QBM44" s="193"/>
      <c r="QBN44" s="193"/>
      <c r="QBO44" s="193"/>
      <c r="QBP44" s="193"/>
      <c r="QBQ44" s="193"/>
      <c r="QBR44" s="193"/>
      <c r="QBS44" s="193"/>
      <c r="QBT44" s="193"/>
      <c r="QBU44" s="193"/>
      <c r="QBV44" s="193"/>
      <c r="QBW44" s="193"/>
      <c r="QBX44" s="193"/>
      <c r="QBY44" s="193"/>
      <c r="QBZ44" s="193"/>
      <c r="QCA44" s="193"/>
      <c r="QCB44" s="193"/>
      <c r="QCC44" s="193"/>
      <c r="QCD44" s="193"/>
      <c r="QCE44" s="193"/>
      <c r="QCF44" s="193"/>
      <c r="QCG44" s="193"/>
      <c r="QCH44" s="193"/>
      <c r="QCI44" s="193"/>
      <c r="QCJ44" s="193"/>
      <c r="QCK44" s="193"/>
      <c r="QCL44" s="193"/>
      <c r="QCM44" s="193"/>
      <c r="QCN44" s="193"/>
      <c r="QCO44" s="193"/>
      <c r="QCP44" s="193"/>
      <c r="QCQ44" s="193"/>
      <c r="QCR44" s="193"/>
      <c r="QCS44" s="193"/>
      <c r="QCT44" s="193"/>
      <c r="QCU44" s="193"/>
      <c r="QCV44" s="193"/>
      <c r="QCW44" s="193"/>
      <c r="QCX44" s="193"/>
      <c r="QCY44" s="193"/>
      <c r="QCZ44" s="193"/>
      <c r="QDA44" s="193"/>
      <c r="QDB44" s="193"/>
      <c r="QDC44" s="193"/>
      <c r="QDD44" s="193"/>
      <c r="QDE44" s="193"/>
      <c r="QDF44" s="193"/>
      <c r="QDG44" s="193"/>
      <c r="QDH44" s="193"/>
      <c r="QDI44" s="193"/>
      <c r="QDJ44" s="193"/>
      <c r="QDK44" s="193"/>
      <c r="QDL44" s="193"/>
      <c r="QDM44" s="193"/>
      <c r="QDN44" s="193"/>
      <c r="QDO44" s="193"/>
      <c r="QDP44" s="193"/>
      <c r="QDQ44" s="193"/>
      <c r="QDR44" s="193"/>
      <c r="QDS44" s="193"/>
      <c r="QDT44" s="193"/>
      <c r="QDU44" s="193"/>
      <c r="QDV44" s="193"/>
      <c r="QDW44" s="193"/>
      <c r="QDX44" s="193"/>
      <c r="QDY44" s="193"/>
      <c r="QDZ44" s="193"/>
      <c r="QEA44" s="193"/>
      <c r="QEB44" s="193"/>
      <c r="QEC44" s="193"/>
      <c r="QED44" s="193"/>
      <c r="QEE44" s="193"/>
      <c r="QEF44" s="193"/>
      <c r="QEG44" s="193"/>
      <c r="QEH44" s="193"/>
      <c r="QEI44" s="193"/>
      <c r="QEJ44" s="193"/>
      <c r="QEK44" s="193"/>
      <c r="QEL44" s="193"/>
      <c r="QEM44" s="193"/>
      <c r="QEN44" s="193"/>
      <c r="QEO44" s="193"/>
      <c r="QEP44" s="193"/>
      <c r="QEQ44" s="193"/>
      <c r="QER44" s="193"/>
      <c r="QES44" s="193"/>
      <c r="QET44" s="193"/>
      <c r="QEU44" s="193"/>
      <c r="QEV44" s="193"/>
      <c r="QEW44" s="193"/>
      <c r="QEX44" s="193"/>
      <c r="QEY44" s="193"/>
      <c r="QEZ44" s="193"/>
      <c r="QFA44" s="193"/>
      <c r="QFB44" s="193"/>
      <c r="QFC44" s="193"/>
      <c r="QFD44" s="193"/>
      <c r="QFE44" s="193"/>
      <c r="QFF44" s="193"/>
      <c r="QFG44" s="193"/>
      <c r="QFH44" s="193"/>
      <c r="QFI44" s="193"/>
      <c r="QFJ44" s="193"/>
      <c r="QFK44" s="193"/>
      <c r="QFL44" s="193"/>
      <c r="QFM44" s="193"/>
      <c r="QFN44" s="193"/>
      <c r="QFO44" s="193"/>
      <c r="QFP44" s="193"/>
      <c r="QFQ44" s="193"/>
      <c r="QFR44" s="193"/>
      <c r="QFS44" s="193"/>
      <c r="QFT44" s="193"/>
      <c r="QFU44" s="193"/>
      <c r="QFV44" s="193"/>
      <c r="QFW44" s="193"/>
      <c r="QFX44" s="193"/>
      <c r="QFY44" s="193"/>
      <c r="QFZ44" s="193"/>
      <c r="QGA44" s="193"/>
      <c r="QGB44" s="193"/>
      <c r="QGC44" s="193"/>
      <c r="QGD44" s="193"/>
      <c r="QGE44" s="193"/>
      <c r="QGF44" s="193"/>
      <c r="QGG44" s="193"/>
      <c r="QGH44" s="193"/>
      <c r="QGI44" s="193"/>
      <c r="QGJ44" s="193"/>
      <c r="QGK44" s="193"/>
      <c r="QGL44" s="193"/>
      <c r="QGM44" s="193"/>
      <c r="QGN44" s="193"/>
      <c r="QGO44" s="193"/>
      <c r="QGP44" s="193"/>
      <c r="QGQ44" s="193"/>
      <c r="QGR44" s="193"/>
      <c r="QGS44" s="193"/>
      <c r="QGT44" s="193"/>
      <c r="QGU44" s="193"/>
      <c r="QGV44" s="193"/>
      <c r="QGW44" s="193"/>
      <c r="QGX44" s="193"/>
      <c r="QGY44" s="193"/>
      <c r="QGZ44" s="193"/>
      <c r="QHA44" s="193"/>
      <c r="QHB44" s="193"/>
      <c r="QHC44" s="193"/>
      <c r="QHD44" s="193"/>
      <c r="QHE44" s="193"/>
      <c r="QHF44" s="193"/>
      <c r="QHG44" s="193"/>
      <c r="QHH44" s="193"/>
      <c r="QHI44" s="193"/>
      <c r="QHJ44" s="193"/>
      <c r="QHK44" s="193"/>
      <c r="QHL44" s="193"/>
      <c r="QHM44" s="193"/>
      <c r="QHN44" s="193"/>
      <c r="QHO44" s="193"/>
      <c r="QHP44" s="193"/>
      <c r="QHQ44" s="193"/>
      <c r="QHR44" s="193"/>
      <c r="QHS44" s="193"/>
      <c r="QHT44" s="193"/>
      <c r="QHU44" s="193"/>
      <c r="QHV44" s="193"/>
      <c r="QHW44" s="193"/>
      <c r="QHX44" s="193"/>
      <c r="QHY44" s="193"/>
      <c r="QHZ44" s="193"/>
      <c r="QIA44" s="193"/>
      <c r="QIB44" s="193"/>
      <c r="QIC44" s="193"/>
      <c r="QID44" s="193"/>
      <c r="QIE44" s="193"/>
      <c r="QIF44" s="193"/>
      <c r="QIG44" s="193"/>
      <c r="QIH44" s="193"/>
      <c r="QII44" s="193"/>
      <c r="QIJ44" s="193"/>
      <c r="QIK44" s="193"/>
      <c r="QIL44" s="193"/>
      <c r="QIM44" s="193"/>
      <c r="QIN44" s="193"/>
      <c r="QIO44" s="193"/>
      <c r="QIP44" s="193"/>
      <c r="QIQ44" s="193"/>
      <c r="QIR44" s="193"/>
      <c r="QIS44" s="193"/>
      <c r="QIT44" s="193"/>
      <c r="QIU44" s="193"/>
      <c r="QIV44" s="193"/>
      <c r="QIW44" s="193"/>
      <c r="QIX44" s="193"/>
      <c r="QIY44" s="193"/>
      <c r="QIZ44" s="193"/>
      <c r="QJA44" s="193"/>
      <c r="QJB44" s="193"/>
      <c r="QJC44" s="193"/>
      <c r="QJD44" s="193"/>
      <c r="QJE44" s="193"/>
      <c r="QJF44" s="193"/>
      <c r="QJG44" s="193"/>
      <c r="QJH44" s="193"/>
      <c r="QJI44" s="193"/>
      <c r="QJJ44" s="193"/>
      <c r="QJK44" s="193"/>
      <c r="QJL44" s="193"/>
      <c r="QJM44" s="193"/>
      <c r="QJN44" s="193"/>
      <c r="QJO44" s="193"/>
      <c r="QJP44" s="193"/>
      <c r="QJQ44" s="193"/>
      <c r="QJR44" s="193"/>
      <c r="QJS44" s="193"/>
      <c r="QJT44" s="193"/>
      <c r="QJU44" s="193"/>
      <c r="QJV44" s="193"/>
      <c r="QJW44" s="193"/>
      <c r="QJX44" s="193"/>
      <c r="QJY44" s="193"/>
      <c r="QJZ44" s="193"/>
      <c r="QKA44" s="193"/>
      <c r="QKB44" s="193"/>
      <c r="QKC44" s="193"/>
      <c r="QKD44" s="193"/>
      <c r="QKE44" s="193"/>
      <c r="QKF44" s="193"/>
      <c r="QKG44" s="193"/>
      <c r="QKH44" s="193"/>
      <c r="QKI44" s="193"/>
      <c r="QKJ44" s="193"/>
      <c r="QKK44" s="193"/>
      <c r="QKL44" s="193"/>
      <c r="QKM44" s="193"/>
      <c r="QKN44" s="193"/>
      <c r="QKO44" s="193"/>
      <c r="QKP44" s="193"/>
      <c r="QKQ44" s="193"/>
      <c r="QKR44" s="193"/>
      <c r="QKS44" s="193"/>
      <c r="QKT44" s="193"/>
      <c r="QKU44" s="193"/>
      <c r="QKV44" s="193"/>
      <c r="QKW44" s="193"/>
      <c r="QKX44" s="193"/>
      <c r="QKY44" s="193"/>
      <c r="QKZ44" s="193"/>
      <c r="QLA44" s="193"/>
      <c r="QLB44" s="193"/>
      <c r="QLC44" s="193"/>
      <c r="QLD44" s="193"/>
      <c r="QLE44" s="193"/>
      <c r="QLF44" s="193"/>
      <c r="QLG44" s="193"/>
      <c r="QLH44" s="193"/>
      <c r="QLI44" s="193"/>
      <c r="QLJ44" s="193"/>
      <c r="QLK44" s="193"/>
      <c r="QLL44" s="193"/>
      <c r="QLM44" s="193"/>
      <c r="QLN44" s="193"/>
      <c r="QLO44" s="193"/>
      <c r="QLP44" s="193"/>
      <c r="QLQ44" s="193"/>
      <c r="QLR44" s="193"/>
      <c r="QLS44" s="193"/>
      <c r="QLT44" s="193"/>
      <c r="QLU44" s="193"/>
      <c r="QLV44" s="193"/>
      <c r="QLW44" s="193"/>
      <c r="QLX44" s="193"/>
      <c r="QLY44" s="193"/>
      <c r="QLZ44" s="193"/>
      <c r="QMA44" s="193"/>
      <c r="QMB44" s="193"/>
      <c r="QMC44" s="193"/>
      <c r="QMD44" s="193"/>
      <c r="QME44" s="193"/>
      <c r="QMF44" s="193"/>
      <c r="QMG44" s="193"/>
      <c r="QMH44" s="193"/>
      <c r="QMI44" s="193"/>
      <c r="QMJ44" s="193"/>
      <c r="QMK44" s="193"/>
      <c r="QML44" s="193"/>
      <c r="QMM44" s="193"/>
      <c r="QMN44" s="193"/>
      <c r="QMO44" s="193"/>
      <c r="QMP44" s="193"/>
      <c r="QMQ44" s="193"/>
      <c r="QMR44" s="193"/>
      <c r="QMS44" s="193"/>
      <c r="QMT44" s="193"/>
      <c r="QMU44" s="193"/>
      <c r="QMV44" s="193"/>
      <c r="QMW44" s="193"/>
      <c r="QMX44" s="193"/>
      <c r="QMY44" s="193"/>
      <c r="QMZ44" s="193"/>
      <c r="QNA44" s="193"/>
      <c r="QNB44" s="193"/>
      <c r="QNC44" s="193"/>
      <c r="QND44" s="193"/>
      <c r="QNE44" s="193"/>
      <c r="QNF44" s="193"/>
      <c r="QNG44" s="193"/>
      <c r="QNH44" s="193"/>
      <c r="QNI44" s="193"/>
      <c r="QNJ44" s="193"/>
      <c r="QNK44" s="193"/>
      <c r="QNL44" s="193"/>
      <c r="QNM44" s="193"/>
      <c r="QNN44" s="193"/>
      <c r="QNO44" s="193"/>
      <c r="QNP44" s="193"/>
      <c r="QNQ44" s="193"/>
      <c r="QNR44" s="193"/>
      <c r="QNS44" s="193"/>
      <c r="QNT44" s="193"/>
      <c r="QNU44" s="193"/>
      <c r="QNV44" s="193"/>
      <c r="QNW44" s="193"/>
      <c r="QNX44" s="193"/>
      <c r="QNY44" s="193"/>
      <c r="QNZ44" s="193"/>
      <c r="QOA44" s="193"/>
      <c r="QOB44" s="193"/>
      <c r="QOC44" s="193"/>
      <c r="QOD44" s="193"/>
      <c r="QOE44" s="193"/>
      <c r="QOF44" s="193"/>
      <c r="QOG44" s="193"/>
      <c r="QOH44" s="193"/>
      <c r="QOI44" s="193"/>
      <c r="QOJ44" s="193"/>
      <c r="QOK44" s="193"/>
      <c r="QOL44" s="193"/>
      <c r="QOM44" s="193"/>
      <c r="QON44" s="193"/>
      <c r="QOO44" s="193"/>
      <c r="QOP44" s="193"/>
      <c r="QOQ44" s="193"/>
      <c r="QOR44" s="193"/>
      <c r="QOS44" s="193"/>
      <c r="QOT44" s="193"/>
      <c r="QOU44" s="193"/>
      <c r="QOV44" s="193"/>
      <c r="QOW44" s="193"/>
      <c r="QOX44" s="193"/>
      <c r="QOY44" s="193"/>
      <c r="QOZ44" s="193"/>
      <c r="QPA44" s="193"/>
      <c r="QPB44" s="193"/>
      <c r="QPC44" s="193"/>
      <c r="QPD44" s="193"/>
      <c r="QPE44" s="193"/>
      <c r="QPF44" s="193"/>
      <c r="QPG44" s="193"/>
      <c r="QPH44" s="193"/>
      <c r="QPI44" s="193"/>
      <c r="QPJ44" s="193"/>
      <c r="QPK44" s="193"/>
      <c r="QPL44" s="193"/>
      <c r="QPM44" s="193"/>
      <c r="QPN44" s="193"/>
      <c r="QPO44" s="193"/>
      <c r="QPP44" s="193"/>
      <c r="QPQ44" s="193"/>
      <c r="QPR44" s="193"/>
      <c r="QPS44" s="193"/>
      <c r="QPT44" s="193"/>
      <c r="QPU44" s="193"/>
      <c r="QPV44" s="193"/>
      <c r="QPW44" s="193"/>
      <c r="QPX44" s="193"/>
      <c r="QPY44" s="193"/>
      <c r="QPZ44" s="193"/>
      <c r="QQA44" s="193"/>
      <c r="QQB44" s="193"/>
      <c r="QQC44" s="193"/>
      <c r="QQD44" s="193"/>
      <c r="QQE44" s="193"/>
      <c r="QQF44" s="193"/>
      <c r="QQG44" s="193"/>
      <c r="QQH44" s="193"/>
      <c r="QQI44" s="193"/>
      <c r="QQJ44" s="193"/>
      <c r="QQK44" s="193"/>
      <c r="QQL44" s="193"/>
      <c r="QQM44" s="193"/>
      <c r="QQN44" s="193"/>
      <c r="QQO44" s="193"/>
      <c r="QQP44" s="193"/>
      <c r="QQQ44" s="193"/>
      <c r="QQR44" s="193"/>
      <c r="QQS44" s="193"/>
      <c r="QQT44" s="193"/>
      <c r="QQU44" s="193"/>
      <c r="QQV44" s="193"/>
      <c r="QQW44" s="193"/>
      <c r="QQX44" s="193"/>
      <c r="QQY44" s="193"/>
      <c r="QQZ44" s="193"/>
      <c r="QRA44" s="193"/>
      <c r="QRB44" s="193"/>
      <c r="QRC44" s="193"/>
      <c r="QRD44" s="193"/>
      <c r="QRE44" s="193"/>
      <c r="QRF44" s="193"/>
      <c r="QRG44" s="193"/>
      <c r="QRH44" s="193"/>
      <c r="QRI44" s="193"/>
      <c r="QRJ44" s="193"/>
      <c r="QRK44" s="193"/>
      <c r="QRL44" s="193"/>
      <c r="QRM44" s="193"/>
      <c r="QRN44" s="193"/>
      <c r="QRO44" s="193"/>
      <c r="QRP44" s="193"/>
      <c r="QRQ44" s="193"/>
      <c r="QRR44" s="193"/>
      <c r="QRS44" s="193"/>
      <c r="QRT44" s="193"/>
      <c r="QRU44" s="193"/>
      <c r="QRV44" s="193"/>
      <c r="QRW44" s="193"/>
      <c r="QRX44" s="193"/>
      <c r="QRY44" s="193"/>
      <c r="QRZ44" s="193"/>
      <c r="QSA44" s="193"/>
      <c r="QSB44" s="193"/>
      <c r="QSC44" s="193"/>
      <c r="QSD44" s="193"/>
      <c r="QSE44" s="193"/>
      <c r="QSF44" s="193"/>
      <c r="QSG44" s="193"/>
      <c r="QSH44" s="193"/>
      <c r="QSI44" s="193"/>
      <c r="QSJ44" s="193"/>
      <c r="QSK44" s="193"/>
      <c r="QSL44" s="193"/>
      <c r="QSM44" s="193"/>
      <c r="QSN44" s="193"/>
      <c r="QSO44" s="193"/>
      <c r="QSP44" s="193"/>
      <c r="QSQ44" s="193"/>
      <c r="QSR44" s="193"/>
      <c r="QSS44" s="193"/>
      <c r="QST44" s="193"/>
      <c r="QSU44" s="193"/>
      <c r="QSV44" s="193"/>
      <c r="QSW44" s="193"/>
      <c r="QSX44" s="193"/>
      <c r="QSY44" s="193"/>
      <c r="QSZ44" s="193"/>
      <c r="QTA44" s="193"/>
      <c r="QTB44" s="193"/>
      <c r="QTC44" s="193"/>
      <c r="QTD44" s="193"/>
      <c r="QTE44" s="193"/>
      <c r="QTF44" s="193"/>
      <c r="QTG44" s="193"/>
      <c r="QTH44" s="193"/>
      <c r="QTI44" s="193"/>
      <c r="QTJ44" s="193"/>
      <c r="QTK44" s="193"/>
      <c r="QTL44" s="193"/>
      <c r="QTM44" s="193"/>
      <c r="QTN44" s="193"/>
      <c r="QTO44" s="193"/>
      <c r="QTP44" s="193"/>
      <c r="QTQ44" s="193"/>
      <c r="QTR44" s="193"/>
      <c r="QTS44" s="193"/>
      <c r="QTT44" s="193"/>
      <c r="QTU44" s="193"/>
      <c r="QTV44" s="193"/>
      <c r="QTW44" s="193"/>
      <c r="QTX44" s="193"/>
      <c r="QTY44" s="193"/>
      <c r="QTZ44" s="193"/>
      <c r="QUA44" s="193"/>
      <c r="QUB44" s="193"/>
      <c r="QUC44" s="193"/>
      <c r="QUD44" s="193"/>
      <c r="QUE44" s="193"/>
      <c r="QUF44" s="193"/>
      <c r="QUG44" s="193"/>
      <c r="QUH44" s="193"/>
      <c r="QUI44" s="193"/>
      <c r="QUJ44" s="193"/>
      <c r="QUK44" s="193"/>
      <c r="QUL44" s="193"/>
      <c r="QUM44" s="193"/>
      <c r="QUN44" s="193"/>
      <c r="QUO44" s="193"/>
      <c r="QUP44" s="193"/>
      <c r="QUQ44" s="193"/>
      <c r="QUR44" s="193"/>
      <c r="QUS44" s="193"/>
      <c r="QUT44" s="193"/>
      <c r="QUU44" s="193"/>
      <c r="QUV44" s="193"/>
      <c r="QUW44" s="193"/>
      <c r="QUX44" s="193"/>
      <c r="QUY44" s="193"/>
      <c r="QUZ44" s="193"/>
      <c r="QVA44" s="193"/>
      <c r="QVB44" s="193"/>
      <c r="QVC44" s="193"/>
      <c r="QVD44" s="193"/>
      <c r="QVE44" s="193"/>
      <c r="QVF44" s="193"/>
      <c r="QVG44" s="193"/>
      <c r="QVH44" s="193"/>
      <c r="QVI44" s="193"/>
      <c r="QVJ44" s="193"/>
      <c r="QVK44" s="193"/>
      <c r="QVL44" s="193"/>
      <c r="QVM44" s="193"/>
      <c r="QVN44" s="193"/>
      <c r="QVO44" s="193"/>
      <c r="QVP44" s="193"/>
      <c r="QVQ44" s="193"/>
      <c r="QVR44" s="193"/>
      <c r="QVS44" s="193"/>
      <c r="QVT44" s="193"/>
      <c r="QVU44" s="193"/>
      <c r="QVV44" s="193"/>
      <c r="QVW44" s="193"/>
      <c r="QVX44" s="193"/>
      <c r="QVY44" s="193"/>
      <c r="QVZ44" s="193"/>
      <c r="QWA44" s="193"/>
      <c r="QWB44" s="193"/>
      <c r="QWC44" s="193"/>
      <c r="QWD44" s="193"/>
      <c r="QWE44" s="193"/>
      <c r="QWF44" s="193"/>
      <c r="QWG44" s="193"/>
      <c r="QWH44" s="193"/>
      <c r="QWI44" s="193"/>
      <c r="QWJ44" s="193"/>
      <c r="QWK44" s="193"/>
      <c r="QWL44" s="193"/>
      <c r="QWM44" s="193"/>
      <c r="QWN44" s="193"/>
      <c r="QWO44" s="193"/>
      <c r="QWP44" s="193"/>
      <c r="QWQ44" s="193"/>
      <c r="QWR44" s="193"/>
      <c r="QWS44" s="193"/>
      <c r="QWT44" s="193"/>
      <c r="QWU44" s="193"/>
      <c r="QWV44" s="193"/>
      <c r="QWW44" s="193"/>
      <c r="QWX44" s="193"/>
      <c r="QWY44" s="193"/>
      <c r="QWZ44" s="193"/>
      <c r="QXA44" s="193"/>
      <c r="QXB44" s="193"/>
      <c r="QXC44" s="193"/>
      <c r="QXD44" s="193"/>
      <c r="QXE44" s="193"/>
      <c r="QXF44" s="193"/>
      <c r="QXG44" s="193"/>
      <c r="QXH44" s="193"/>
      <c r="QXI44" s="193"/>
      <c r="QXJ44" s="193"/>
      <c r="QXK44" s="193"/>
      <c r="QXL44" s="193"/>
      <c r="QXM44" s="193"/>
      <c r="QXN44" s="193"/>
      <c r="QXO44" s="193"/>
      <c r="QXP44" s="193"/>
      <c r="QXQ44" s="193"/>
      <c r="QXR44" s="193"/>
      <c r="QXS44" s="193"/>
      <c r="QXT44" s="193"/>
      <c r="QXU44" s="193"/>
      <c r="QXV44" s="193"/>
      <c r="QXW44" s="193"/>
      <c r="QXX44" s="193"/>
      <c r="QXY44" s="193"/>
      <c r="QXZ44" s="193"/>
      <c r="QYA44" s="193"/>
      <c r="QYB44" s="193"/>
      <c r="QYC44" s="193"/>
      <c r="QYD44" s="193"/>
      <c r="QYE44" s="193"/>
      <c r="QYF44" s="193"/>
      <c r="QYG44" s="193"/>
      <c r="QYH44" s="193"/>
      <c r="QYI44" s="193"/>
      <c r="QYJ44" s="193"/>
      <c r="QYK44" s="193"/>
      <c r="QYL44" s="193"/>
      <c r="QYM44" s="193"/>
      <c r="QYN44" s="193"/>
      <c r="QYO44" s="193"/>
      <c r="QYP44" s="193"/>
      <c r="QYQ44" s="193"/>
      <c r="QYR44" s="193"/>
      <c r="QYS44" s="193"/>
      <c r="QYT44" s="193"/>
      <c r="QYU44" s="193"/>
      <c r="QYV44" s="193"/>
      <c r="QYW44" s="193"/>
      <c r="QYX44" s="193"/>
      <c r="QYY44" s="193"/>
      <c r="QYZ44" s="193"/>
      <c r="QZA44" s="193"/>
      <c r="QZB44" s="193"/>
      <c r="QZC44" s="193"/>
      <c r="QZD44" s="193"/>
      <c r="QZE44" s="193"/>
      <c r="QZF44" s="193"/>
      <c r="QZG44" s="193"/>
      <c r="QZH44" s="193"/>
      <c r="QZI44" s="193"/>
      <c r="QZJ44" s="193"/>
      <c r="QZK44" s="193"/>
      <c r="QZL44" s="193"/>
      <c r="QZM44" s="193"/>
      <c r="QZN44" s="193"/>
      <c r="QZO44" s="193"/>
      <c r="QZP44" s="193"/>
      <c r="QZQ44" s="193"/>
      <c r="QZR44" s="193"/>
      <c r="QZS44" s="193"/>
      <c r="QZT44" s="193"/>
      <c r="QZU44" s="193"/>
      <c r="QZV44" s="193"/>
      <c r="QZW44" s="193"/>
      <c r="QZX44" s="193"/>
      <c r="QZY44" s="193"/>
      <c r="QZZ44" s="193"/>
      <c r="RAA44" s="193"/>
      <c r="RAB44" s="193"/>
      <c r="RAC44" s="193"/>
      <c r="RAD44" s="193"/>
      <c r="RAE44" s="193"/>
      <c r="RAF44" s="193"/>
      <c r="RAG44" s="193"/>
      <c r="RAH44" s="193"/>
      <c r="RAI44" s="193"/>
      <c r="RAJ44" s="193"/>
      <c r="RAK44" s="193"/>
      <c r="RAL44" s="193"/>
      <c r="RAM44" s="193"/>
      <c r="RAN44" s="193"/>
      <c r="RAO44" s="193"/>
      <c r="RAP44" s="193"/>
      <c r="RAQ44" s="193"/>
      <c r="RAR44" s="193"/>
      <c r="RAS44" s="193"/>
      <c r="RAT44" s="193"/>
      <c r="RAU44" s="193"/>
      <c r="RAV44" s="193"/>
      <c r="RAW44" s="193"/>
      <c r="RAX44" s="193"/>
      <c r="RAY44" s="193"/>
      <c r="RAZ44" s="193"/>
      <c r="RBA44" s="193"/>
      <c r="RBB44" s="193"/>
      <c r="RBC44" s="193"/>
      <c r="RBD44" s="193"/>
      <c r="RBE44" s="193"/>
      <c r="RBF44" s="193"/>
      <c r="RBG44" s="193"/>
      <c r="RBH44" s="193"/>
      <c r="RBI44" s="193"/>
      <c r="RBJ44" s="193"/>
      <c r="RBK44" s="193"/>
      <c r="RBL44" s="193"/>
      <c r="RBM44" s="193"/>
      <c r="RBN44" s="193"/>
      <c r="RBO44" s="193"/>
      <c r="RBP44" s="193"/>
      <c r="RBQ44" s="193"/>
      <c r="RBR44" s="193"/>
      <c r="RBS44" s="193"/>
      <c r="RBT44" s="193"/>
      <c r="RBU44" s="193"/>
      <c r="RBV44" s="193"/>
      <c r="RBW44" s="193"/>
      <c r="RBX44" s="193"/>
      <c r="RBY44" s="193"/>
      <c r="RBZ44" s="193"/>
      <c r="RCA44" s="193"/>
      <c r="RCB44" s="193"/>
      <c r="RCC44" s="193"/>
      <c r="RCD44" s="193"/>
      <c r="RCE44" s="193"/>
      <c r="RCF44" s="193"/>
      <c r="RCG44" s="193"/>
      <c r="RCH44" s="193"/>
      <c r="RCI44" s="193"/>
      <c r="RCJ44" s="193"/>
      <c r="RCK44" s="193"/>
      <c r="RCL44" s="193"/>
      <c r="RCM44" s="193"/>
      <c r="RCN44" s="193"/>
      <c r="RCO44" s="193"/>
      <c r="RCP44" s="193"/>
      <c r="RCQ44" s="193"/>
      <c r="RCR44" s="193"/>
      <c r="RCS44" s="193"/>
      <c r="RCT44" s="193"/>
      <c r="RCU44" s="193"/>
      <c r="RCV44" s="193"/>
      <c r="RCW44" s="193"/>
      <c r="RCX44" s="193"/>
      <c r="RCY44" s="193"/>
      <c r="RCZ44" s="193"/>
      <c r="RDA44" s="193"/>
      <c r="RDB44" s="193"/>
      <c r="RDC44" s="193"/>
      <c r="RDD44" s="193"/>
      <c r="RDE44" s="193"/>
      <c r="RDF44" s="193"/>
      <c r="RDG44" s="193"/>
      <c r="RDH44" s="193"/>
      <c r="RDI44" s="193"/>
      <c r="RDJ44" s="193"/>
      <c r="RDK44" s="193"/>
      <c r="RDL44" s="193"/>
      <c r="RDM44" s="193"/>
      <c r="RDN44" s="193"/>
      <c r="RDO44" s="193"/>
      <c r="RDP44" s="193"/>
      <c r="RDQ44" s="193"/>
      <c r="RDR44" s="193"/>
      <c r="RDS44" s="193"/>
      <c r="RDT44" s="193"/>
      <c r="RDU44" s="193"/>
      <c r="RDV44" s="193"/>
      <c r="RDW44" s="193"/>
      <c r="RDX44" s="193"/>
      <c r="RDY44" s="193"/>
      <c r="RDZ44" s="193"/>
      <c r="REA44" s="193"/>
      <c r="REB44" s="193"/>
      <c r="REC44" s="193"/>
      <c r="RED44" s="193"/>
      <c r="REE44" s="193"/>
      <c r="REF44" s="193"/>
      <c r="REG44" s="193"/>
      <c r="REH44" s="193"/>
      <c r="REI44" s="193"/>
      <c r="REJ44" s="193"/>
      <c r="REK44" s="193"/>
      <c r="REL44" s="193"/>
      <c r="REM44" s="193"/>
      <c r="REN44" s="193"/>
      <c r="REO44" s="193"/>
      <c r="REP44" s="193"/>
      <c r="REQ44" s="193"/>
      <c r="RER44" s="193"/>
      <c r="RES44" s="193"/>
      <c r="RET44" s="193"/>
      <c r="REU44" s="193"/>
      <c r="REV44" s="193"/>
      <c r="REW44" s="193"/>
      <c r="REX44" s="193"/>
      <c r="REY44" s="193"/>
      <c r="REZ44" s="193"/>
      <c r="RFA44" s="193"/>
      <c r="RFB44" s="193"/>
      <c r="RFC44" s="193"/>
      <c r="RFD44" s="193"/>
      <c r="RFE44" s="193"/>
      <c r="RFF44" s="193"/>
      <c r="RFG44" s="193"/>
      <c r="RFH44" s="193"/>
      <c r="RFI44" s="193"/>
      <c r="RFJ44" s="193"/>
      <c r="RFK44" s="193"/>
      <c r="RFL44" s="193"/>
      <c r="RFM44" s="193"/>
      <c r="RFN44" s="193"/>
      <c r="RFO44" s="193"/>
      <c r="RFP44" s="193"/>
      <c r="RFQ44" s="193"/>
      <c r="RFR44" s="193"/>
      <c r="RFS44" s="193"/>
      <c r="RFT44" s="193"/>
      <c r="RFU44" s="193"/>
      <c r="RFV44" s="193"/>
      <c r="RFW44" s="193"/>
      <c r="RFX44" s="193"/>
      <c r="RFY44" s="193"/>
      <c r="RFZ44" s="193"/>
      <c r="RGA44" s="193"/>
      <c r="RGB44" s="193"/>
      <c r="RGC44" s="193"/>
      <c r="RGD44" s="193"/>
      <c r="RGE44" s="193"/>
      <c r="RGF44" s="193"/>
      <c r="RGG44" s="193"/>
      <c r="RGH44" s="193"/>
      <c r="RGI44" s="193"/>
      <c r="RGJ44" s="193"/>
      <c r="RGK44" s="193"/>
      <c r="RGL44" s="193"/>
      <c r="RGM44" s="193"/>
      <c r="RGN44" s="193"/>
      <c r="RGO44" s="193"/>
      <c r="RGP44" s="193"/>
      <c r="RGQ44" s="193"/>
      <c r="RGR44" s="193"/>
      <c r="RGS44" s="193"/>
      <c r="RGT44" s="193"/>
      <c r="RGU44" s="193"/>
      <c r="RGV44" s="193"/>
      <c r="RGW44" s="193"/>
      <c r="RGX44" s="193"/>
      <c r="RGY44" s="193"/>
      <c r="RGZ44" s="193"/>
      <c r="RHA44" s="193"/>
      <c r="RHB44" s="193"/>
      <c r="RHC44" s="193"/>
      <c r="RHD44" s="193"/>
      <c r="RHE44" s="193"/>
      <c r="RHF44" s="193"/>
      <c r="RHG44" s="193"/>
      <c r="RHH44" s="193"/>
      <c r="RHI44" s="193"/>
      <c r="RHJ44" s="193"/>
      <c r="RHK44" s="193"/>
      <c r="RHL44" s="193"/>
      <c r="RHM44" s="193"/>
      <c r="RHN44" s="193"/>
      <c r="RHO44" s="193"/>
      <c r="RHP44" s="193"/>
      <c r="RHQ44" s="193"/>
      <c r="RHR44" s="193"/>
      <c r="RHS44" s="193"/>
      <c r="RHT44" s="193"/>
      <c r="RHU44" s="193"/>
      <c r="RHV44" s="193"/>
      <c r="RHW44" s="193"/>
      <c r="RHX44" s="193"/>
      <c r="RHY44" s="193"/>
      <c r="RHZ44" s="193"/>
      <c r="RIA44" s="193"/>
      <c r="RIB44" s="193"/>
      <c r="RIC44" s="193"/>
      <c r="RID44" s="193"/>
      <c r="RIE44" s="193"/>
      <c r="RIF44" s="193"/>
      <c r="RIG44" s="193"/>
      <c r="RIH44" s="193"/>
      <c r="RII44" s="193"/>
      <c r="RIJ44" s="193"/>
      <c r="RIK44" s="193"/>
      <c r="RIL44" s="193"/>
      <c r="RIM44" s="193"/>
      <c r="RIN44" s="193"/>
      <c r="RIO44" s="193"/>
      <c r="RIP44" s="193"/>
      <c r="RIQ44" s="193"/>
      <c r="RIR44" s="193"/>
      <c r="RIS44" s="193"/>
      <c r="RIT44" s="193"/>
      <c r="RIU44" s="193"/>
      <c r="RIV44" s="193"/>
      <c r="RIW44" s="193"/>
      <c r="RIX44" s="193"/>
      <c r="RIY44" s="193"/>
      <c r="RIZ44" s="193"/>
      <c r="RJA44" s="193"/>
      <c r="RJB44" s="193"/>
      <c r="RJC44" s="193"/>
      <c r="RJD44" s="193"/>
      <c r="RJE44" s="193"/>
      <c r="RJF44" s="193"/>
      <c r="RJG44" s="193"/>
      <c r="RJH44" s="193"/>
      <c r="RJI44" s="193"/>
      <c r="RJJ44" s="193"/>
      <c r="RJK44" s="193"/>
      <c r="RJL44" s="193"/>
      <c r="RJM44" s="193"/>
      <c r="RJN44" s="193"/>
      <c r="RJO44" s="193"/>
      <c r="RJP44" s="193"/>
      <c r="RJQ44" s="193"/>
      <c r="RJR44" s="193"/>
      <c r="RJS44" s="193"/>
      <c r="RJT44" s="193"/>
      <c r="RJU44" s="193"/>
      <c r="RJV44" s="193"/>
      <c r="RJW44" s="193"/>
      <c r="RJX44" s="193"/>
      <c r="RJY44" s="193"/>
      <c r="RJZ44" s="193"/>
      <c r="RKA44" s="193"/>
      <c r="RKB44" s="193"/>
      <c r="RKC44" s="193"/>
      <c r="RKD44" s="193"/>
      <c r="RKE44" s="193"/>
      <c r="RKF44" s="193"/>
      <c r="RKG44" s="193"/>
      <c r="RKH44" s="193"/>
      <c r="RKI44" s="193"/>
      <c r="RKJ44" s="193"/>
      <c r="RKK44" s="193"/>
      <c r="RKL44" s="193"/>
      <c r="RKM44" s="193"/>
      <c r="RKN44" s="193"/>
      <c r="RKO44" s="193"/>
      <c r="RKP44" s="193"/>
      <c r="RKQ44" s="193"/>
      <c r="RKR44" s="193"/>
      <c r="RKS44" s="193"/>
      <c r="RKT44" s="193"/>
      <c r="RKU44" s="193"/>
      <c r="RKV44" s="193"/>
      <c r="RKW44" s="193"/>
      <c r="RKX44" s="193"/>
      <c r="RKY44" s="193"/>
      <c r="RKZ44" s="193"/>
      <c r="RLA44" s="193"/>
      <c r="RLB44" s="193"/>
      <c r="RLC44" s="193"/>
      <c r="RLD44" s="193"/>
      <c r="RLE44" s="193"/>
      <c r="RLF44" s="193"/>
      <c r="RLG44" s="193"/>
      <c r="RLH44" s="193"/>
      <c r="RLI44" s="193"/>
      <c r="RLJ44" s="193"/>
      <c r="RLK44" s="193"/>
      <c r="RLL44" s="193"/>
      <c r="RLM44" s="193"/>
      <c r="RLN44" s="193"/>
      <c r="RLO44" s="193"/>
      <c r="RLP44" s="193"/>
      <c r="RLQ44" s="193"/>
      <c r="RLR44" s="193"/>
      <c r="RLS44" s="193"/>
      <c r="RLT44" s="193"/>
      <c r="RLU44" s="193"/>
      <c r="RLV44" s="193"/>
      <c r="RLW44" s="193"/>
      <c r="RLX44" s="193"/>
      <c r="RLY44" s="193"/>
      <c r="RLZ44" s="193"/>
      <c r="RMA44" s="193"/>
      <c r="RMB44" s="193"/>
      <c r="RMC44" s="193"/>
      <c r="RMD44" s="193"/>
      <c r="RME44" s="193"/>
      <c r="RMF44" s="193"/>
      <c r="RMG44" s="193"/>
      <c r="RMH44" s="193"/>
      <c r="RMI44" s="193"/>
      <c r="RMJ44" s="193"/>
      <c r="RMK44" s="193"/>
      <c r="RML44" s="193"/>
      <c r="RMM44" s="193"/>
      <c r="RMN44" s="193"/>
      <c r="RMO44" s="193"/>
      <c r="RMP44" s="193"/>
      <c r="RMQ44" s="193"/>
      <c r="RMR44" s="193"/>
      <c r="RMS44" s="193"/>
      <c r="RMT44" s="193"/>
      <c r="RMU44" s="193"/>
      <c r="RMV44" s="193"/>
      <c r="RMW44" s="193"/>
      <c r="RMX44" s="193"/>
      <c r="RMY44" s="193"/>
      <c r="RMZ44" s="193"/>
      <c r="RNA44" s="193"/>
      <c r="RNB44" s="193"/>
      <c r="RNC44" s="193"/>
      <c r="RND44" s="193"/>
      <c r="RNE44" s="193"/>
      <c r="RNF44" s="193"/>
      <c r="RNG44" s="193"/>
      <c r="RNH44" s="193"/>
      <c r="RNI44" s="193"/>
      <c r="RNJ44" s="193"/>
      <c r="RNK44" s="193"/>
      <c r="RNL44" s="193"/>
      <c r="RNM44" s="193"/>
      <c r="RNN44" s="193"/>
      <c r="RNO44" s="193"/>
      <c r="RNP44" s="193"/>
      <c r="RNQ44" s="193"/>
      <c r="RNR44" s="193"/>
      <c r="RNS44" s="193"/>
      <c r="RNT44" s="193"/>
      <c r="RNU44" s="193"/>
      <c r="RNV44" s="193"/>
      <c r="RNW44" s="193"/>
      <c r="RNX44" s="193"/>
      <c r="RNY44" s="193"/>
      <c r="RNZ44" s="193"/>
      <c r="ROA44" s="193"/>
      <c r="ROB44" s="193"/>
      <c r="ROC44" s="193"/>
      <c r="ROD44" s="193"/>
      <c r="ROE44" s="193"/>
      <c r="ROF44" s="193"/>
      <c r="ROG44" s="193"/>
      <c r="ROH44" s="193"/>
      <c r="ROI44" s="193"/>
      <c r="ROJ44" s="193"/>
      <c r="ROK44" s="193"/>
      <c r="ROL44" s="193"/>
      <c r="ROM44" s="193"/>
      <c r="RON44" s="193"/>
      <c r="ROO44" s="193"/>
      <c r="ROP44" s="193"/>
      <c r="ROQ44" s="193"/>
      <c r="ROR44" s="193"/>
      <c r="ROS44" s="193"/>
      <c r="ROT44" s="193"/>
      <c r="ROU44" s="193"/>
      <c r="ROV44" s="193"/>
      <c r="ROW44" s="193"/>
      <c r="ROX44" s="193"/>
      <c r="ROY44" s="193"/>
      <c r="ROZ44" s="193"/>
      <c r="RPA44" s="193"/>
      <c r="RPB44" s="193"/>
      <c r="RPC44" s="193"/>
      <c r="RPD44" s="193"/>
      <c r="RPE44" s="193"/>
      <c r="RPF44" s="193"/>
      <c r="RPG44" s="193"/>
      <c r="RPH44" s="193"/>
      <c r="RPI44" s="193"/>
      <c r="RPJ44" s="193"/>
      <c r="RPK44" s="193"/>
      <c r="RPL44" s="193"/>
      <c r="RPM44" s="193"/>
      <c r="RPN44" s="193"/>
      <c r="RPO44" s="193"/>
      <c r="RPP44" s="193"/>
      <c r="RPQ44" s="193"/>
      <c r="RPR44" s="193"/>
      <c r="RPS44" s="193"/>
      <c r="RPT44" s="193"/>
      <c r="RPU44" s="193"/>
      <c r="RPV44" s="193"/>
      <c r="RPW44" s="193"/>
      <c r="RPX44" s="193"/>
      <c r="RPY44" s="193"/>
      <c r="RPZ44" s="193"/>
      <c r="RQA44" s="193"/>
      <c r="RQB44" s="193"/>
      <c r="RQC44" s="193"/>
      <c r="RQD44" s="193"/>
      <c r="RQE44" s="193"/>
      <c r="RQF44" s="193"/>
      <c r="RQG44" s="193"/>
      <c r="RQH44" s="193"/>
      <c r="RQI44" s="193"/>
      <c r="RQJ44" s="193"/>
      <c r="RQK44" s="193"/>
      <c r="RQL44" s="193"/>
      <c r="RQM44" s="193"/>
      <c r="RQN44" s="193"/>
      <c r="RQO44" s="193"/>
      <c r="RQP44" s="193"/>
      <c r="RQQ44" s="193"/>
      <c r="RQR44" s="193"/>
      <c r="RQS44" s="193"/>
      <c r="RQT44" s="193"/>
      <c r="RQU44" s="193"/>
      <c r="RQV44" s="193"/>
      <c r="RQW44" s="193"/>
      <c r="RQX44" s="193"/>
      <c r="RQY44" s="193"/>
      <c r="RQZ44" s="193"/>
      <c r="RRA44" s="193"/>
      <c r="RRB44" s="193"/>
      <c r="RRC44" s="193"/>
      <c r="RRD44" s="193"/>
      <c r="RRE44" s="193"/>
      <c r="RRF44" s="193"/>
      <c r="RRG44" s="193"/>
      <c r="RRH44" s="193"/>
      <c r="RRI44" s="193"/>
      <c r="RRJ44" s="193"/>
      <c r="RRK44" s="193"/>
      <c r="RRL44" s="193"/>
      <c r="RRM44" s="193"/>
      <c r="RRN44" s="193"/>
      <c r="RRO44" s="193"/>
      <c r="RRP44" s="193"/>
      <c r="RRQ44" s="193"/>
      <c r="RRR44" s="193"/>
      <c r="RRS44" s="193"/>
      <c r="RRT44" s="193"/>
      <c r="RRU44" s="193"/>
      <c r="RRV44" s="193"/>
      <c r="RRW44" s="193"/>
      <c r="RRX44" s="193"/>
      <c r="RRY44" s="193"/>
      <c r="RRZ44" s="193"/>
      <c r="RSA44" s="193"/>
      <c r="RSB44" s="193"/>
      <c r="RSC44" s="193"/>
      <c r="RSD44" s="193"/>
      <c r="RSE44" s="193"/>
      <c r="RSF44" s="193"/>
      <c r="RSG44" s="193"/>
      <c r="RSH44" s="193"/>
      <c r="RSI44" s="193"/>
      <c r="RSJ44" s="193"/>
      <c r="RSK44" s="193"/>
      <c r="RSL44" s="193"/>
      <c r="RSM44" s="193"/>
      <c r="RSN44" s="193"/>
      <c r="RSO44" s="193"/>
      <c r="RSP44" s="193"/>
      <c r="RSQ44" s="193"/>
      <c r="RSR44" s="193"/>
      <c r="RSS44" s="193"/>
      <c r="RST44" s="193"/>
      <c r="RSU44" s="193"/>
      <c r="RSV44" s="193"/>
      <c r="RSW44" s="193"/>
      <c r="RSX44" s="193"/>
      <c r="RSY44" s="193"/>
      <c r="RSZ44" s="193"/>
      <c r="RTA44" s="193"/>
      <c r="RTB44" s="193"/>
      <c r="RTC44" s="193"/>
      <c r="RTD44" s="193"/>
      <c r="RTE44" s="193"/>
      <c r="RTF44" s="193"/>
      <c r="RTG44" s="193"/>
      <c r="RTH44" s="193"/>
      <c r="RTI44" s="193"/>
      <c r="RTJ44" s="193"/>
      <c r="RTK44" s="193"/>
      <c r="RTL44" s="193"/>
      <c r="RTM44" s="193"/>
      <c r="RTN44" s="193"/>
      <c r="RTO44" s="193"/>
      <c r="RTP44" s="193"/>
      <c r="RTQ44" s="193"/>
      <c r="RTR44" s="193"/>
      <c r="RTS44" s="193"/>
      <c r="RTT44" s="193"/>
      <c r="RTU44" s="193"/>
      <c r="RTV44" s="193"/>
      <c r="RTW44" s="193"/>
      <c r="RTX44" s="193"/>
      <c r="RTY44" s="193"/>
      <c r="RTZ44" s="193"/>
      <c r="RUA44" s="193"/>
      <c r="RUB44" s="193"/>
      <c r="RUC44" s="193"/>
      <c r="RUD44" s="193"/>
      <c r="RUE44" s="193"/>
      <c r="RUF44" s="193"/>
      <c r="RUG44" s="193"/>
      <c r="RUH44" s="193"/>
      <c r="RUI44" s="193"/>
      <c r="RUJ44" s="193"/>
      <c r="RUK44" s="193"/>
      <c r="RUL44" s="193"/>
      <c r="RUM44" s="193"/>
      <c r="RUN44" s="193"/>
      <c r="RUO44" s="193"/>
      <c r="RUP44" s="193"/>
      <c r="RUQ44" s="193"/>
      <c r="RUR44" s="193"/>
      <c r="RUS44" s="193"/>
      <c r="RUT44" s="193"/>
      <c r="RUU44" s="193"/>
      <c r="RUV44" s="193"/>
      <c r="RUW44" s="193"/>
      <c r="RUX44" s="193"/>
      <c r="RUY44" s="193"/>
      <c r="RUZ44" s="193"/>
      <c r="RVA44" s="193"/>
      <c r="RVB44" s="193"/>
      <c r="RVC44" s="193"/>
      <c r="RVD44" s="193"/>
      <c r="RVE44" s="193"/>
      <c r="RVF44" s="193"/>
      <c r="RVG44" s="193"/>
      <c r="RVH44" s="193"/>
      <c r="RVI44" s="193"/>
      <c r="RVJ44" s="193"/>
      <c r="RVK44" s="193"/>
      <c r="RVL44" s="193"/>
      <c r="RVM44" s="193"/>
      <c r="RVN44" s="193"/>
      <c r="RVO44" s="193"/>
      <c r="RVP44" s="193"/>
      <c r="RVQ44" s="193"/>
      <c r="RVR44" s="193"/>
      <c r="RVS44" s="193"/>
      <c r="RVT44" s="193"/>
      <c r="RVU44" s="193"/>
      <c r="RVV44" s="193"/>
      <c r="RVW44" s="193"/>
      <c r="RVX44" s="193"/>
      <c r="RVY44" s="193"/>
      <c r="RVZ44" s="193"/>
      <c r="RWA44" s="193"/>
      <c r="RWB44" s="193"/>
      <c r="RWC44" s="193"/>
      <c r="RWD44" s="193"/>
      <c r="RWE44" s="193"/>
      <c r="RWF44" s="193"/>
      <c r="RWG44" s="193"/>
      <c r="RWH44" s="193"/>
      <c r="RWI44" s="193"/>
      <c r="RWJ44" s="193"/>
      <c r="RWK44" s="193"/>
      <c r="RWL44" s="193"/>
      <c r="RWM44" s="193"/>
      <c r="RWN44" s="193"/>
      <c r="RWO44" s="193"/>
      <c r="RWP44" s="193"/>
      <c r="RWQ44" s="193"/>
      <c r="RWR44" s="193"/>
      <c r="RWS44" s="193"/>
      <c r="RWT44" s="193"/>
      <c r="RWU44" s="193"/>
      <c r="RWV44" s="193"/>
      <c r="RWW44" s="193"/>
      <c r="RWX44" s="193"/>
      <c r="RWY44" s="193"/>
      <c r="RWZ44" s="193"/>
      <c r="RXA44" s="193"/>
      <c r="RXB44" s="193"/>
      <c r="RXC44" s="193"/>
      <c r="RXD44" s="193"/>
      <c r="RXE44" s="193"/>
      <c r="RXF44" s="193"/>
      <c r="RXG44" s="193"/>
      <c r="RXH44" s="193"/>
      <c r="RXI44" s="193"/>
      <c r="RXJ44" s="193"/>
      <c r="RXK44" s="193"/>
      <c r="RXL44" s="193"/>
      <c r="RXM44" s="193"/>
      <c r="RXN44" s="193"/>
      <c r="RXO44" s="193"/>
      <c r="RXP44" s="193"/>
      <c r="RXQ44" s="193"/>
      <c r="RXR44" s="193"/>
      <c r="RXS44" s="193"/>
      <c r="RXT44" s="193"/>
      <c r="RXU44" s="193"/>
      <c r="RXV44" s="193"/>
      <c r="RXW44" s="193"/>
      <c r="RXX44" s="193"/>
      <c r="RXY44" s="193"/>
      <c r="RXZ44" s="193"/>
      <c r="RYA44" s="193"/>
      <c r="RYB44" s="193"/>
      <c r="RYC44" s="193"/>
      <c r="RYD44" s="193"/>
      <c r="RYE44" s="193"/>
      <c r="RYF44" s="193"/>
      <c r="RYG44" s="193"/>
      <c r="RYH44" s="193"/>
      <c r="RYI44" s="193"/>
      <c r="RYJ44" s="193"/>
      <c r="RYK44" s="193"/>
      <c r="RYL44" s="193"/>
      <c r="RYM44" s="193"/>
      <c r="RYN44" s="193"/>
      <c r="RYO44" s="193"/>
      <c r="RYP44" s="193"/>
      <c r="RYQ44" s="193"/>
      <c r="RYR44" s="193"/>
      <c r="RYS44" s="193"/>
      <c r="RYT44" s="193"/>
      <c r="RYU44" s="193"/>
      <c r="RYV44" s="193"/>
      <c r="RYW44" s="193"/>
      <c r="RYX44" s="193"/>
      <c r="RYY44" s="193"/>
      <c r="RYZ44" s="193"/>
      <c r="RZA44" s="193"/>
      <c r="RZB44" s="193"/>
      <c r="RZC44" s="193"/>
      <c r="RZD44" s="193"/>
      <c r="RZE44" s="193"/>
      <c r="RZF44" s="193"/>
      <c r="RZG44" s="193"/>
      <c r="RZH44" s="193"/>
      <c r="RZI44" s="193"/>
      <c r="RZJ44" s="193"/>
      <c r="RZK44" s="193"/>
      <c r="RZL44" s="193"/>
      <c r="RZM44" s="193"/>
      <c r="RZN44" s="193"/>
      <c r="RZO44" s="193"/>
      <c r="RZP44" s="193"/>
      <c r="RZQ44" s="193"/>
      <c r="RZR44" s="193"/>
      <c r="RZS44" s="193"/>
      <c r="RZT44" s="193"/>
      <c r="RZU44" s="193"/>
      <c r="RZV44" s="193"/>
      <c r="RZW44" s="193"/>
      <c r="RZX44" s="193"/>
      <c r="RZY44" s="193"/>
      <c r="RZZ44" s="193"/>
      <c r="SAA44" s="193"/>
      <c r="SAB44" s="193"/>
      <c r="SAC44" s="193"/>
      <c r="SAD44" s="193"/>
      <c r="SAE44" s="193"/>
      <c r="SAF44" s="193"/>
      <c r="SAG44" s="193"/>
      <c r="SAH44" s="193"/>
      <c r="SAI44" s="193"/>
      <c r="SAJ44" s="193"/>
      <c r="SAK44" s="193"/>
      <c r="SAL44" s="193"/>
      <c r="SAM44" s="193"/>
      <c r="SAN44" s="193"/>
      <c r="SAO44" s="193"/>
      <c r="SAP44" s="193"/>
      <c r="SAQ44" s="193"/>
      <c r="SAR44" s="193"/>
      <c r="SAS44" s="193"/>
      <c r="SAT44" s="193"/>
      <c r="SAU44" s="193"/>
      <c r="SAV44" s="193"/>
      <c r="SAW44" s="193"/>
      <c r="SAX44" s="193"/>
      <c r="SAY44" s="193"/>
      <c r="SAZ44" s="193"/>
      <c r="SBA44" s="193"/>
      <c r="SBB44" s="193"/>
      <c r="SBC44" s="193"/>
      <c r="SBD44" s="193"/>
      <c r="SBE44" s="193"/>
      <c r="SBF44" s="193"/>
      <c r="SBG44" s="193"/>
      <c r="SBH44" s="193"/>
      <c r="SBI44" s="193"/>
      <c r="SBJ44" s="193"/>
      <c r="SBK44" s="193"/>
      <c r="SBL44" s="193"/>
      <c r="SBM44" s="193"/>
      <c r="SBN44" s="193"/>
      <c r="SBO44" s="193"/>
      <c r="SBP44" s="193"/>
      <c r="SBQ44" s="193"/>
      <c r="SBR44" s="193"/>
      <c r="SBS44" s="193"/>
      <c r="SBT44" s="193"/>
      <c r="SBU44" s="193"/>
      <c r="SBV44" s="193"/>
      <c r="SBW44" s="193"/>
      <c r="SBX44" s="193"/>
      <c r="SBY44" s="193"/>
      <c r="SBZ44" s="193"/>
      <c r="SCA44" s="193"/>
      <c r="SCB44" s="193"/>
      <c r="SCC44" s="193"/>
      <c r="SCD44" s="193"/>
      <c r="SCE44" s="193"/>
      <c r="SCF44" s="193"/>
      <c r="SCG44" s="193"/>
      <c r="SCH44" s="193"/>
      <c r="SCI44" s="193"/>
      <c r="SCJ44" s="193"/>
      <c r="SCK44" s="193"/>
      <c r="SCL44" s="193"/>
      <c r="SCM44" s="193"/>
      <c r="SCN44" s="193"/>
      <c r="SCO44" s="193"/>
      <c r="SCP44" s="193"/>
      <c r="SCQ44" s="193"/>
      <c r="SCR44" s="193"/>
      <c r="SCS44" s="193"/>
      <c r="SCT44" s="193"/>
      <c r="SCU44" s="193"/>
      <c r="SCV44" s="193"/>
      <c r="SCW44" s="193"/>
      <c r="SCX44" s="193"/>
      <c r="SCY44" s="193"/>
      <c r="SCZ44" s="193"/>
      <c r="SDA44" s="193"/>
      <c r="SDB44" s="193"/>
      <c r="SDC44" s="193"/>
      <c r="SDD44" s="193"/>
      <c r="SDE44" s="193"/>
      <c r="SDF44" s="193"/>
      <c r="SDG44" s="193"/>
      <c r="SDH44" s="193"/>
      <c r="SDI44" s="193"/>
      <c r="SDJ44" s="193"/>
      <c r="SDK44" s="193"/>
      <c r="SDL44" s="193"/>
      <c r="SDM44" s="193"/>
      <c r="SDN44" s="193"/>
      <c r="SDO44" s="193"/>
      <c r="SDP44" s="193"/>
      <c r="SDQ44" s="193"/>
      <c r="SDR44" s="193"/>
      <c r="SDS44" s="193"/>
      <c r="SDT44" s="193"/>
      <c r="SDU44" s="193"/>
      <c r="SDV44" s="193"/>
      <c r="SDW44" s="193"/>
      <c r="SDX44" s="193"/>
      <c r="SDY44" s="193"/>
      <c r="SDZ44" s="193"/>
      <c r="SEA44" s="193"/>
      <c r="SEB44" s="193"/>
      <c r="SEC44" s="193"/>
      <c r="SED44" s="193"/>
      <c r="SEE44" s="193"/>
      <c r="SEF44" s="193"/>
      <c r="SEG44" s="193"/>
      <c r="SEH44" s="193"/>
      <c r="SEI44" s="193"/>
      <c r="SEJ44" s="193"/>
      <c r="SEK44" s="193"/>
      <c r="SEL44" s="193"/>
      <c r="SEM44" s="193"/>
      <c r="SEN44" s="193"/>
      <c r="SEO44" s="193"/>
      <c r="SEP44" s="193"/>
      <c r="SEQ44" s="193"/>
      <c r="SER44" s="193"/>
      <c r="SES44" s="193"/>
      <c r="SET44" s="193"/>
      <c r="SEU44" s="193"/>
      <c r="SEV44" s="193"/>
      <c r="SEW44" s="193"/>
      <c r="SEX44" s="193"/>
      <c r="SEY44" s="193"/>
      <c r="SEZ44" s="193"/>
      <c r="SFA44" s="193"/>
      <c r="SFB44" s="193"/>
      <c r="SFC44" s="193"/>
      <c r="SFD44" s="193"/>
      <c r="SFE44" s="193"/>
      <c r="SFF44" s="193"/>
      <c r="SFG44" s="193"/>
      <c r="SFH44" s="193"/>
      <c r="SFI44" s="193"/>
      <c r="SFJ44" s="193"/>
      <c r="SFK44" s="193"/>
      <c r="SFL44" s="193"/>
      <c r="SFM44" s="193"/>
      <c r="SFN44" s="193"/>
      <c r="SFO44" s="193"/>
      <c r="SFP44" s="193"/>
      <c r="SFQ44" s="193"/>
      <c r="SFR44" s="193"/>
      <c r="SFS44" s="193"/>
      <c r="SFT44" s="193"/>
      <c r="SFU44" s="193"/>
      <c r="SFV44" s="193"/>
      <c r="SFW44" s="193"/>
      <c r="SFX44" s="193"/>
      <c r="SFY44" s="193"/>
      <c r="SFZ44" s="193"/>
      <c r="SGA44" s="193"/>
      <c r="SGB44" s="193"/>
      <c r="SGC44" s="193"/>
      <c r="SGD44" s="193"/>
      <c r="SGE44" s="193"/>
      <c r="SGF44" s="193"/>
      <c r="SGG44" s="193"/>
      <c r="SGH44" s="193"/>
      <c r="SGI44" s="193"/>
      <c r="SGJ44" s="193"/>
      <c r="SGK44" s="193"/>
      <c r="SGL44" s="193"/>
      <c r="SGM44" s="193"/>
      <c r="SGN44" s="193"/>
      <c r="SGO44" s="193"/>
      <c r="SGP44" s="193"/>
      <c r="SGQ44" s="193"/>
      <c r="SGR44" s="193"/>
      <c r="SGS44" s="193"/>
      <c r="SGT44" s="193"/>
      <c r="SGU44" s="193"/>
      <c r="SGV44" s="193"/>
      <c r="SGW44" s="193"/>
      <c r="SGX44" s="193"/>
      <c r="SGY44" s="193"/>
      <c r="SGZ44" s="193"/>
      <c r="SHA44" s="193"/>
      <c r="SHB44" s="193"/>
      <c r="SHC44" s="193"/>
      <c r="SHD44" s="193"/>
      <c r="SHE44" s="193"/>
      <c r="SHF44" s="193"/>
      <c r="SHG44" s="193"/>
      <c r="SHH44" s="193"/>
      <c r="SHI44" s="193"/>
      <c r="SHJ44" s="193"/>
      <c r="SHK44" s="193"/>
      <c r="SHL44" s="193"/>
      <c r="SHM44" s="193"/>
      <c r="SHN44" s="193"/>
      <c r="SHO44" s="193"/>
      <c r="SHP44" s="193"/>
      <c r="SHQ44" s="193"/>
      <c r="SHR44" s="193"/>
      <c r="SHS44" s="193"/>
      <c r="SHT44" s="193"/>
      <c r="SHU44" s="193"/>
      <c r="SHV44" s="193"/>
      <c r="SHW44" s="193"/>
      <c r="SHX44" s="193"/>
      <c r="SHY44" s="193"/>
      <c r="SHZ44" s="193"/>
      <c r="SIA44" s="193"/>
      <c r="SIB44" s="193"/>
      <c r="SIC44" s="193"/>
      <c r="SID44" s="193"/>
      <c r="SIE44" s="193"/>
      <c r="SIF44" s="193"/>
      <c r="SIG44" s="193"/>
      <c r="SIH44" s="193"/>
      <c r="SII44" s="193"/>
      <c r="SIJ44" s="193"/>
      <c r="SIK44" s="193"/>
      <c r="SIL44" s="193"/>
      <c r="SIM44" s="193"/>
      <c r="SIN44" s="193"/>
      <c r="SIO44" s="193"/>
      <c r="SIP44" s="193"/>
      <c r="SIQ44" s="193"/>
      <c r="SIR44" s="193"/>
      <c r="SIS44" s="193"/>
      <c r="SIT44" s="193"/>
      <c r="SIU44" s="193"/>
      <c r="SIV44" s="193"/>
      <c r="SIW44" s="193"/>
      <c r="SIX44" s="193"/>
      <c r="SIY44" s="193"/>
      <c r="SIZ44" s="193"/>
      <c r="SJA44" s="193"/>
      <c r="SJB44" s="193"/>
      <c r="SJC44" s="193"/>
      <c r="SJD44" s="193"/>
      <c r="SJE44" s="193"/>
      <c r="SJF44" s="193"/>
      <c r="SJG44" s="193"/>
      <c r="SJH44" s="193"/>
      <c r="SJI44" s="193"/>
      <c r="SJJ44" s="193"/>
      <c r="SJK44" s="193"/>
      <c r="SJL44" s="193"/>
      <c r="SJM44" s="193"/>
      <c r="SJN44" s="193"/>
      <c r="SJO44" s="193"/>
      <c r="SJP44" s="193"/>
      <c r="SJQ44" s="193"/>
      <c r="SJR44" s="193"/>
      <c r="SJS44" s="193"/>
      <c r="SJT44" s="193"/>
      <c r="SJU44" s="193"/>
      <c r="SJV44" s="193"/>
      <c r="SJW44" s="193"/>
      <c r="SJX44" s="193"/>
      <c r="SJY44" s="193"/>
      <c r="SJZ44" s="193"/>
      <c r="SKA44" s="193"/>
      <c r="SKB44" s="193"/>
      <c r="SKC44" s="193"/>
      <c r="SKD44" s="193"/>
      <c r="SKE44" s="193"/>
      <c r="SKF44" s="193"/>
      <c r="SKG44" s="193"/>
      <c r="SKH44" s="193"/>
      <c r="SKI44" s="193"/>
      <c r="SKJ44" s="193"/>
      <c r="SKK44" s="193"/>
      <c r="SKL44" s="193"/>
      <c r="SKM44" s="193"/>
      <c r="SKN44" s="193"/>
      <c r="SKO44" s="193"/>
      <c r="SKP44" s="193"/>
      <c r="SKQ44" s="193"/>
      <c r="SKR44" s="193"/>
      <c r="SKS44" s="193"/>
      <c r="SKT44" s="193"/>
      <c r="SKU44" s="193"/>
      <c r="SKV44" s="193"/>
      <c r="SKW44" s="193"/>
      <c r="SKX44" s="193"/>
      <c r="SKY44" s="193"/>
      <c r="SKZ44" s="193"/>
      <c r="SLA44" s="193"/>
      <c r="SLB44" s="193"/>
      <c r="SLC44" s="193"/>
      <c r="SLD44" s="193"/>
      <c r="SLE44" s="193"/>
      <c r="SLF44" s="193"/>
      <c r="SLG44" s="193"/>
      <c r="SLH44" s="193"/>
      <c r="SLI44" s="193"/>
      <c r="SLJ44" s="193"/>
      <c r="SLK44" s="193"/>
      <c r="SLL44" s="193"/>
      <c r="SLM44" s="193"/>
      <c r="SLN44" s="193"/>
      <c r="SLO44" s="193"/>
      <c r="SLP44" s="193"/>
      <c r="SLQ44" s="193"/>
      <c r="SLR44" s="193"/>
      <c r="SLS44" s="193"/>
      <c r="SLT44" s="193"/>
      <c r="SLU44" s="193"/>
      <c r="SLV44" s="193"/>
      <c r="SLW44" s="193"/>
      <c r="SLX44" s="193"/>
      <c r="SLY44" s="193"/>
      <c r="SLZ44" s="193"/>
      <c r="SMA44" s="193"/>
      <c r="SMB44" s="193"/>
      <c r="SMC44" s="193"/>
      <c r="SMD44" s="193"/>
      <c r="SME44" s="193"/>
      <c r="SMF44" s="193"/>
      <c r="SMG44" s="193"/>
      <c r="SMH44" s="193"/>
      <c r="SMI44" s="193"/>
      <c r="SMJ44" s="193"/>
      <c r="SMK44" s="193"/>
      <c r="SML44" s="193"/>
      <c r="SMM44" s="193"/>
      <c r="SMN44" s="193"/>
      <c r="SMO44" s="193"/>
      <c r="SMP44" s="193"/>
      <c r="SMQ44" s="193"/>
      <c r="SMR44" s="193"/>
      <c r="SMS44" s="193"/>
      <c r="SMT44" s="193"/>
      <c r="SMU44" s="193"/>
      <c r="SMV44" s="193"/>
      <c r="SMW44" s="193"/>
      <c r="SMX44" s="193"/>
      <c r="SMY44" s="193"/>
      <c r="SMZ44" s="193"/>
      <c r="SNA44" s="193"/>
      <c r="SNB44" s="193"/>
      <c r="SNC44" s="193"/>
      <c r="SND44" s="193"/>
      <c r="SNE44" s="193"/>
      <c r="SNF44" s="193"/>
      <c r="SNG44" s="193"/>
      <c r="SNH44" s="193"/>
      <c r="SNI44" s="193"/>
      <c r="SNJ44" s="193"/>
      <c r="SNK44" s="193"/>
      <c r="SNL44" s="193"/>
      <c r="SNM44" s="193"/>
      <c r="SNN44" s="193"/>
      <c r="SNO44" s="193"/>
      <c r="SNP44" s="193"/>
      <c r="SNQ44" s="193"/>
      <c r="SNR44" s="193"/>
      <c r="SNS44" s="193"/>
      <c r="SNT44" s="193"/>
      <c r="SNU44" s="193"/>
      <c r="SNV44" s="193"/>
      <c r="SNW44" s="193"/>
      <c r="SNX44" s="193"/>
      <c r="SNY44" s="193"/>
      <c r="SNZ44" s="193"/>
      <c r="SOA44" s="193"/>
      <c r="SOB44" s="193"/>
      <c r="SOC44" s="193"/>
      <c r="SOD44" s="193"/>
      <c r="SOE44" s="193"/>
      <c r="SOF44" s="193"/>
      <c r="SOG44" s="193"/>
      <c r="SOH44" s="193"/>
      <c r="SOI44" s="193"/>
      <c r="SOJ44" s="193"/>
      <c r="SOK44" s="193"/>
      <c r="SOL44" s="193"/>
      <c r="SOM44" s="193"/>
      <c r="SON44" s="193"/>
      <c r="SOO44" s="193"/>
      <c r="SOP44" s="193"/>
      <c r="SOQ44" s="193"/>
      <c r="SOR44" s="193"/>
      <c r="SOS44" s="193"/>
      <c r="SOT44" s="193"/>
      <c r="SOU44" s="193"/>
      <c r="SOV44" s="193"/>
      <c r="SOW44" s="193"/>
      <c r="SOX44" s="193"/>
      <c r="SOY44" s="193"/>
      <c r="SOZ44" s="193"/>
      <c r="SPA44" s="193"/>
      <c r="SPB44" s="193"/>
      <c r="SPC44" s="193"/>
      <c r="SPD44" s="193"/>
      <c r="SPE44" s="193"/>
      <c r="SPF44" s="193"/>
      <c r="SPG44" s="193"/>
      <c r="SPH44" s="193"/>
      <c r="SPI44" s="193"/>
      <c r="SPJ44" s="193"/>
      <c r="SPK44" s="193"/>
      <c r="SPL44" s="193"/>
      <c r="SPM44" s="193"/>
      <c r="SPN44" s="193"/>
      <c r="SPO44" s="193"/>
      <c r="SPP44" s="193"/>
      <c r="SPQ44" s="193"/>
      <c r="SPR44" s="193"/>
      <c r="SPS44" s="193"/>
      <c r="SPT44" s="193"/>
      <c r="SPU44" s="193"/>
      <c r="SPV44" s="193"/>
      <c r="SPW44" s="193"/>
      <c r="SPX44" s="193"/>
      <c r="SPY44" s="193"/>
      <c r="SPZ44" s="193"/>
      <c r="SQA44" s="193"/>
      <c r="SQB44" s="193"/>
      <c r="SQC44" s="193"/>
      <c r="SQD44" s="193"/>
      <c r="SQE44" s="193"/>
      <c r="SQF44" s="193"/>
      <c r="SQG44" s="193"/>
      <c r="SQH44" s="193"/>
      <c r="SQI44" s="193"/>
      <c r="SQJ44" s="193"/>
      <c r="SQK44" s="193"/>
      <c r="SQL44" s="193"/>
      <c r="SQM44" s="193"/>
      <c r="SQN44" s="193"/>
      <c r="SQO44" s="193"/>
      <c r="SQP44" s="193"/>
      <c r="SQQ44" s="193"/>
      <c r="SQR44" s="193"/>
      <c r="SQS44" s="193"/>
      <c r="SQT44" s="193"/>
      <c r="SQU44" s="193"/>
      <c r="SQV44" s="193"/>
      <c r="SQW44" s="193"/>
      <c r="SQX44" s="193"/>
      <c r="SQY44" s="193"/>
      <c r="SQZ44" s="193"/>
      <c r="SRA44" s="193"/>
      <c r="SRB44" s="193"/>
      <c r="SRC44" s="193"/>
      <c r="SRD44" s="193"/>
      <c r="SRE44" s="193"/>
      <c r="SRF44" s="193"/>
      <c r="SRG44" s="193"/>
      <c r="SRH44" s="193"/>
      <c r="SRI44" s="193"/>
      <c r="SRJ44" s="193"/>
      <c r="SRK44" s="193"/>
      <c r="SRL44" s="193"/>
      <c r="SRM44" s="193"/>
      <c r="SRN44" s="193"/>
      <c r="SRO44" s="193"/>
      <c r="SRP44" s="193"/>
      <c r="SRQ44" s="193"/>
      <c r="SRR44" s="193"/>
      <c r="SRS44" s="193"/>
      <c r="SRT44" s="193"/>
      <c r="SRU44" s="193"/>
      <c r="SRV44" s="193"/>
      <c r="SRW44" s="193"/>
      <c r="SRX44" s="193"/>
      <c r="SRY44" s="193"/>
      <c r="SRZ44" s="193"/>
      <c r="SSA44" s="193"/>
      <c r="SSB44" s="193"/>
      <c r="SSC44" s="193"/>
      <c r="SSD44" s="193"/>
      <c r="SSE44" s="193"/>
      <c r="SSF44" s="193"/>
      <c r="SSG44" s="193"/>
      <c r="SSH44" s="193"/>
      <c r="SSI44" s="193"/>
      <c r="SSJ44" s="193"/>
      <c r="SSK44" s="193"/>
      <c r="SSL44" s="193"/>
      <c r="SSM44" s="193"/>
      <c r="SSN44" s="193"/>
      <c r="SSO44" s="193"/>
      <c r="SSP44" s="193"/>
      <c r="SSQ44" s="193"/>
      <c r="SSR44" s="193"/>
      <c r="SSS44" s="193"/>
      <c r="SST44" s="193"/>
      <c r="SSU44" s="193"/>
      <c r="SSV44" s="193"/>
      <c r="SSW44" s="193"/>
      <c r="SSX44" s="193"/>
      <c r="SSY44" s="193"/>
      <c r="SSZ44" s="193"/>
      <c r="STA44" s="193"/>
      <c r="STB44" s="193"/>
      <c r="STC44" s="193"/>
      <c r="STD44" s="193"/>
      <c r="STE44" s="193"/>
      <c r="STF44" s="193"/>
      <c r="STG44" s="193"/>
      <c r="STH44" s="193"/>
      <c r="STI44" s="193"/>
      <c r="STJ44" s="193"/>
      <c r="STK44" s="193"/>
      <c r="STL44" s="193"/>
      <c r="STM44" s="193"/>
      <c r="STN44" s="193"/>
      <c r="STO44" s="193"/>
      <c r="STP44" s="193"/>
      <c r="STQ44" s="193"/>
      <c r="STR44" s="193"/>
      <c r="STS44" s="193"/>
      <c r="STT44" s="193"/>
      <c r="STU44" s="193"/>
      <c r="STV44" s="193"/>
      <c r="STW44" s="193"/>
      <c r="STX44" s="193"/>
      <c r="STY44" s="193"/>
      <c r="STZ44" s="193"/>
      <c r="SUA44" s="193"/>
      <c r="SUB44" s="193"/>
      <c r="SUC44" s="193"/>
      <c r="SUD44" s="193"/>
      <c r="SUE44" s="193"/>
      <c r="SUF44" s="193"/>
      <c r="SUG44" s="193"/>
      <c r="SUH44" s="193"/>
      <c r="SUI44" s="193"/>
      <c r="SUJ44" s="193"/>
      <c r="SUK44" s="193"/>
      <c r="SUL44" s="193"/>
      <c r="SUM44" s="193"/>
      <c r="SUN44" s="193"/>
      <c r="SUO44" s="193"/>
      <c r="SUP44" s="193"/>
      <c r="SUQ44" s="193"/>
      <c r="SUR44" s="193"/>
      <c r="SUS44" s="193"/>
      <c r="SUT44" s="193"/>
      <c r="SUU44" s="193"/>
      <c r="SUV44" s="193"/>
      <c r="SUW44" s="193"/>
      <c r="SUX44" s="193"/>
      <c r="SUY44" s="193"/>
      <c r="SUZ44" s="193"/>
      <c r="SVA44" s="193"/>
      <c r="SVB44" s="193"/>
      <c r="SVC44" s="193"/>
      <c r="SVD44" s="193"/>
      <c r="SVE44" s="193"/>
      <c r="SVF44" s="193"/>
      <c r="SVG44" s="193"/>
      <c r="SVH44" s="193"/>
      <c r="SVI44" s="193"/>
      <c r="SVJ44" s="193"/>
      <c r="SVK44" s="193"/>
      <c r="SVL44" s="193"/>
      <c r="SVM44" s="193"/>
      <c r="SVN44" s="193"/>
      <c r="SVO44" s="193"/>
      <c r="SVP44" s="193"/>
      <c r="SVQ44" s="193"/>
      <c r="SVR44" s="193"/>
      <c r="SVS44" s="193"/>
      <c r="SVT44" s="193"/>
      <c r="SVU44" s="193"/>
      <c r="SVV44" s="193"/>
      <c r="SVW44" s="193"/>
      <c r="SVX44" s="193"/>
      <c r="SVY44" s="193"/>
      <c r="SVZ44" s="193"/>
      <c r="SWA44" s="193"/>
      <c r="SWB44" s="193"/>
      <c r="SWC44" s="193"/>
      <c r="SWD44" s="193"/>
      <c r="SWE44" s="193"/>
      <c r="SWF44" s="193"/>
      <c r="SWG44" s="193"/>
      <c r="SWH44" s="193"/>
      <c r="SWI44" s="193"/>
      <c r="SWJ44" s="193"/>
      <c r="SWK44" s="193"/>
      <c r="SWL44" s="193"/>
      <c r="SWM44" s="193"/>
      <c r="SWN44" s="193"/>
      <c r="SWO44" s="193"/>
      <c r="SWP44" s="193"/>
      <c r="SWQ44" s="193"/>
      <c r="SWR44" s="193"/>
      <c r="SWS44" s="193"/>
      <c r="SWT44" s="193"/>
      <c r="SWU44" s="193"/>
      <c r="SWV44" s="193"/>
      <c r="SWW44" s="193"/>
      <c r="SWX44" s="193"/>
      <c r="SWY44" s="193"/>
      <c r="SWZ44" s="193"/>
      <c r="SXA44" s="193"/>
      <c r="SXB44" s="193"/>
      <c r="SXC44" s="193"/>
      <c r="SXD44" s="193"/>
      <c r="SXE44" s="193"/>
      <c r="SXF44" s="193"/>
      <c r="SXG44" s="193"/>
      <c r="SXH44" s="193"/>
      <c r="SXI44" s="193"/>
      <c r="SXJ44" s="193"/>
      <c r="SXK44" s="193"/>
      <c r="SXL44" s="193"/>
      <c r="SXM44" s="193"/>
      <c r="SXN44" s="193"/>
      <c r="SXO44" s="193"/>
      <c r="SXP44" s="193"/>
      <c r="SXQ44" s="193"/>
      <c r="SXR44" s="193"/>
      <c r="SXS44" s="193"/>
      <c r="SXT44" s="193"/>
      <c r="SXU44" s="193"/>
      <c r="SXV44" s="193"/>
      <c r="SXW44" s="193"/>
      <c r="SXX44" s="193"/>
      <c r="SXY44" s="193"/>
      <c r="SXZ44" s="193"/>
      <c r="SYA44" s="193"/>
      <c r="SYB44" s="193"/>
      <c r="SYC44" s="193"/>
      <c r="SYD44" s="193"/>
      <c r="SYE44" s="193"/>
      <c r="SYF44" s="193"/>
      <c r="SYG44" s="193"/>
      <c r="SYH44" s="193"/>
      <c r="SYI44" s="193"/>
      <c r="SYJ44" s="193"/>
      <c r="SYK44" s="193"/>
      <c r="SYL44" s="193"/>
      <c r="SYM44" s="193"/>
      <c r="SYN44" s="193"/>
      <c r="SYO44" s="193"/>
      <c r="SYP44" s="193"/>
      <c r="SYQ44" s="193"/>
      <c r="SYR44" s="193"/>
      <c r="SYS44" s="193"/>
      <c r="SYT44" s="193"/>
      <c r="SYU44" s="193"/>
      <c r="SYV44" s="193"/>
      <c r="SYW44" s="193"/>
      <c r="SYX44" s="193"/>
      <c r="SYY44" s="193"/>
      <c r="SYZ44" s="193"/>
      <c r="SZA44" s="193"/>
      <c r="SZB44" s="193"/>
      <c r="SZC44" s="193"/>
      <c r="SZD44" s="193"/>
      <c r="SZE44" s="193"/>
      <c r="SZF44" s="193"/>
      <c r="SZG44" s="193"/>
      <c r="SZH44" s="193"/>
      <c r="SZI44" s="193"/>
      <c r="SZJ44" s="193"/>
      <c r="SZK44" s="193"/>
      <c r="SZL44" s="193"/>
      <c r="SZM44" s="193"/>
      <c r="SZN44" s="193"/>
      <c r="SZO44" s="193"/>
      <c r="SZP44" s="193"/>
      <c r="SZQ44" s="193"/>
      <c r="SZR44" s="193"/>
      <c r="SZS44" s="193"/>
      <c r="SZT44" s="193"/>
      <c r="SZU44" s="193"/>
      <c r="SZV44" s="193"/>
      <c r="SZW44" s="193"/>
      <c r="SZX44" s="193"/>
      <c r="SZY44" s="193"/>
      <c r="SZZ44" s="193"/>
      <c r="TAA44" s="193"/>
      <c r="TAB44" s="193"/>
      <c r="TAC44" s="193"/>
      <c r="TAD44" s="193"/>
      <c r="TAE44" s="193"/>
      <c r="TAF44" s="193"/>
      <c r="TAG44" s="193"/>
      <c r="TAH44" s="193"/>
      <c r="TAI44" s="193"/>
      <c r="TAJ44" s="193"/>
      <c r="TAK44" s="193"/>
      <c r="TAL44" s="193"/>
      <c r="TAM44" s="193"/>
      <c r="TAN44" s="193"/>
      <c r="TAO44" s="193"/>
      <c r="TAP44" s="193"/>
      <c r="TAQ44" s="193"/>
      <c r="TAR44" s="193"/>
      <c r="TAS44" s="193"/>
      <c r="TAT44" s="193"/>
      <c r="TAU44" s="193"/>
      <c r="TAV44" s="193"/>
      <c r="TAW44" s="193"/>
      <c r="TAX44" s="193"/>
      <c r="TAY44" s="193"/>
      <c r="TAZ44" s="193"/>
      <c r="TBA44" s="193"/>
      <c r="TBB44" s="193"/>
      <c r="TBC44" s="193"/>
      <c r="TBD44" s="193"/>
      <c r="TBE44" s="193"/>
      <c r="TBF44" s="193"/>
      <c r="TBG44" s="193"/>
      <c r="TBH44" s="193"/>
      <c r="TBI44" s="193"/>
      <c r="TBJ44" s="193"/>
      <c r="TBK44" s="193"/>
      <c r="TBL44" s="193"/>
      <c r="TBM44" s="193"/>
      <c r="TBN44" s="193"/>
      <c r="TBO44" s="193"/>
      <c r="TBP44" s="193"/>
      <c r="TBQ44" s="193"/>
      <c r="TBR44" s="193"/>
      <c r="TBS44" s="193"/>
      <c r="TBT44" s="193"/>
      <c r="TBU44" s="193"/>
      <c r="TBV44" s="193"/>
      <c r="TBW44" s="193"/>
      <c r="TBX44" s="193"/>
      <c r="TBY44" s="193"/>
      <c r="TBZ44" s="193"/>
      <c r="TCA44" s="193"/>
      <c r="TCB44" s="193"/>
      <c r="TCC44" s="193"/>
      <c r="TCD44" s="193"/>
      <c r="TCE44" s="193"/>
      <c r="TCF44" s="193"/>
      <c r="TCG44" s="193"/>
      <c r="TCH44" s="193"/>
      <c r="TCI44" s="193"/>
      <c r="TCJ44" s="193"/>
      <c r="TCK44" s="193"/>
      <c r="TCL44" s="193"/>
      <c r="TCM44" s="193"/>
      <c r="TCN44" s="193"/>
      <c r="TCO44" s="193"/>
      <c r="TCP44" s="193"/>
      <c r="TCQ44" s="193"/>
      <c r="TCR44" s="193"/>
      <c r="TCS44" s="193"/>
      <c r="TCT44" s="193"/>
      <c r="TCU44" s="193"/>
      <c r="TCV44" s="193"/>
      <c r="TCW44" s="193"/>
      <c r="TCX44" s="193"/>
      <c r="TCY44" s="193"/>
      <c r="TCZ44" s="193"/>
      <c r="TDA44" s="193"/>
      <c r="TDB44" s="193"/>
      <c r="TDC44" s="193"/>
      <c r="TDD44" s="193"/>
      <c r="TDE44" s="193"/>
      <c r="TDF44" s="193"/>
      <c r="TDG44" s="193"/>
      <c r="TDH44" s="193"/>
      <c r="TDI44" s="193"/>
      <c r="TDJ44" s="193"/>
      <c r="TDK44" s="193"/>
      <c r="TDL44" s="193"/>
      <c r="TDM44" s="193"/>
      <c r="TDN44" s="193"/>
      <c r="TDO44" s="193"/>
      <c r="TDP44" s="193"/>
      <c r="TDQ44" s="193"/>
      <c r="TDR44" s="193"/>
      <c r="TDS44" s="193"/>
      <c r="TDT44" s="193"/>
      <c r="TDU44" s="193"/>
      <c r="TDV44" s="193"/>
      <c r="TDW44" s="193"/>
      <c r="TDX44" s="193"/>
      <c r="TDY44" s="193"/>
      <c r="TDZ44" s="193"/>
      <c r="TEA44" s="193"/>
      <c r="TEB44" s="193"/>
      <c r="TEC44" s="193"/>
      <c r="TED44" s="193"/>
      <c r="TEE44" s="193"/>
      <c r="TEF44" s="193"/>
      <c r="TEG44" s="193"/>
      <c r="TEH44" s="193"/>
      <c r="TEI44" s="193"/>
      <c r="TEJ44" s="193"/>
      <c r="TEK44" s="193"/>
      <c r="TEL44" s="193"/>
      <c r="TEM44" s="193"/>
      <c r="TEN44" s="193"/>
      <c r="TEO44" s="193"/>
      <c r="TEP44" s="193"/>
      <c r="TEQ44" s="193"/>
      <c r="TER44" s="193"/>
      <c r="TES44" s="193"/>
      <c r="TET44" s="193"/>
      <c r="TEU44" s="193"/>
      <c r="TEV44" s="193"/>
      <c r="TEW44" s="193"/>
      <c r="TEX44" s="193"/>
      <c r="TEY44" s="193"/>
      <c r="TEZ44" s="193"/>
      <c r="TFA44" s="193"/>
      <c r="TFB44" s="193"/>
      <c r="TFC44" s="193"/>
      <c r="TFD44" s="193"/>
      <c r="TFE44" s="193"/>
      <c r="TFF44" s="193"/>
      <c r="TFG44" s="193"/>
      <c r="TFH44" s="193"/>
      <c r="TFI44" s="193"/>
      <c r="TFJ44" s="193"/>
      <c r="TFK44" s="193"/>
      <c r="TFL44" s="193"/>
      <c r="TFM44" s="193"/>
      <c r="TFN44" s="193"/>
      <c r="TFO44" s="193"/>
      <c r="TFP44" s="193"/>
      <c r="TFQ44" s="193"/>
      <c r="TFR44" s="193"/>
      <c r="TFS44" s="193"/>
      <c r="TFT44" s="193"/>
      <c r="TFU44" s="193"/>
      <c r="TFV44" s="193"/>
      <c r="TFW44" s="193"/>
      <c r="TFX44" s="193"/>
      <c r="TFY44" s="193"/>
      <c r="TFZ44" s="193"/>
      <c r="TGA44" s="193"/>
      <c r="TGB44" s="193"/>
      <c r="TGC44" s="193"/>
      <c r="TGD44" s="193"/>
      <c r="TGE44" s="193"/>
      <c r="TGF44" s="193"/>
      <c r="TGG44" s="193"/>
      <c r="TGH44" s="193"/>
      <c r="TGI44" s="193"/>
      <c r="TGJ44" s="193"/>
      <c r="TGK44" s="193"/>
      <c r="TGL44" s="193"/>
      <c r="TGM44" s="193"/>
      <c r="TGN44" s="193"/>
      <c r="TGO44" s="193"/>
      <c r="TGP44" s="193"/>
      <c r="TGQ44" s="193"/>
      <c r="TGR44" s="193"/>
      <c r="TGS44" s="193"/>
      <c r="TGT44" s="193"/>
      <c r="TGU44" s="193"/>
      <c r="TGV44" s="193"/>
      <c r="TGW44" s="193"/>
      <c r="TGX44" s="193"/>
      <c r="TGY44" s="193"/>
      <c r="TGZ44" s="193"/>
      <c r="THA44" s="193"/>
      <c r="THB44" s="193"/>
      <c r="THC44" s="193"/>
      <c r="THD44" s="193"/>
      <c r="THE44" s="193"/>
      <c r="THF44" s="193"/>
      <c r="THG44" s="193"/>
      <c r="THH44" s="193"/>
      <c r="THI44" s="193"/>
      <c r="THJ44" s="193"/>
      <c r="THK44" s="193"/>
      <c r="THL44" s="193"/>
      <c r="THM44" s="193"/>
      <c r="THN44" s="193"/>
      <c r="THO44" s="193"/>
      <c r="THP44" s="193"/>
      <c r="THQ44" s="193"/>
      <c r="THR44" s="193"/>
      <c r="THS44" s="193"/>
      <c r="THT44" s="193"/>
      <c r="THU44" s="193"/>
      <c r="THV44" s="193"/>
      <c r="THW44" s="193"/>
      <c r="THX44" s="193"/>
      <c r="THY44" s="193"/>
      <c r="THZ44" s="193"/>
      <c r="TIA44" s="193"/>
      <c r="TIB44" s="193"/>
      <c r="TIC44" s="193"/>
      <c r="TID44" s="193"/>
      <c r="TIE44" s="193"/>
      <c r="TIF44" s="193"/>
      <c r="TIG44" s="193"/>
      <c r="TIH44" s="193"/>
      <c r="TII44" s="193"/>
      <c r="TIJ44" s="193"/>
      <c r="TIK44" s="193"/>
      <c r="TIL44" s="193"/>
      <c r="TIM44" s="193"/>
      <c r="TIN44" s="193"/>
      <c r="TIO44" s="193"/>
      <c r="TIP44" s="193"/>
      <c r="TIQ44" s="193"/>
      <c r="TIR44" s="193"/>
      <c r="TIS44" s="193"/>
      <c r="TIT44" s="193"/>
      <c r="TIU44" s="193"/>
      <c r="TIV44" s="193"/>
      <c r="TIW44" s="193"/>
      <c r="TIX44" s="193"/>
      <c r="TIY44" s="193"/>
      <c r="TIZ44" s="193"/>
      <c r="TJA44" s="193"/>
      <c r="TJB44" s="193"/>
      <c r="TJC44" s="193"/>
      <c r="TJD44" s="193"/>
      <c r="TJE44" s="193"/>
      <c r="TJF44" s="193"/>
      <c r="TJG44" s="193"/>
      <c r="TJH44" s="193"/>
      <c r="TJI44" s="193"/>
      <c r="TJJ44" s="193"/>
      <c r="TJK44" s="193"/>
      <c r="TJL44" s="193"/>
      <c r="TJM44" s="193"/>
      <c r="TJN44" s="193"/>
      <c r="TJO44" s="193"/>
      <c r="TJP44" s="193"/>
      <c r="TJQ44" s="193"/>
      <c r="TJR44" s="193"/>
      <c r="TJS44" s="193"/>
      <c r="TJT44" s="193"/>
      <c r="TJU44" s="193"/>
      <c r="TJV44" s="193"/>
      <c r="TJW44" s="193"/>
      <c r="TJX44" s="193"/>
      <c r="TJY44" s="193"/>
      <c r="TJZ44" s="193"/>
      <c r="TKA44" s="193"/>
      <c r="TKB44" s="193"/>
      <c r="TKC44" s="193"/>
      <c r="TKD44" s="193"/>
      <c r="TKE44" s="193"/>
      <c r="TKF44" s="193"/>
      <c r="TKG44" s="193"/>
      <c r="TKH44" s="193"/>
      <c r="TKI44" s="193"/>
      <c r="TKJ44" s="193"/>
      <c r="TKK44" s="193"/>
      <c r="TKL44" s="193"/>
      <c r="TKM44" s="193"/>
      <c r="TKN44" s="193"/>
      <c r="TKO44" s="193"/>
      <c r="TKP44" s="193"/>
      <c r="TKQ44" s="193"/>
      <c r="TKR44" s="193"/>
      <c r="TKS44" s="193"/>
      <c r="TKT44" s="193"/>
      <c r="TKU44" s="193"/>
      <c r="TKV44" s="193"/>
      <c r="TKW44" s="193"/>
      <c r="TKX44" s="193"/>
      <c r="TKY44" s="193"/>
      <c r="TKZ44" s="193"/>
      <c r="TLA44" s="193"/>
      <c r="TLB44" s="193"/>
      <c r="TLC44" s="193"/>
      <c r="TLD44" s="193"/>
      <c r="TLE44" s="193"/>
      <c r="TLF44" s="193"/>
      <c r="TLG44" s="193"/>
      <c r="TLH44" s="193"/>
      <c r="TLI44" s="193"/>
      <c r="TLJ44" s="193"/>
      <c r="TLK44" s="193"/>
      <c r="TLL44" s="193"/>
      <c r="TLM44" s="193"/>
      <c r="TLN44" s="193"/>
      <c r="TLO44" s="193"/>
      <c r="TLP44" s="193"/>
      <c r="TLQ44" s="193"/>
      <c r="TLR44" s="193"/>
      <c r="TLS44" s="193"/>
      <c r="TLT44" s="193"/>
      <c r="TLU44" s="193"/>
      <c r="TLV44" s="193"/>
      <c r="TLW44" s="193"/>
      <c r="TLX44" s="193"/>
      <c r="TLY44" s="193"/>
      <c r="TLZ44" s="193"/>
      <c r="TMA44" s="193"/>
      <c r="TMB44" s="193"/>
      <c r="TMC44" s="193"/>
      <c r="TMD44" s="193"/>
      <c r="TME44" s="193"/>
      <c r="TMF44" s="193"/>
      <c r="TMG44" s="193"/>
      <c r="TMH44" s="193"/>
      <c r="TMI44" s="193"/>
      <c r="TMJ44" s="193"/>
      <c r="TMK44" s="193"/>
      <c r="TML44" s="193"/>
      <c r="TMM44" s="193"/>
      <c r="TMN44" s="193"/>
      <c r="TMO44" s="193"/>
      <c r="TMP44" s="193"/>
      <c r="TMQ44" s="193"/>
      <c r="TMR44" s="193"/>
      <c r="TMS44" s="193"/>
      <c r="TMT44" s="193"/>
      <c r="TMU44" s="193"/>
      <c r="TMV44" s="193"/>
      <c r="TMW44" s="193"/>
      <c r="TMX44" s="193"/>
      <c r="TMY44" s="193"/>
      <c r="TMZ44" s="193"/>
      <c r="TNA44" s="193"/>
      <c r="TNB44" s="193"/>
      <c r="TNC44" s="193"/>
      <c r="TND44" s="193"/>
      <c r="TNE44" s="193"/>
      <c r="TNF44" s="193"/>
      <c r="TNG44" s="193"/>
      <c r="TNH44" s="193"/>
      <c r="TNI44" s="193"/>
      <c r="TNJ44" s="193"/>
      <c r="TNK44" s="193"/>
      <c r="TNL44" s="193"/>
      <c r="TNM44" s="193"/>
      <c r="TNN44" s="193"/>
      <c r="TNO44" s="193"/>
      <c r="TNP44" s="193"/>
      <c r="TNQ44" s="193"/>
      <c r="TNR44" s="193"/>
      <c r="TNS44" s="193"/>
      <c r="TNT44" s="193"/>
      <c r="TNU44" s="193"/>
      <c r="TNV44" s="193"/>
      <c r="TNW44" s="193"/>
      <c r="TNX44" s="193"/>
      <c r="TNY44" s="193"/>
      <c r="TNZ44" s="193"/>
      <c r="TOA44" s="193"/>
      <c r="TOB44" s="193"/>
      <c r="TOC44" s="193"/>
      <c r="TOD44" s="193"/>
      <c r="TOE44" s="193"/>
      <c r="TOF44" s="193"/>
      <c r="TOG44" s="193"/>
      <c r="TOH44" s="193"/>
      <c r="TOI44" s="193"/>
      <c r="TOJ44" s="193"/>
      <c r="TOK44" s="193"/>
      <c r="TOL44" s="193"/>
      <c r="TOM44" s="193"/>
      <c r="TON44" s="193"/>
      <c r="TOO44" s="193"/>
      <c r="TOP44" s="193"/>
      <c r="TOQ44" s="193"/>
      <c r="TOR44" s="193"/>
      <c r="TOS44" s="193"/>
      <c r="TOT44" s="193"/>
      <c r="TOU44" s="193"/>
      <c r="TOV44" s="193"/>
      <c r="TOW44" s="193"/>
      <c r="TOX44" s="193"/>
      <c r="TOY44" s="193"/>
      <c r="TOZ44" s="193"/>
      <c r="TPA44" s="193"/>
      <c r="TPB44" s="193"/>
      <c r="TPC44" s="193"/>
      <c r="TPD44" s="193"/>
      <c r="TPE44" s="193"/>
      <c r="TPF44" s="193"/>
      <c r="TPG44" s="193"/>
      <c r="TPH44" s="193"/>
      <c r="TPI44" s="193"/>
      <c r="TPJ44" s="193"/>
      <c r="TPK44" s="193"/>
      <c r="TPL44" s="193"/>
      <c r="TPM44" s="193"/>
      <c r="TPN44" s="193"/>
      <c r="TPO44" s="193"/>
      <c r="TPP44" s="193"/>
      <c r="TPQ44" s="193"/>
      <c r="TPR44" s="193"/>
      <c r="TPS44" s="193"/>
      <c r="TPT44" s="193"/>
      <c r="TPU44" s="193"/>
      <c r="TPV44" s="193"/>
      <c r="TPW44" s="193"/>
      <c r="TPX44" s="193"/>
      <c r="TPY44" s="193"/>
      <c r="TPZ44" s="193"/>
      <c r="TQA44" s="193"/>
      <c r="TQB44" s="193"/>
      <c r="TQC44" s="193"/>
      <c r="TQD44" s="193"/>
      <c r="TQE44" s="193"/>
      <c r="TQF44" s="193"/>
      <c r="TQG44" s="193"/>
      <c r="TQH44" s="193"/>
      <c r="TQI44" s="193"/>
      <c r="TQJ44" s="193"/>
      <c r="TQK44" s="193"/>
      <c r="TQL44" s="193"/>
      <c r="TQM44" s="193"/>
      <c r="TQN44" s="193"/>
      <c r="TQO44" s="193"/>
      <c r="TQP44" s="193"/>
      <c r="TQQ44" s="193"/>
      <c r="TQR44" s="193"/>
      <c r="TQS44" s="193"/>
      <c r="TQT44" s="193"/>
      <c r="TQU44" s="193"/>
      <c r="TQV44" s="193"/>
      <c r="TQW44" s="193"/>
      <c r="TQX44" s="193"/>
      <c r="TQY44" s="193"/>
      <c r="TQZ44" s="193"/>
      <c r="TRA44" s="193"/>
      <c r="TRB44" s="193"/>
      <c r="TRC44" s="193"/>
      <c r="TRD44" s="193"/>
      <c r="TRE44" s="193"/>
      <c r="TRF44" s="193"/>
      <c r="TRG44" s="193"/>
      <c r="TRH44" s="193"/>
      <c r="TRI44" s="193"/>
      <c r="TRJ44" s="193"/>
      <c r="TRK44" s="193"/>
      <c r="TRL44" s="193"/>
      <c r="TRM44" s="193"/>
      <c r="TRN44" s="193"/>
      <c r="TRO44" s="193"/>
      <c r="TRP44" s="193"/>
      <c r="TRQ44" s="193"/>
      <c r="TRR44" s="193"/>
      <c r="TRS44" s="193"/>
      <c r="TRT44" s="193"/>
      <c r="TRU44" s="193"/>
      <c r="TRV44" s="193"/>
      <c r="TRW44" s="193"/>
      <c r="TRX44" s="193"/>
      <c r="TRY44" s="193"/>
      <c r="TRZ44" s="193"/>
      <c r="TSA44" s="193"/>
      <c r="TSB44" s="193"/>
      <c r="TSC44" s="193"/>
      <c r="TSD44" s="193"/>
      <c r="TSE44" s="193"/>
      <c r="TSF44" s="193"/>
      <c r="TSG44" s="193"/>
      <c r="TSH44" s="193"/>
      <c r="TSI44" s="193"/>
      <c r="TSJ44" s="193"/>
      <c r="TSK44" s="193"/>
      <c r="TSL44" s="193"/>
      <c r="TSM44" s="193"/>
      <c r="TSN44" s="193"/>
      <c r="TSO44" s="193"/>
      <c r="TSP44" s="193"/>
      <c r="TSQ44" s="193"/>
      <c r="TSR44" s="193"/>
      <c r="TSS44" s="193"/>
      <c r="TST44" s="193"/>
      <c r="TSU44" s="193"/>
      <c r="TSV44" s="193"/>
      <c r="TSW44" s="193"/>
      <c r="TSX44" s="193"/>
      <c r="TSY44" s="193"/>
      <c r="TSZ44" s="193"/>
      <c r="TTA44" s="193"/>
      <c r="TTB44" s="193"/>
      <c r="TTC44" s="193"/>
      <c r="TTD44" s="193"/>
      <c r="TTE44" s="193"/>
      <c r="TTF44" s="193"/>
      <c r="TTG44" s="193"/>
      <c r="TTH44" s="193"/>
      <c r="TTI44" s="193"/>
      <c r="TTJ44" s="193"/>
      <c r="TTK44" s="193"/>
      <c r="TTL44" s="193"/>
      <c r="TTM44" s="193"/>
      <c r="TTN44" s="193"/>
      <c r="TTO44" s="193"/>
      <c r="TTP44" s="193"/>
      <c r="TTQ44" s="193"/>
      <c r="TTR44" s="193"/>
      <c r="TTS44" s="193"/>
      <c r="TTT44" s="193"/>
      <c r="TTU44" s="193"/>
      <c r="TTV44" s="193"/>
      <c r="TTW44" s="193"/>
      <c r="TTX44" s="193"/>
      <c r="TTY44" s="193"/>
      <c r="TTZ44" s="193"/>
      <c r="TUA44" s="193"/>
      <c r="TUB44" s="193"/>
      <c r="TUC44" s="193"/>
      <c r="TUD44" s="193"/>
      <c r="TUE44" s="193"/>
      <c r="TUF44" s="193"/>
      <c r="TUG44" s="193"/>
      <c r="TUH44" s="193"/>
      <c r="TUI44" s="193"/>
      <c r="TUJ44" s="193"/>
      <c r="TUK44" s="193"/>
      <c r="TUL44" s="193"/>
      <c r="TUM44" s="193"/>
      <c r="TUN44" s="193"/>
      <c r="TUO44" s="193"/>
      <c r="TUP44" s="193"/>
      <c r="TUQ44" s="193"/>
      <c r="TUR44" s="193"/>
      <c r="TUS44" s="193"/>
      <c r="TUT44" s="193"/>
      <c r="TUU44" s="193"/>
      <c r="TUV44" s="193"/>
      <c r="TUW44" s="193"/>
      <c r="TUX44" s="193"/>
      <c r="TUY44" s="193"/>
      <c r="TUZ44" s="193"/>
      <c r="TVA44" s="193"/>
      <c r="TVB44" s="193"/>
      <c r="TVC44" s="193"/>
      <c r="TVD44" s="193"/>
      <c r="TVE44" s="193"/>
      <c r="TVF44" s="193"/>
      <c r="TVG44" s="193"/>
      <c r="TVH44" s="193"/>
      <c r="TVI44" s="193"/>
      <c r="TVJ44" s="193"/>
      <c r="TVK44" s="193"/>
      <c r="TVL44" s="193"/>
      <c r="TVM44" s="193"/>
      <c r="TVN44" s="193"/>
      <c r="TVO44" s="193"/>
      <c r="TVP44" s="193"/>
      <c r="TVQ44" s="193"/>
      <c r="TVR44" s="193"/>
      <c r="TVS44" s="193"/>
      <c r="TVT44" s="193"/>
      <c r="TVU44" s="193"/>
      <c r="TVV44" s="193"/>
      <c r="TVW44" s="193"/>
      <c r="TVX44" s="193"/>
      <c r="TVY44" s="193"/>
      <c r="TVZ44" s="193"/>
      <c r="TWA44" s="193"/>
      <c r="TWB44" s="193"/>
      <c r="TWC44" s="193"/>
      <c r="TWD44" s="193"/>
      <c r="TWE44" s="193"/>
      <c r="TWF44" s="193"/>
      <c r="TWG44" s="193"/>
      <c r="TWH44" s="193"/>
      <c r="TWI44" s="193"/>
      <c r="TWJ44" s="193"/>
      <c r="TWK44" s="193"/>
      <c r="TWL44" s="193"/>
      <c r="TWM44" s="193"/>
      <c r="TWN44" s="193"/>
      <c r="TWO44" s="193"/>
      <c r="TWP44" s="193"/>
      <c r="TWQ44" s="193"/>
      <c r="TWR44" s="193"/>
      <c r="TWS44" s="193"/>
      <c r="TWT44" s="193"/>
      <c r="TWU44" s="193"/>
      <c r="TWV44" s="193"/>
      <c r="TWW44" s="193"/>
      <c r="TWX44" s="193"/>
      <c r="TWY44" s="193"/>
      <c r="TWZ44" s="193"/>
      <c r="TXA44" s="193"/>
      <c r="TXB44" s="193"/>
      <c r="TXC44" s="193"/>
      <c r="TXD44" s="193"/>
      <c r="TXE44" s="193"/>
      <c r="TXF44" s="193"/>
      <c r="TXG44" s="193"/>
      <c r="TXH44" s="193"/>
      <c r="TXI44" s="193"/>
      <c r="TXJ44" s="193"/>
      <c r="TXK44" s="193"/>
      <c r="TXL44" s="193"/>
      <c r="TXM44" s="193"/>
      <c r="TXN44" s="193"/>
      <c r="TXO44" s="193"/>
      <c r="TXP44" s="193"/>
      <c r="TXQ44" s="193"/>
      <c r="TXR44" s="193"/>
      <c r="TXS44" s="193"/>
      <c r="TXT44" s="193"/>
      <c r="TXU44" s="193"/>
      <c r="TXV44" s="193"/>
      <c r="TXW44" s="193"/>
      <c r="TXX44" s="193"/>
      <c r="TXY44" s="193"/>
      <c r="TXZ44" s="193"/>
      <c r="TYA44" s="193"/>
      <c r="TYB44" s="193"/>
      <c r="TYC44" s="193"/>
      <c r="TYD44" s="193"/>
      <c r="TYE44" s="193"/>
      <c r="TYF44" s="193"/>
      <c r="TYG44" s="193"/>
      <c r="TYH44" s="193"/>
      <c r="TYI44" s="193"/>
      <c r="TYJ44" s="193"/>
      <c r="TYK44" s="193"/>
      <c r="TYL44" s="193"/>
      <c r="TYM44" s="193"/>
      <c r="TYN44" s="193"/>
      <c r="TYO44" s="193"/>
      <c r="TYP44" s="193"/>
      <c r="TYQ44" s="193"/>
      <c r="TYR44" s="193"/>
      <c r="TYS44" s="193"/>
      <c r="TYT44" s="193"/>
      <c r="TYU44" s="193"/>
      <c r="TYV44" s="193"/>
      <c r="TYW44" s="193"/>
      <c r="TYX44" s="193"/>
      <c r="TYY44" s="193"/>
      <c r="TYZ44" s="193"/>
      <c r="TZA44" s="193"/>
      <c r="TZB44" s="193"/>
      <c r="TZC44" s="193"/>
      <c r="TZD44" s="193"/>
      <c r="TZE44" s="193"/>
      <c r="TZF44" s="193"/>
      <c r="TZG44" s="193"/>
      <c r="TZH44" s="193"/>
      <c r="TZI44" s="193"/>
      <c r="TZJ44" s="193"/>
      <c r="TZK44" s="193"/>
      <c r="TZL44" s="193"/>
      <c r="TZM44" s="193"/>
      <c r="TZN44" s="193"/>
      <c r="TZO44" s="193"/>
      <c r="TZP44" s="193"/>
      <c r="TZQ44" s="193"/>
      <c r="TZR44" s="193"/>
      <c r="TZS44" s="193"/>
      <c r="TZT44" s="193"/>
      <c r="TZU44" s="193"/>
      <c r="TZV44" s="193"/>
      <c r="TZW44" s="193"/>
      <c r="TZX44" s="193"/>
      <c r="TZY44" s="193"/>
      <c r="TZZ44" s="193"/>
      <c r="UAA44" s="193"/>
      <c r="UAB44" s="193"/>
      <c r="UAC44" s="193"/>
      <c r="UAD44" s="193"/>
      <c r="UAE44" s="193"/>
      <c r="UAF44" s="193"/>
      <c r="UAG44" s="193"/>
      <c r="UAH44" s="193"/>
      <c r="UAI44" s="193"/>
      <c r="UAJ44" s="193"/>
      <c r="UAK44" s="193"/>
      <c r="UAL44" s="193"/>
      <c r="UAM44" s="193"/>
      <c r="UAN44" s="193"/>
      <c r="UAO44" s="193"/>
      <c r="UAP44" s="193"/>
      <c r="UAQ44" s="193"/>
      <c r="UAR44" s="193"/>
      <c r="UAS44" s="193"/>
      <c r="UAT44" s="193"/>
      <c r="UAU44" s="193"/>
      <c r="UAV44" s="193"/>
      <c r="UAW44" s="193"/>
      <c r="UAX44" s="193"/>
      <c r="UAY44" s="193"/>
      <c r="UAZ44" s="193"/>
      <c r="UBA44" s="193"/>
      <c r="UBB44" s="193"/>
      <c r="UBC44" s="193"/>
      <c r="UBD44" s="193"/>
      <c r="UBE44" s="193"/>
      <c r="UBF44" s="193"/>
      <c r="UBG44" s="193"/>
      <c r="UBH44" s="193"/>
      <c r="UBI44" s="193"/>
      <c r="UBJ44" s="193"/>
      <c r="UBK44" s="193"/>
      <c r="UBL44" s="193"/>
      <c r="UBM44" s="193"/>
      <c r="UBN44" s="193"/>
      <c r="UBO44" s="193"/>
      <c r="UBP44" s="193"/>
      <c r="UBQ44" s="193"/>
      <c r="UBR44" s="193"/>
      <c r="UBS44" s="193"/>
      <c r="UBT44" s="193"/>
      <c r="UBU44" s="193"/>
      <c r="UBV44" s="193"/>
      <c r="UBW44" s="193"/>
      <c r="UBX44" s="193"/>
      <c r="UBY44" s="193"/>
      <c r="UBZ44" s="193"/>
      <c r="UCA44" s="193"/>
      <c r="UCB44" s="193"/>
      <c r="UCC44" s="193"/>
      <c r="UCD44" s="193"/>
      <c r="UCE44" s="193"/>
      <c r="UCF44" s="193"/>
      <c r="UCG44" s="193"/>
      <c r="UCH44" s="193"/>
      <c r="UCI44" s="193"/>
      <c r="UCJ44" s="193"/>
      <c r="UCK44" s="193"/>
      <c r="UCL44" s="193"/>
      <c r="UCM44" s="193"/>
      <c r="UCN44" s="193"/>
      <c r="UCO44" s="193"/>
      <c r="UCP44" s="193"/>
      <c r="UCQ44" s="193"/>
      <c r="UCR44" s="193"/>
      <c r="UCS44" s="193"/>
      <c r="UCT44" s="193"/>
      <c r="UCU44" s="193"/>
      <c r="UCV44" s="193"/>
      <c r="UCW44" s="193"/>
      <c r="UCX44" s="193"/>
      <c r="UCY44" s="193"/>
      <c r="UCZ44" s="193"/>
      <c r="UDA44" s="193"/>
      <c r="UDB44" s="193"/>
      <c r="UDC44" s="193"/>
      <c r="UDD44" s="193"/>
      <c r="UDE44" s="193"/>
      <c r="UDF44" s="193"/>
      <c r="UDG44" s="193"/>
      <c r="UDH44" s="193"/>
      <c r="UDI44" s="193"/>
      <c r="UDJ44" s="193"/>
      <c r="UDK44" s="193"/>
      <c r="UDL44" s="193"/>
      <c r="UDM44" s="193"/>
      <c r="UDN44" s="193"/>
      <c r="UDO44" s="193"/>
      <c r="UDP44" s="193"/>
      <c r="UDQ44" s="193"/>
      <c r="UDR44" s="193"/>
      <c r="UDS44" s="193"/>
      <c r="UDT44" s="193"/>
      <c r="UDU44" s="193"/>
      <c r="UDV44" s="193"/>
      <c r="UDW44" s="193"/>
      <c r="UDX44" s="193"/>
      <c r="UDY44" s="193"/>
      <c r="UDZ44" s="193"/>
      <c r="UEA44" s="193"/>
      <c r="UEB44" s="193"/>
      <c r="UEC44" s="193"/>
      <c r="UED44" s="193"/>
      <c r="UEE44" s="193"/>
      <c r="UEF44" s="193"/>
      <c r="UEG44" s="193"/>
      <c r="UEH44" s="193"/>
      <c r="UEI44" s="193"/>
      <c r="UEJ44" s="193"/>
      <c r="UEK44" s="193"/>
      <c r="UEL44" s="193"/>
      <c r="UEM44" s="193"/>
      <c r="UEN44" s="193"/>
      <c r="UEO44" s="193"/>
      <c r="UEP44" s="193"/>
      <c r="UEQ44" s="193"/>
      <c r="UER44" s="193"/>
      <c r="UES44" s="193"/>
      <c r="UET44" s="193"/>
      <c r="UEU44" s="193"/>
      <c r="UEV44" s="193"/>
      <c r="UEW44" s="193"/>
      <c r="UEX44" s="193"/>
      <c r="UEY44" s="193"/>
      <c r="UEZ44" s="193"/>
      <c r="UFA44" s="193"/>
      <c r="UFB44" s="193"/>
      <c r="UFC44" s="193"/>
      <c r="UFD44" s="193"/>
      <c r="UFE44" s="193"/>
      <c r="UFF44" s="193"/>
      <c r="UFG44" s="193"/>
      <c r="UFH44" s="193"/>
      <c r="UFI44" s="193"/>
      <c r="UFJ44" s="193"/>
      <c r="UFK44" s="193"/>
      <c r="UFL44" s="193"/>
      <c r="UFM44" s="193"/>
      <c r="UFN44" s="193"/>
      <c r="UFO44" s="193"/>
      <c r="UFP44" s="193"/>
      <c r="UFQ44" s="193"/>
      <c r="UFR44" s="193"/>
      <c r="UFS44" s="193"/>
      <c r="UFT44" s="193"/>
      <c r="UFU44" s="193"/>
      <c r="UFV44" s="193"/>
      <c r="UFW44" s="193"/>
      <c r="UFX44" s="193"/>
      <c r="UFY44" s="193"/>
      <c r="UFZ44" s="193"/>
      <c r="UGA44" s="193"/>
      <c r="UGB44" s="193"/>
      <c r="UGC44" s="193"/>
      <c r="UGD44" s="193"/>
      <c r="UGE44" s="193"/>
      <c r="UGF44" s="193"/>
      <c r="UGG44" s="193"/>
      <c r="UGH44" s="193"/>
      <c r="UGI44" s="193"/>
      <c r="UGJ44" s="193"/>
      <c r="UGK44" s="193"/>
      <c r="UGL44" s="193"/>
      <c r="UGM44" s="193"/>
      <c r="UGN44" s="193"/>
      <c r="UGO44" s="193"/>
      <c r="UGP44" s="193"/>
      <c r="UGQ44" s="193"/>
      <c r="UGR44" s="193"/>
      <c r="UGS44" s="193"/>
      <c r="UGT44" s="193"/>
      <c r="UGU44" s="193"/>
      <c r="UGV44" s="193"/>
      <c r="UGW44" s="193"/>
      <c r="UGX44" s="193"/>
      <c r="UGY44" s="193"/>
      <c r="UGZ44" s="193"/>
      <c r="UHA44" s="193"/>
      <c r="UHB44" s="193"/>
      <c r="UHC44" s="193"/>
      <c r="UHD44" s="193"/>
      <c r="UHE44" s="193"/>
      <c r="UHF44" s="193"/>
      <c r="UHG44" s="193"/>
      <c r="UHH44" s="193"/>
      <c r="UHI44" s="193"/>
      <c r="UHJ44" s="193"/>
      <c r="UHK44" s="193"/>
      <c r="UHL44" s="193"/>
      <c r="UHM44" s="193"/>
      <c r="UHN44" s="193"/>
      <c r="UHO44" s="193"/>
      <c r="UHP44" s="193"/>
      <c r="UHQ44" s="193"/>
      <c r="UHR44" s="193"/>
      <c r="UHS44" s="193"/>
      <c r="UHT44" s="193"/>
      <c r="UHU44" s="193"/>
      <c r="UHV44" s="193"/>
      <c r="UHW44" s="193"/>
      <c r="UHX44" s="193"/>
      <c r="UHY44" s="193"/>
      <c r="UHZ44" s="193"/>
      <c r="UIA44" s="193"/>
      <c r="UIB44" s="193"/>
      <c r="UIC44" s="193"/>
      <c r="UID44" s="193"/>
      <c r="UIE44" s="193"/>
      <c r="UIF44" s="193"/>
      <c r="UIG44" s="193"/>
      <c r="UIH44" s="193"/>
      <c r="UII44" s="193"/>
      <c r="UIJ44" s="193"/>
      <c r="UIK44" s="193"/>
      <c r="UIL44" s="193"/>
      <c r="UIM44" s="193"/>
      <c r="UIN44" s="193"/>
      <c r="UIO44" s="193"/>
      <c r="UIP44" s="193"/>
      <c r="UIQ44" s="193"/>
      <c r="UIR44" s="193"/>
      <c r="UIS44" s="193"/>
      <c r="UIT44" s="193"/>
      <c r="UIU44" s="193"/>
      <c r="UIV44" s="193"/>
      <c r="UIW44" s="193"/>
      <c r="UIX44" s="193"/>
      <c r="UIY44" s="193"/>
      <c r="UIZ44" s="193"/>
      <c r="UJA44" s="193"/>
      <c r="UJB44" s="193"/>
      <c r="UJC44" s="193"/>
      <c r="UJD44" s="193"/>
      <c r="UJE44" s="193"/>
      <c r="UJF44" s="193"/>
      <c r="UJG44" s="193"/>
      <c r="UJH44" s="193"/>
      <c r="UJI44" s="193"/>
      <c r="UJJ44" s="193"/>
      <c r="UJK44" s="193"/>
      <c r="UJL44" s="193"/>
      <c r="UJM44" s="193"/>
      <c r="UJN44" s="193"/>
      <c r="UJO44" s="193"/>
      <c r="UJP44" s="193"/>
      <c r="UJQ44" s="193"/>
      <c r="UJR44" s="193"/>
      <c r="UJS44" s="193"/>
      <c r="UJT44" s="193"/>
      <c r="UJU44" s="193"/>
      <c r="UJV44" s="193"/>
      <c r="UJW44" s="193"/>
      <c r="UJX44" s="193"/>
      <c r="UJY44" s="193"/>
      <c r="UJZ44" s="193"/>
      <c r="UKA44" s="193"/>
      <c r="UKB44" s="193"/>
      <c r="UKC44" s="193"/>
      <c r="UKD44" s="193"/>
      <c r="UKE44" s="193"/>
      <c r="UKF44" s="193"/>
      <c r="UKG44" s="193"/>
      <c r="UKH44" s="193"/>
      <c r="UKI44" s="193"/>
      <c r="UKJ44" s="193"/>
      <c r="UKK44" s="193"/>
      <c r="UKL44" s="193"/>
      <c r="UKM44" s="193"/>
      <c r="UKN44" s="193"/>
      <c r="UKO44" s="193"/>
      <c r="UKP44" s="193"/>
      <c r="UKQ44" s="193"/>
      <c r="UKR44" s="193"/>
      <c r="UKS44" s="193"/>
      <c r="UKT44" s="193"/>
      <c r="UKU44" s="193"/>
      <c r="UKV44" s="193"/>
      <c r="UKW44" s="193"/>
      <c r="UKX44" s="193"/>
      <c r="UKY44" s="193"/>
      <c r="UKZ44" s="193"/>
      <c r="ULA44" s="193"/>
      <c r="ULB44" s="193"/>
      <c r="ULC44" s="193"/>
      <c r="ULD44" s="193"/>
      <c r="ULE44" s="193"/>
      <c r="ULF44" s="193"/>
      <c r="ULG44" s="193"/>
      <c r="ULH44" s="193"/>
      <c r="ULI44" s="193"/>
      <c r="ULJ44" s="193"/>
      <c r="ULK44" s="193"/>
      <c r="ULL44" s="193"/>
      <c r="ULM44" s="193"/>
      <c r="ULN44" s="193"/>
      <c r="ULO44" s="193"/>
      <c r="ULP44" s="193"/>
      <c r="ULQ44" s="193"/>
      <c r="ULR44" s="193"/>
      <c r="ULS44" s="193"/>
      <c r="ULT44" s="193"/>
      <c r="ULU44" s="193"/>
      <c r="ULV44" s="193"/>
      <c r="ULW44" s="193"/>
      <c r="ULX44" s="193"/>
      <c r="ULY44" s="193"/>
      <c r="ULZ44" s="193"/>
      <c r="UMA44" s="193"/>
      <c r="UMB44" s="193"/>
      <c r="UMC44" s="193"/>
      <c r="UMD44" s="193"/>
      <c r="UME44" s="193"/>
      <c r="UMF44" s="193"/>
      <c r="UMG44" s="193"/>
      <c r="UMH44" s="193"/>
      <c r="UMI44" s="193"/>
      <c r="UMJ44" s="193"/>
      <c r="UMK44" s="193"/>
      <c r="UML44" s="193"/>
      <c r="UMM44" s="193"/>
      <c r="UMN44" s="193"/>
      <c r="UMO44" s="193"/>
      <c r="UMP44" s="193"/>
      <c r="UMQ44" s="193"/>
      <c r="UMR44" s="193"/>
      <c r="UMS44" s="193"/>
      <c r="UMT44" s="193"/>
      <c r="UMU44" s="193"/>
      <c r="UMV44" s="193"/>
      <c r="UMW44" s="193"/>
      <c r="UMX44" s="193"/>
      <c r="UMY44" s="193"/>
      <c r="UMZ44" s="193"/>
      <c r="UNA44" s="193"/>
      <c r="UNB44" s="193"/>
      <c r="UNC44" s="193"/>
      <c r="UND44" s="193"/>
      <c r="UNE44" s="193"/>
      <c r="UNF44" s="193"/>
      <c r="UNG44" s="193"/>
      <c r="UNH44" s="193"/>
      <c r="UNI44" s="193"/>
      <c r="UNJ44" s="193"/>
      <c r="UNK44" s="193"/>
      <c r="UNL44" s="193"/>
      <c r="UNM44" s="193"/>
      <c r="UNN44" s="193"/>
      <c r="UNO44" s="193"/>
      <c r="UNP44" s="193"/>
      <c r="UNQ44" s="193"/>
      <c r="UNR44" s="193"/>
      <c r="UNS44" s="193"/>
      <c r="UNT44" s="193"/>
      <c r="UNU44" s="193"/>
      <c r="UNV44" s="193"/>
      <c r="UNW44" s="193"/>
      <c r="UNX44" s="193"/>
      <c r="UNY44" s="193"/>
      <c r="UNZ44" s="193"/>
      <c r="UOA44" s="193"/>
      <c r="UOB44" s="193"/>
      <c r="UOC44" s="193"/>
      <c r="UOD44" s="193"/>
      <c r="UOE44" s="193"/>
      <c r="UOF44" s="193"/>
      <c r="UOG44" s="193"/>
      <c r="UOH44" s="193"/>
      <c r="UOI44" s="193"/>
      <c r="UOJ44" s="193"/>
      <c r="UOK44" s="193"/>
      <c r="UOL44" s="193"/>
      <c r="UOM44" s="193"/>
      <c r="UON44" s="193"/>
      <c r="UOO44" s="193"/>
      <c r="UOP44" s="193"/>
      <c r="UOQ44" s="193"/>
      <c r="UOR44" s="193"/>
      <c r="UOS44" s="193"/>
      <c r="UOT44" s="193"/>
      <c r="UOU44" s="193"/>
      <c r="UOV44" s="193"/>
      <c r="UOW44" s="193"/>
      <c r="UOX44" s="193"/>
      <c r="UOY44" s="193"/>
      <c r="UOZ44" s="193"/>
      <c r="UPA44" s="193"/>
      <c r="UPB44" s="193"/>
      <c r="UPC44" s="193"/>
      <c r="UPD44" s="193"/>
      <c r="UPE44" s="193"/>
      <c r="UPF44" s="193"/>
      <c r="UPG44" s="193"/>
      <c r="UPH44" s="193"/>
      <c r="UPI44" s="193"/>
      <c r="UPJ44" s="193"/>
      <c r="UPK44" s="193"/>
      <c r="UPL44" s="193"/>
      <c r="UPM44" s="193"/>
      <c r="UPN44" s="193"/>
      <c r="UPO44" s="193"/>
      <c r="UPP44" s="193"/>
      <c r="UPQ44" s="193"/>
      <c r="UPR44" s="193"/>
      <c r="UPS44" s="193"/>
      <c r="UPT44" s="193"/>
      <c r="UPU44" s="193"/>
      <c r="UPV44" s="193"/>
      <c r="UPW44" s="193"/>
      <c r="UPX44" s="193"/>
      <c r="UPY44" s="193"/>
      <c r="UPZ44" s="193"/>
      <c r="UQA44" s="193"/>
      <c r="UQB44" s="193"/>
      <c r="UQC44" s="193"/>
      <c r="UQD44" s="193"/>
      <c r="UQE44" s="193"/>
      <c r="UQF44" s="193"/>
      <c r="UQG44" s="193"/>
      <c r="UQH44" s="193"/>
      <c r="UQI44" s="193"/>
      <c r="UQJ44" s="193"/>
      <c r="UQK44" s="193"/>
      <c r="UQL44" s="193"/>
      <c r="UQM44" s="193"/>
      <c r="UQN44" s="193"/>
      <c r="UQO44" s="193"/>
      <c r="UQP44" s="193"/>
      <c r="UQQ44" s="193"/>
      <c r="UQR44" s="193"/>
      <c r="UQS44" s="193"/>
      <c r="UQT44" s="193"/>
      <c r="UQU44" s="193"/>
      <c r="UQV44" s="193"/>
      <c r="UQW44" s="193"/>
      <c r="UQX44" s="193"/>
      <c r="UQY44" s="193"/>
      <c r="UQZ44" s="193"/>
      <c r="URA44" s="193"/>
      <c r="URB44" s="193"/>
      <c r="URC44" s="193"/>
      <c r="URD44" s="193"/>
      <c r="URE44" s="193"/>
      <c r="URF44" s="193"/>
      <c r="URG44" s="193"/>
      <c r="URH44" s="193"/>
      <c r="URI44" s="193"/>
      <c r="URJ44" s="193"/>
      <c r="URK44" s="193"/>
      <c r="URL44" s="193"/>
      <c r="URM44" s="193"/>
      <c r="URN44" s="193"/>
      <c r="URO44" s="193"/>
      <c r="URP44" s="193"/>
      <c r="URQ44" s="193"/>
      <c r="URR44" s="193"/>
      <c r="URS44" s="193"/>
      <c r="URT44" s="193"/>
      <c r="URU44" s="193"/>
      <c r="URV44" s="193"/>
      <c r="URW44" s="193"/>
      <c r="URX44" s="193"/>
      <c r="URY44" s="193"/>
      <c r="URZ44" s="193"/>
      <c r="USA44" s="193"/>
      <c r="USB44" s="193"/>
      <c r="USC44" s="193"/>
      <c r="USD44" s="193"/>
      <c r="USE44" s="193"/>
      <c r="USF44" s="193"/>
      <c r="USG44" s="193"/>
      <c r="USH44" s="193"/>
      <c r="USI44" s="193"/>
      <c r="USJ44" s="193"/>
      <c r="USK44" s="193"/>
      <c r="USL44" s="193"/>
      <c r="USM44" s="193"/>
      <c r="USN44" s="193"/>
      <c r="USO44" s="193"/>
      <c r="USP44" s="193"/>
      <c r="USQ44" s="193"/>
      <c r="USR44" s="193"/>
      <c r="USS44" s="193"/>
      <c r="UST44" s="193"/>
      <c r="USU44" s="193"/>
      <c r="USV44" s="193"/>
      <c r="USW44" s="193"/>
      <c r="USX44" s="193"/>
      <c r="USY44" s="193"/>
      <c r="USZ44" s="193"/>
      <c r="UTA44" s="193"/>
      <c r="UTB44" s="193"/>
      <c r="UTC44" s="193"/>
      <c r="UTD44" s="193"/>
      <c r="UTE44" s="193"/>
      <c r="UTF44" s="193"/>
      <c r="UTG44" s="193"/>
      <c r="UTH44" s="193"/>
      <c r="UTI44" s="193"/>
      <c r="UTJ44" s="193"/>
      <c r="UTK44" s="193"/>
      <c r="UTL44" s="193"/>
      <c r="UTM44" s="193"/>
      <c r="UTN44" s="193"/>
      <c r="UTO44" s="193"/>
      <c r="UTP44" s="193"/>
      <c r="UTQ44" s="193"/>
      <c r="UTR44" s="193"/>
      <c r="UTS44" s="193"/>
      <c r="UTT44" s="193"/>
      <c r="UTU44" s="193"/>
      <c r="UTV44" s="193"/>
      <c r="UTW44" s="193"/>
      <c r="UTX44" s="193"/>
      <c r="UTY44" s="193"/>
      <c r="UTZ44" s="193"/>
      <c r="UUA44" s="193"/>
      <c r="UUB44" s="193"/>
      <c r="UUC44" s="193"/>
      <c r="UUD44" s="193"/>
      <c r="UUE44" s="193"/>
      <c r="UUF44" s="193"/>
      <c r="UUG44" s="193"/>
      <c r="UUH44" s="193"/>
      <c r="UUI44" s="193"/>
      <c r="UUJ44" s="193"/>
      <c r="UUK44" s="193"/>
      <c r="UUL44" s="193"/>
      <c r="UUM44" s="193"/>
      <c r="UUN44" s="193"/>
      <c r="UUO44" s="193"/>
      <c r="UUP44" s="193"/>
      <c r="UUQ44" s="193"/>
      <c r="UUR44" s="193"/>
      <c r="UUS44" s="193"/>
      <c r="UUT44" s="193"/>
      <c r="UUU44" s="193"/>
      <c r="UUV44" s="193"/>
      <c r="UUW44" s="193"/>
      <c r="UUX44" s="193"/>
      <c r="UUY44" s="193"/>
      <c r="UUZ44" s="193"/>
      <c r="UVA44" s="193"/>
      <c r="UVB44" s="193"/>
      <c r="UVC44" s="193"/>
      <c r="UVD44" s="193"/>
      <c r="UVE44" s="193"/>
      <c r="UVF44" s="193"/>
      <c r="UVG44" s="193"/>
      <c r="UVH44" s="193"/>
      <c r="UVI44" s="193"/>
      <c r="UVJ44" s="193"/>
      <c r="UVK44" s="193"/>
      <c r="UVL44" s="193"/>
      <c r="UVM44" s="193"/>
      <c r="UVN44" s="193"/>
      <c r="UVO44" s="193"/>
      <c r="UVP44" s="193"/>
      <c r="UVQ44" s="193"/>
      <c r="UVR44" s="193"/>
      <c r="UVS44" s="193"/>
      <c r="UVT44" s="193"/>
      <c r="UVU44" s="193"/>
      <c r="UVV44" s="193"/>
      <c r="UVW44" s="193"/>
      <c r="UVX44" s="193"/>
      <c r="UVY44" s="193"/>
      <c r="UVZ44" s="193"/>
      <c r="UWA44" s="193"/>
      <c r="UWB44" s="193"/>
      <c r="UWC44" s="193"/>
      <c r="UWD44" s="193"/>
      <c r="UWE44" s="193"/>
      <c r="UWF44" s="193"/>
      <c r="UWG44" s="193"/>
      <c r="UWH44" s="193"/>
      <c r="UWI44" s="193"/>
      <c r="UWJ44" s="193"/>
      <c r="UWK44" s="193"/>
      <c r="UWL44" s="193"/>
      <c r="UWM44" s="193"/>
      <c r="UWN44" s="193"/>
      <c r="UWO44" s="193"/>
      <c r="UWP44" s="193"/>
      <c r="UWQ44" s="193"/>
      <c r="UWR44" s="193"/>
      <c r="UWS44" s="193"/>
      <c r="UWT44" s="193"/>
      <c r="UWU44" s="193"/>
      <c r="UWV44" s="193"/>
      <c r="UWW44" s="193"/>
      <c r="UWX44" s="193"/>
      <c r="UWY44" s="193"/>
      <c r="UWZ44" s="193"/>
      <c r="UXA44" s="193"/>
      <c r="UXB44" s="193"/>
      <c r="UXC44" s="193"/>
      <c r="UXD44" s="193"/>
      <c r="UXE44" s="193"/>
      <c r="UXF44" s="193"/>
      <c r="UXG44" s="193"/>
      <c r="UXH44" s="193"/>
      <c r="UXI44" s="193"/>
      <c r="UXJ44" s="193"/>
      <c r="UXK44" s="193"/>
      <c r="UXL44" s="193"/>
      <c r="UXM44" s="193"/>
      <c r="UXN44" s="193"/>
      <c r="UXO44" s="193"/>
      <c r="UXP44" s="193"/>
      <c r="UXQ44" s="193"/>
      <c r="UXR44" s="193"/>
      <c r="UXS44" s="193"/>
      <c r="UXT44" s="193"/>
      <c r="UXU44" s="193"/>
      <c r="UXV44" s="193"/>
      <c r="UXW44" s="193"/>
      <c r="UXX44" s="193"/>
      <c r="UXY44" s="193"/>
      <c r="UXZ44" s="193"/>
      <c r="UYA44" s="193"/>
      <c r="UYB44" s="193"/>
      <c r="UYC44" s="193"/>
      <c r="UYD44" s="193"/>
      <c r="UYE44" s="193"/>
      <c r="UYF44" s="193"/>
      <c r="UYG44" s="193"/>
      <c r="UYH44" s="193"/>
      <c r="UYI44" s="193"/>
      <c r="UYJ44" s="193"/>
      <c r="UYK44" s="193"/>
      <c r="UYL44" s="193"/>
      <c r="UYM44" s="193"/>
      <c r="UYN44" s="193"/>
      <c r="UYO44" s="193"/>
      <c r="UYP44" s="193"/>
      <c r="UYQ44" s="193"/>
      <c r="UYR44" s="193"/>
      <c r="UYS44" s="193"/>
      <c r="UYT44" s="193"/>
      <c r="UYU44" s="193"/>
      <c r="UYV44" s="193"/>
      <c r="UYW44" s="193"/>
      <c r="UYX44" s="193"/>
      <c r="UYY44" s="193"/>
      <c r="UYZ44" s="193"/>
      <c r="UZA44" s="193"/>
      <c r="UZB44" s="193"/>
      <c r="UZC44" s="193"/>
      <c r="UZD44" s="193"/>
      <c r="UZE44" s="193"/>
      <c r="UZF44" s="193"/>
      <c r="UZG44" s="193"/>
      <c r="UZH44" s="193"/>
      <c r="UZI44" s="193"/>
      <c r="UZJ44" s="193"/>
      <c r="UZK44" s="193"/>
      <c r="UZL44" s="193"/>
      <c r="UZM44" s="193"/>
      <c r="UZN44" s="193"/>
      <c r="UZO44" s="193"/>
      <c r="UZP44" s="193"/>
      <c r="UZQ44" s="193"/>
      <c r="UZR44" s="193"/>
      <c r="UZS44" s="193"/>
      <c r="UZT44" s="193"/>
      <c r="UZU44" s="193"/>
      <c r="UZV44" s="193"/>
      <c r="UZW44" s="193"/>
      <c r="UZX44" s="193"/>
      <c r="UZY44" s="193"/>
      <c r="UZZ44" s="193"/>
      <c r="VAA44" s="193"/>
      <c r="VAB44" s="193"/>
      <c r="VAC44" s="193"/>
      <c r="VAD44" s="193"/>
      <c r="VAE44" s="193"/>
      <c r="VAF44" s="193"/>
      <c r="VAG44" s="193"/>
      <c r="VAH44" s="193"/>
      <c r="VAI44" s="193"/>
      <c r="VAJ44" s="193"/>
      <c r="VAK44" s="193"/>
      <c r="VAL44" s="193"/>
      <c r="VAM44" s="193"/>
      <c r="VAN44" s="193"/>
      <c r="VAO44" s="193"/>
      <c r="VAP44" s="193"/>
      <c r="VAQ44" s="193"/>
      <c r="VAR44" s="193"/>
      <c r="VAS44" s="193"/>
      <c r="VAT44" s="193"/>
      <c r="VAU44" s="193"/>
      <c r="VAV44" s="193"/>
      <c r="VAW44" s="193"/>
      <c r="VAX44" s="193"/>
      <c r="VAY44" s="193"/>
      <c r="VAZ44" s="193"/>
      <c r="VBA44" s="193"/>
      <c r="VBB44" s="193"/>
      <c r="VBC44" s="193"/>
      <c r="VBD44" s="193"/>
      <c r="VBE44" s="193"/>
      <c r="VBF44" s="193"/>
      <c r="VBG44" s="193"/>
      <c r="VBH44" s="193"/>
      <c r="VBI44" s="193"/>
      <c r="VBJ44" s="193"/>
      <c r="VBK44" s="193"/>
      <c r="VBL44" s="193"/>
      <c r="VBM44" s="193"/>
      <c r="VBN44" s="193"/>
      <c r="VBO44" s="193"/>
      <c r="VBP44" s="193"/>
      <c r="VBQ44" s="193"/>
      <c r="VBR44" s="193"/>
      <c r="VBS44" s="193"/>
      <c r="VBT44" s="193"/>
      <c r="VBU44" s="193"/>
      <c r="VBV44" s="193"/>
      <c r="VBW44" s="193"/>
      <c r="VBX44" s="193"/>
      <c r="VBY44" s="193"/>
      <c r="VBZ44" s="193"/>
      <c r="VCA44" s="193"/>
      <c r="VCB44" s="193"/>
      <c r="VCC44" s="193"/>
      <c r="VCD44" s="193"/>
      <c r="VCE44" s="193"/>
      <c r="VCF44" s="193"/>
      <c r="VCG44" s="193"/>
      <c r="VCH44" s="193"/>
      <c r="VCI44" s="193"/>
      <c r="VCJ44" s="193"/>
      <c r="VCK44" s="193"/>
      <c r="VCL44" s="193"/>
      <c r="VCM44" s="193"/>
      <c r="VCN44" s="193"/>
      <c r="VCO44" s="193"/>
      <c r="VCP44" s="193"/>
      <c r="VCQ44" s="193"/>
      <c r="VCR44" s="193"/>
      <c r="VCS44" s="193"/>
      <c r="VCT44" s="193"/>
      <c r="VCU44" s="193"/>
      <c r="VCV44" s="193"/>
      <c r="VCW44" s="193"/>
      <c r="VCX44" s="193"/>
      <c r="VCY44" s="193"/>
      <c r="VCZ44" s="193"/>
      <c r="VDA44" s="193"/>
      <c r="VDB44" s="193"/>
      <c r="VDC44" s="193"/>
      <c r="VDD44" s="193"/>
      <c r="VDE44" s="193"/>
      <c r="VDF44" s="193"/>
      <c r="VDG44" s="193"/>
      <c r="VDH44" s="193"/>
      <c r="VDI44" s="193"/>
      <c r="VDJ44" s="193"/>
      <c r="VDK44" s="193"/>
      <c r="VDL44" s="193"/>
      <c r="VDM44" s="193"/>
      <c r="VDN44" s="193"/>
      <c r="VDO44" s="193"/>
      <c r="VDP44" s="193"/>
      <c r="VDQ44" s="193"/>
      <c r="VDR44" s="193"/>
      <c r="VDS44" s="193"/>
      <c r="VDT44" s="193"/>
      <c r="VDU44" s="193"/>
      <c r="VDV44" s="193"/>
      <c r="VDW44" s="193"/>
      <c r="VDX44" s="193"/>
      <c r="VDY44" s="193"/>
      <c r="VDZ44" s="193"/>
      <c r="VEA44" s="193"/>
      <c r="VEB44" s="193"/>
      <c r="VEC44" s="193"/>
      <c r="VED44" s="193"/>
      <c r="VEE44" s="193"/>
      <c r="VEF44" s="193"/>
      <c r="VEG44" s="193"/>
      <c r="VEH44" s="193"/>
      <c r="VEI44" s="193"/>
      <c r="VEJ44" s="193"/>
      <c r="VEK44" s="193"/>
      <c r="VEL44" s="193"/>
      <c r="VEM44" s="193"/>
      <c r="VEN44" s="193"/>
      <c r="VEO44" s="193"/>
      <c r="VEP44" s="193"/>
      <c r="VEQ44" s="193"/>
      <c r="VER44" s="193"/>
      <c r="VES44" s="193"/>
      <c r="VET44" s="193"/>
      <c r="VEU44" s="193"/>
      <c r="VEV44" s="193"/>
      <c r="VEW44" s="193"/>
      <c r="VEX44" s="193"/>
      <c r="VEY44" s="193"/>
      <c r="VEZ44" s="193"/>
      <c r="VFA44" s="193"/>
      <c r="VFB44" s="193"/>
      <c r="VFC44" s="193"/>
      <c r="VFD44" s="193"/>
      <c r="VFE44" s="193"/>
      <c r="VFF44" s="193"/>
      <c r="VFG44" s="193"/>
      <c r="VFH44" s="193"/>
      <c r="VFI44" s="193"/>
      <c r="VFJ44" s="193"/>
      <c r="VFK44" s="193"/>
      <c r="VFL44" s="193"/>
      <c r="VFM44" s="193"/>
      <c r="VFN44" s="193"/>
      <c r="VFO44" s="193"/>
      <c r="VFP44" s="193"/>
      <c r="VFQ44" s="193"/>
      <c r="VFR44" s="193"/>
      <c r="VFS44" s="193"/>
      <c r="VFT44" s="193"/>
      <c r="VFU44" s="193"/>
      <c r="VFV44" s="193"/>
      <c r="VFW44" s="193"/>
      <c r="VFX44" s="193"/>
      <c r="VFY44" s="193"/>
      <c r="VFZ44" s="193"/>
      <c r="VGA44" s="193"/>
      <c r="VGB44" s="193"/>
      <c r="VGC44" s="193"/>
      <c r="VGD44" s="193"/>
      <c r="VGE44" s="193"/>
      <c r="VGF44" s="193"/>
      <c r="VGG44" s="193"/>
      <c r="VGH44" s="193"/>
      <c r="VGI44" s="193"/>
      <c r="VGJ44" s="193"/>
      <c r="VGK44" s="193"/>
      <c r="VGL44" s="193"/>
      <c r="VGM44" s="193"/>
      <c r="VGN44" s="193"/>
      <c r="VGO44" s="193"/>
      <c r="VGP44" s="193"/>
      <c r="VGQ44" s="193"/>
      <c r="VGR44" s="193"/>
      <c r="VGS44" s="193"/>
      <c r="VGT44" s="193"/>
      <c r="VGU44" s="193"/>
      <c r="VGV44" s="193"/>
      <c r="VGW44" s="193"/>
      <c r="VGX44" s="193"/>
      <c r="VGY44" s="193"/>
      <c r="VGZ44" s="193"/>
      <c r="VHA44" s="193"/>
      <c r="VHB44" s="193"/>
      <c r="VHC44" s="193"/>
      <c r="VHD44" s="193"/>
      <c r="VHE44" s="193"/>
      <c r="VHF44" s="193"/>
      <c r="VHG44" s="193"/>
      <c r="VHH44" s="193"/>
      <c r="VHI44" s="193"/>
      <c r="VHJ44" s="193"/>
      <c r="VHK44" s="193"/>
      <c r="VHL44" s="193"/>
      <c r="VHM44" s="193"/>
      <c r="VHN44" s="193"/>
      <c r="VHO44" s="193"/>
      <c r="VHP44" s="193"/>
      <c r="VHQ44" s="193"/>
      <c r="VHR44" s="193"/>
      <c r="VHS44" s="193"/>
      <c r="VHT44" s="193"/>
      <c r="VHU44" s="193"/>
      <c r="VHV44" s="193"/>
      <c r="VHW44" s="193"/>
      <c r="VHX44" s="193"/>
      <c r="VHY44" s="193"/>
      <c r="VHZ44" s="193"/>
      <c r="VIA44" s="193"/>
      <c r="VIB44" s="193"/>
      <c r="VIC44" s="193"/>
      <c r="VID44" s="193"/>
      <c r="VIE44" s="193"/>
      <c r="VIF44" s="193"/>
      <c r="VIG44" s="193"/>
      <c r="VIH44" s="193"/>
      <c r="VII44" s="193"/>
      <c r="VIJ44" s="193"/>
      <c r="VIK44" s="193"/>
      <c r="VIL44" s="193"/>
      <c r="VIM44" s="193"/>
      <c r="VIN44" s="193"/>
      <c r="VIO44" s="193"/>
      <c r="VIP44" s="193"/>
      <c r="VIQ44" s="193"/>
      <c r="VIR44" s="193"/>
      <c r="VIS44" s="193"/>
      <c r="VIT44" s="193"/>
      <c r="VIU44" s="193"/>
      <c r="VIV44" s="193"/>
      <c r="VIW44" s="193"/>
      <c r="VIX44" s="193"/>
      <c r="VIY44" s="193"/>
      <c r="VIZ44" s="193"/>
      <c r="VJA44" s="193"/>
      <c r="VJB44" s="193"/>
      <c r="VJC44" s="193"/>
      <c r="VJD44" s="193"/>
      <c r="VJE44" s="193"/>
      <c r="VJF44" s="193"/>
      <c r="VJG44" s="193"/>
      <c r="VJH44" s="193"/>
      <c r="VJI44" s="193"/>
      <c r="VJJ44" s="193"/>
      <c r="VJK44" s="193"/>
      <c r="VJL44" s="193"/>
      <c r="VJM44" s="193"/>
      <c r="VJN44" s="193"/>
      <c r="VJO44" s="193"/>
      <c r="VJP44" s="193"/>
      <c r="VJQ44" s="193"/>
      <c r="VJR44" s="193"/>
      <c r="VJS44" s="193"/>
      <c r="VJT44" s="193"/>
      <c r="VJU44" s="193"/>
      <c r="VJV44" s="193"/>
      <c r="VJW44" s="193"/>
      <c r="VJX44" s="193"/>
      <c r="VJY44" s="193"/>
      <c r="VJZ44" s="193"/>
      <c r="VKA44" s="193"/>
      <c r="VKB44" s="193"/>
      <c r="VKC44" s="193"/>
      <c r="VKD44" s="193"/>
      <c r="VKE44" s="193"/>
      <c r="VKF44" s="193"/>
      <c r="VKG44" s="193"/>
      <c r="VKH44" s="193"/>
      <c r="VKI44" s="193"/>
      <c r="VKJ44" s="193"/>
      <c r="VKK44" s="193"/>
      <c r="VKL44" s="193"/>
      <c r="VKM44" s="193"/>
      <c r="VKN44" s="193"/>
      <c r="VKO44" s="193"/>
      <c r="VKP44" s="193"/>
      <c r="VKQ44" s="193"/>
      <c r="VKR44" s="193"/>
      <c r="VKS44" s="193"/>
      <c r="VKT44" s="193"/>
      <c r="VKU44" s="193"/>
      <c r="VKV44" s="193"/>
      <c r="VKW44" s="193"/>
      <c r="VKX44" s="193"/>
      <c r="VKY44" s="193"/>
      <c r="VKZ44" s="193"/>
      <c r="VLA44" s="193"/>
      <c r="VLB44" s="193"/>
      <c r="VLC44" s="193"/>
      <c r="VLD44" s="193"/>
      <c r="VLE44" s="193"/>
      <c r="VLF44" s="193"/>
      <c r="VLG44" s="193"/>
      <c r="VLH44" s="193"/>
      <c r="VLI44" s="193"/>
      <c r="VLJ44" s="193"/>
      <c r="VLK44" s="193"/>
      <c r="VLL44" s="193"/>
      <c r="VLM44" s="193"/>
      <c r="VLN44" s="193"/>
      <c r="VLO44" s="193"/>
      <c r="VLP44" s="193"/>
      <c r="VLQ44" s="193"/>
      <c r="VLR44" s="193"/>
      <c r="VLS44" s="193"/>
      <c r="VLT44" s="193"/>
      <c r="VLU44" s="193"/>
      <c r="VLV44" s="193"/>
      <c r="VLW44" s="193"/>
      <c r="VLX44" s="193"/>
      <c r="VLY44" s="193"/>
      <c r="VLZ44" s="193"/>
      <c r="VMA44" s="193"/>
      <c r="VMB44" s="193"/>
      <c r="VMC44" s="193"/>
      <c r="VMD44" s="193"/>
      <c r="VME44" s="193"/>
      <c r="VMF44" s="193"/>
      <c r="VMG44" s="193"/>
      <c r="VMH44" s="193"/>
      <c r="VMI44" s="193"/>
      <c r="VMJ44" s="193"/>
      <c r="VMK44" s="193"/>
      <c r="VML44" s="193"/>
      <c r="VMM44" s="193"/>
      <c r="VMN44" s="193"/>
      <c r="VMO44" s="193"/>
      <c r="VMP44" s="193"/>
      <c r="VMQ44" s="193"/>
      <c r="VMR44" s="193"/>
      <c r="VMS44" s="193"/>
      <c r="VMT44" s="193"/>
      <c r="VMU44" s="193"/>
      <c r="VMV44" s="193"/>
      <c r="VMW44" s="193"/>
      <c r="VMX44" s="193"/>
      <c r="VMY44" s="193"/>
      <c r="VMZ44" s="193"/>
      <c r="VNA44" s="193"/>
      <c r="VNB44" s="193"/>
      <c r="VNC44" s="193"/>
      <c r="VND44" s="193"/>
      <c r="VNE44" s="193"/>
      <c r="VNF44" s="193"/>
      <c r="VNG44" s="193"/>
      <c r="VNH44" s="193"/>
      <c r="VNI44" s="193"/>
      <c r="VNJ44" s="193"/>
      <c r="VNK44" s="193"/>
      <c r="VNL44" s="193"/>
      <c r="VNM44" s="193"/>
      <c r="VNN44" s="193"/>
      <c r="VNO44" s="193"/>
      <c r="VNP44" s="193"/>
      <c r="VNQ44" s="193"/>
      <c r="VNR44" s="193"/>
      <c r="VNS44" s="193"/>
      <c r="VNT44" s="193"/>
      <c r="VNU44" s="193"/>
      <c r="VNV44" s="193"/>
      <c r="VNW44" s="193"/>
      <c r="VNX44" s="193"/>
      <c r="VNY44" s="193"/>
      <c r="VNZ44" s="193"/>
      <c r="VOA44" s="193"/>
      <c r="VOB44" s="193"/>
      <c r="VOC44" s="193"/>
      <c r="VOD44" s="193"/>
      <c r="VOE44" s="193"/>
      <c r="VOF44" s="193"/>
      <c r="VOG44" s="193"/>
      <c r="VOH44" s="193"/>
      <c r="VOI44" s="193"/>
      <c r="VOJ44" s="193"/>
      <c r="VOK44" s="193"/>
      <c r="VOL44" s="193"/>
      <c r="VOM44" s="193"/>
      <c r="VON44" s="193"/>
      <c r="VOO44" s="193"/>
      <c r="VOP44" s="193"/>
      <c r="VOQ44" s="193"/>
      <c r="VOR44" s="193"/>
      <c r="VOS44" s="193"/>
      <c r="VOT44" s="193"/>
      <c r="VOU44" s="193"/>
      <c r="VOV44" s="193"/>
      <c r="VOW44" s="193"/>
      <c r="VOX44" s="193"/>
      <c r="VOY44" s="193"/>
      <c r="VOZ44" s="193"/>
      <c r="VPA44" s="193"/>
      <c r="VPB44" s="193"/>
      <c r="VPC44" s="193"/>
      <c r="VPD44" s="193"/>
      <c r="VPE44" s="193"/>
      <c r="VPF44" s="193"/>
      <c r="VPG44" s="193"/>
      <c r="VPH44" s="193"/>
      <c r="VPI44" s="193"/>
      <c r="VPJ44" s="193"/>
      <c r="VPK44" s="193"/>
      <c r="VPL44" s="193"/>
      <c r="VPM44" s="193"/>
      <c r="VPN44" s="193"/>
      <c r="VPO44" s="193"/>
      <c r="VPP44" s="193"/>
      <c r="VPQ44" s="193"/>
      <c r="VPR44" s="193"/>
      <c r="VPS44" s="193"/>
      <c r="VPT44" s="193"/>
      <c r="VPU44" s="193"/>
      <c r="VPV44" s="193"/>
      <c r="VPW44" s="193"/>
      <c r="VPX44" s="193"/>
      <c r="VPY44" s="193"/>
      <c r="VPZ44" s="193"/>
      <c r="VQA44" s="193"/>
      <c r="VQB44" s="193"/>
      <c r="VQC44" s="193"/>
      <c r="VQD44" s="193"/>
      <c r="VQE44" s="193"/>
      <c r="VQF44" s="193"/>
      <c r="VQG44" s="193"/>
      <c r="VQH44" s="193"/>
      <c r="VQI44" s="193"/>
      <c r="VQJ44" s="193"/>
      <c r="VQK44" s="193"/>
      <c r="VQL44" s="193"/>
      <c r="VQM44" s="193"/>
      <c r="VQN44" s="193"/>
      <c r="VQO44" s="193"/>
      <c r="VQP44" s="193"/>
      <c r="VQQ44" s="193"/>
      <c r="VQR44" s="193"/>
      <c r="VQS44" s="193"/>
      <c r="VQT44" s="193"/>
      <c r="VQU44" s="193"/>
      <c r="VQV44" s="193"/>
      <c r="VQW44" s="193"/>
      <c r="VQX44" s="193"/>
      <c r="VQY44" s="193"/>
      <c r="VQZ44" s="193"/>
      <c r="VRA44" s="193"/>
      <c r="VRB44" s="193"/>
      <c r="VRC44" s="193"/>
      <c r="VRD44" s="193"/>
      <c r="VRE44" s="193"/>
      <c r="VRF44" s="193"/>
      <c r="VRG44" s="193"/>
      <c r="VRH44" s="193"/>
      <c r="VRI44" s="193"/>
      <c r="VRJ44" s="193"/>
      <c r="VRK44" s="193"/>
      <c r="VRL44" s="193"/>
      <c r="VRM44" s="193"/>
      <c r="VRN44" s="193"/>
      <c r="VRO44" s="193"/>
      <c r="VRP44" s="193"/>
      <c r="VRQ44" s="193"/>
      <c r="VRR44" s="193"/>
      <c r="VRS44" s="193"/>
      <c r="VRT44" s="193"/>
      <c r="VRU44" s="193"/>
      <c r="VRV44" s="193"/>
      <c r="VRW44" s="193"/>
      <c r="VRX44" s="193"/>
      <c r="VRY44" s="193"/>
      <c r="VRZ44" s="193"/>
      <c r="VSA44" s="193"/>
      <c r="VSB44" s="193"/>
      <c r="VSC44" s="193"/>
      <c r="VSD44" s="193"/>
      <c r="VSE44" s="193"/>
      <c r="VSF44" s="193"/>
      <c r="VSG44" s="193"/>
      <c r="VSH44" s="193"/>
      <c r="VSI44" s="193"/>
      <c r="VSJ44" s="193"/>
      <c r="VSK44" s="193"/>
      <c r="VSL44" s="193"/>
      <c r="VSM44" s="193"/>
      <c r="VSN44" s="193"/>
      <c r="VSO44" s="193"/>
      <c r="VSP44" s="193"/>
      <c r="VSQ44" s="193"/>
      <c r="VSR44" s="193"/>
      <c r="VSS44" s="193"/>
      <c r="VST44" s="193"/>
      <c r="VSU44" s="193"/>
      <c r="VSV44" s="193"/>
      <c r="VSW44" s="193"/>
      <c r="VSX44" s="193"/>
      <c r="VSY44" s="193"/>
      <c r="VSZ44" s="193"/>
      <c r="VTA44" s="193"/>
      <c r="VTB44" s="193"/>
      <c r="VTC44" s="193"/>
      <c r="VTD44" s="193"/>
      <c r="VTE44" s="193"/>
      <c r="VTF44" s="193"/>
      <c r="VTG44" s="193"/>
      <c r="VTH44" s="193"/>
      <c r="VTI44" s="193"/>
      <c r="VTJ44" s="193"/>
      <c r="VTK44" s="193"/>
      <c r="VTL44" s="193"/>
      <c r="VTM44" s="193"/>
      <c r="VTN44" s="193"/>
      <c r="VTO44" s="193"/>
      <c r="VTP44" s="193"/>
      <c r="VTQ44" s="193"/>
      <c r="VTR44" s="193"/>
      <c r="VTS44" s="193"/>
      <c r="VTT44" s="193"/>
      <c r="VTU44" s="193"/>
      <c r="VTV44" s="193"/>
      <c r="VTW44" s="193"/>
      <c r="VTX44" s="193"/>
      <c r="VTY44" s="193"/>
      <c r="VTZ44" s="193"/>
      <c r="VUA44" s="193"/>
      <c r="VUB44" s="193"/>
      <c r="VUC44" s="193"/>
      <c r="VUD44" s="193"/>
      <c r="VUE44" s="193"/>
      <c r="VUF44" s="193"/>
      <c r="VUG44" s="193"/>
      <c r="VUH44" s="193"/>
      <c r="VUI44" s="193"/>
      <c r="VUJ44" s="193"/>
      <c r="VUK44" s="193"/>
      <c r="VUL44" s="193"/>
      <c r="VUM44" s="193"/>
      <c r="VUN44" s="193"/>
      <c r="VUO44" s="193"/>
      <c r="VUP44" s="193"/>
      <c r="VUQ44" s="193"/>
      <c r="VUR44" s="193"/>
      <c r="VUS44" s="193"/>
      <c r="VUT44" s="193"/>
      <c r="VUU44" s="193"/>
      <c r="VUV44" s="193"/>
      <c r="VUW44" s="193"/>
      <c r="VUX44" s="193"/>
      <c r="VUY44" s="193"/>
      <c r="VUZ44" s="193"/>
      <c r="VVA44" s="193"/>
      <c r="VVB44" s="193"/>
      <c r="VVC44" s="193"/>
      <c r="VVD44" s="193"/>
      <c r="VVE44" s="193"/>
      <c r="VVF44" s="193"/>
      <c r="VVG44" s="193"/>
      <c r="VVH44" s="193"/>
      <c r="VVI44" s="193"/>
      <c r="VVJ44" s="193"/>
      <c r="VVK44" s="193"/>
      <c r="VVL44" s="193"/>
      <c r="VVM44" s="193"/>
      <c r="VVN44" s="193"/>
      <c r="VVO44" s="193"/>
      <c r="VVP44" s="193"/>
      <c r="VVQ44" s="193"/>
      <c r="VVR44" s="193"/>
      <c r="VVS44" s="193"/>
      <c r="VVT44" s="193"/>
      <c r="VVU44" s="193"/>
      <c r="VVV44" s="193"/>
      <c r="VVW44" s="193"/>
      <c r="VVX44" s="193"/>
      <c r="VVY44" s="193"/>
      <c r="VVZ44" s="193"/>
      <c r="VWA44" s="193"/>
      <c r="VWB44" s="193"/>
      <c r="VWC44" s="193"/>
      <c r="VWD44" s="193"/>
      <c r="VWE44" s="193"/>
      <c r="VWF44" s="193"/>
      <c r="VWG44" s="193"/>
      <c r="VWH44" s="193"/>
      <c r="VWI44" s="193"/>
      <c r="VWJ44" s="193"/>
      <c r="VWK44" s="193"/>
      <c r="VWL44" s="193"/>
      <c r="VWM44" s="193"/>
      <c r="VWN44" s="193"/>
      <c r="VWO44" s="193"/>
      <c r="VWP44" s="193"/>
      <c r="VWQ44" s="193"/>
      <c r="VWR44" s="193"/>
      <c r="VWS44" s="193"/>
      <c r="VWT44" s="193"/>
      <c r="VWU44" s="193"/>
      <c r="VWV44" s="193"/>
      <c r="VWW44" s="193"/>
      <c r="VWX44" s="193"/>
      <c r="VWY44" s="193"/>
      <c r="VWZ44" s="193"/>
      <c r="VXA44" s="193"/>
      <c r="VXB44" s="193"/>
      <c r="VXC44" s="193"/>
      <c r="VXD44" s="193"/>
      <c r="VXE44" s="193"/>
      <c r="VXF44" s="193"/>
      <c r="VXG44" s="193"/>
      <c r="VXH44" s="193"/>
      <c r="VXI44" s="193"/>
      <c r="VXJ44" s="193"/>
      <c r="VXK44" s="193"/>
      <c r="VXL44" s="193"/>
      <c r="VXM44" s="193"/>
      <c r="VXN44" s="193"/>
      <c r="VXO44" s="193"/>
      <c r="VXP44" s="193"/>
      <c r="VXQ44" s="193"/>
      <c r="VXR44" s="193"/>
      <c r="VXS44" s="193"/>
      <c r="VXT44" s="193"/>
      <c r="VXU44" s="193"/>
      <c r="VXV44" s="193"/>
      <c r="VXW44" s="193"/>
      <c r="VXX44" s="193"/>
      <c r="VXY44" s="193"/>
      <c r="VXZ44" s="193"/>
      <c r="VYA44" s="193"/>
      <c r="VYB44" s="193"/>
      <c r="VYC44" s="193"/>
      <c r="VYD44" s="193"/>
      <c r="VYE44" s="193"/>
      <c r="VYF44" s="193"/>
      <c r="VYG44" s="193"/>
      <c r="VYH44" s="193"/>
      <c r="VYI44" s="193"/>
      <c r="VYJ44" s="193"/>
      <c r="VYK44" s="193"/>
      <c r="VYL44" s="193"/>
      <c r="VYM44" s="193"/>
      <c r="VYN44" s="193"/>
      <c r="VYO44" s="193"/>
      <c r="VYP44" s="193"/>
      <c r="VYQ44" s="193"/>
      <c r="VYR44" s="193"/>
      <c r="VYS44" s="193"/>
      <c r="VYT44" s="193"/>
      <c r="VYU44" s="193"/>
      <c r="VYV44" s="193"/>
      <c r="VYW44" s="193"/>
      <c r="VYX44" s="193"/>
      <c r="VYY44" s="193"/>
      <c r="VYZ44" s="193"/>
      <c r="VZA44" s="193"/>
      <c r="VZB44" s="193"/>
      <c r="VZC44" s="193"/>
      <c r="VZD44" s="193"/>
      <c r="VZE44" s="193"/>
      <c r="VZF44" s="193"/>
      <c r="VZG44" s="193"/>
      <c r="VZH44" s="193"/>
      <c r="VZI44" s="193"/>
      <c r="VZJ44" s="193"/>
      <c r="VZK44" s="193"/>
      <c r="VZL44" s="193"/>
      <c r="VZM44" s="193"/>
      <c r="VZN44" s="193"/>
      <c r="VZO44" s="193"/>
      <c r="VZP44" s="193"/>
      <c r="VZQ44" s="193"/>
      <c r="VZR44" s="193"/>
      <c r="VZS44" s="193"/>
      <c r="VZT44" s="193"/>
      <c r="VZU44" s="193"/>
      <c r="VZV44" s="193"/>
      <c r="VZW44" s="193"/>
      <c r="VZX44" s="193"/>
      <c r="VZY44" s="193"/>
      <c r="VZZ44" s="193"/>
      <c r="WAA44" s="193"/>
      <c r="WAB44" s="193"/>
      <c r="WAC44" s="193"/>
      <c r="WAD44" s="193"/>
      <c r="WAE44" s="193"/>
      <c r="WAF44" s="193"/>
      <c r="WAG44" s="193"/>
      <c r="WAH44" s="193"/>
      <c r="WAI44" s="193"/>
      <c r="WAJ44" s="193"/>
      <c r="WAK44" s="193"/>
      <c r="WAL44" s="193"/>
      <c r="WAM44" s="193"/>
      <c r="WAN44" s="193"/>
      <c r="WAO44" s="193"/>
      <c r="WAP44" s="193"/>
      <c r="WAQ44" s="193"/>
      <c r="WAR44" s="193"/>
      <c r="WAS44" s="193"/>
      <c r="WAT44" s="193"/>
      <c r="WAU44" s="193"/>
      <c r="WAV44" s="193"/>
      <c r="WAW44" s="193"/>
      <c r="WAX44" s="193"/>
      <c r="WAY44" s="193"/>
      <c r="WAZ44" s="193"/>
      <c r="WBA44" s="193"/>
      <c r="WBB44" s="193"/>
      <c r="WBC44" s="193"/>
      <c r="WBD44" s="193"/>
      <c r="WBE44" s="193"/>
      <c r="WBF44" s="193"/>
      <c r="WBG44" s="193"/>
      <c r="WBH44" s="193"/>
      <c r="WBI44" s="193"/>
      <c r="WBJ44" s="193"/>
      <c r="WBK44" s="193"/>
      <c r="WBL44" s="193"/>
      <c r="WBM44" s="193"/>
      <c r="WBN44" s="193"/>
      <c r="WBO44" s="193"/>
      <c r="WBP44" s="193"/>
      <c r="WBQ44" s="193"/>
      <c r="WBR44" s="193"/>
      <c r="WBS44" s="193"/>
      <c r="WBT44" s="193"/>
      <c r="WBU44" s="193"/>
      <c r="WBV44" s="193"/>
      <c r="WBW44" s="193"/>
      <c r="WBX44" s="193"/>
      <c r="WBY44" s="193"/>
      <c r="WBZ44" s="193"/>
      <c r="WCA44" s="193"/>
      <c r="WCB44" s="193"/>
      <c r="WCC44" s="193"/>
      <c r="WCD44" s="193"/>
      <c r="WCE44" s="193"/>
      <c r="WCF44" s="193"/>
      <c r="WCG44" s="193"/>
      <c r="WCH44" s="193"/>
      <c r="WCI44" s="193"/>
      <c r="WCJ44" s="193"/>
      <c r="WCK44" s="193"/>
      <c r="WCL44" s="193"/>
      <c r="WCM44" s="193"/>
      <c r="WCN44" s="193"/>
      <c r="WCO44" s="193"/>
      <c r="WCP44" s="193"/>
      <c r="WCQ44" s="193"/>
      <c r="WCR44" s="193"/>
      <c r="WCS44" s="193"/>
      <c r="WCT44" s="193"/>
      <c r="WCU44" s="193"/>
      <c r="WCV44" s="193"/>
      <c r="WCW44" s="193"/>
      <c r="WCX44" s="193"/>
      <c r="WCY44" s="193"/>
      <c r="WCZ44" s="193"/>
      <c r="WDA44" s="193"/>
      <c r="WDB44" s="193"/>
      <c r="WDC44" s="193"/>
      <c r="WDD44" s="193"/>
      <c r="WDE44" s="193"/>
      <c r="WDF44" s="193"/>
      <c r="WDG44" s="193"/>
      <c r="WDH44" s="193"/>
      <c r="WDI44" s="193"/>
      <c r="WDJ44" s="193"/>
      <c r="WDK44" s="193"/>
      <c r="WDL44" s="193"/>
      <c r="WDM44" s="193"/>
      <c r="WDN44" s="193"/>
      <c r="WDO44" s="193"/>
      <c r="WDP44" s="193"/>
      <c r="WDQ44" s="193"/>
      <c r="WDR44" s="193"/>
      <c r="WDS44" s="193"/>
      <c r="WDT44" s="193"/>
      <c r="WDU44" s="193"/>
      <c r="WDV44" s="193"/>
      <c r="WDW44" s="193"/>
      <c r="WDX44" s="193"/>
      <c r="WDY44" s="193"/>
      <c r="WDZ44" s="193"/>
      <c r="WEA44" s="193"/>
      <c r="WEB44" s="193"/>
      <c r="WEC44" s="193"/>
      <c r="WED44" s="193"/>
      <c r="WEE44" s="193"/>
      <c r="WEF44" s="193"/>
      <c r="WEG44" s="193"/>
      <c r="WEH44" s="193"/>
      <c r="WEI44" s="193"/>
      <c r="WEJ44" s="193"/>
      <c r="WEK44" s="193"/>
      <c r="WEL44" s="193"/>
      <c r="WEM44" s="193"/>
      <c r="WEN44" s="193"/>
      <c r="WEO44" s="193"/>
      <c r="WEP44" s="193"/>
      <c r="WEQ44" s="193"/>
      <c r="WER44" s="193"/>
      <c r="WES44" s="193"/>
      <c r="WET44" s="193"/>
      <c r="WEU44" s="193"/>
      <c r="WEV44" s="193"/>
      <c r="WEW44" s="193"/>
      <c r="WEX44" s="193"/>
      <c r="WEY44" s="193"/>
      <c r="WEZ44" s="193"/>
      <c r="WFA44" s="193"/>
      <c r="WFB44" s="193"/>
      <c r="WFC44" s="193"/>
      <c r="WFD44" s="193"/>
      <c r="WFE44" s="193"/>
      <c r="WFF44" s="193"/>
      <c r="WFG44" s="193"/>
      <c r="WFH44" s="193"/>
      <c r="WFI44" s="193"/>
      <c r="WFJ44" s="193"/>
      <c r="WFK44" s="193"/>
      <c r="WFL44" s="193"/>
      <c r="WFM44" s="193"/>
      <c r="WFN44" s="193"/>
      <c r="WFO44" s="193"/>
      <c r="WFP44" s="193"/>
      <c r="WFQ44" s="193"/>
      <c r="WFR44" s="193"/>
      <c r="WFS44" s="193"/>
      <c r="WFT44" s="193"/>
      <c r="WFU44" s="193"/>
      <c r="WFV44" s="193"/>
      <c r="WFW44" s="193"/>
      <c r="WFX44" s="193"/>
      <c r="WFY44" s="193"/>
      <c r="WFZ44" s="193"/>
      <c r="WGA44" s="193"/>
      <c r="WGB44" s="193"/>
      <c r="WGC44" s="193"/>
      <c r="WGD44" s="193"/>
      <c r="WGE44" s="193"/>
      <c r="WGF44" s="193"/>
      <c r="WGG44" s="193"/>
      <c r="WGH44" s="193"/>
      <c r="WGI44" s="193"/>
      <c r="WGJ44" s="193"/>
      <c r="WGK44" s="193"/>
      <c r="WGL44" s="193"/>
      <c r="WGM44" s="193"/>
      <c r="WGN44" s="193"/>
      <c r="WGO44" s="193"/>
      <c r="WGP44" s="193"/>
      <c r="WGQ44" s="193"/>
      <c r="WGR44" s="193"/>
      <c r="WGS44" s="193"/>
      <c r="WGT44" s="193"/>
      <c r="WGU44" s="193"/>
      <c r="WGV44" s="193"/>
      <c r="WGW44" s="193"/>
      <c r="WGX44" s="193"/>
      <c r="WGY44" s="193"/>
      <c r="WGZ44" s="193"/>
      <c r="WHA44" s="193"/>
      <c r="WHB44" s="193"/>
      <c r="WHC44" s="193"/>
      <c r="WHD44" s="193"/>
      <c r="WHE44" s="193"/>
      <c r="WHF44" s="193"/>
      <c r="WHG44" s="193"/>
      <c r="WHH44" s="193"/>
      <c r="WHI44" s="193"/>
      <c r="WHJ44" s="193"/>
      <c r="WHK44" s="193"/>
      <c r="WHL44" s="193"/>
      <c r="WHM44" s="193"/>
      <c r="WHN44" s="193"/>
      <c r="WHO44" s="193"/>
      <c r="WHP44" s="193"/>
      <c r="WHQ44" s="193"/>
      <c r="WHR44" s="193"/>
      <c r="WHS44" s="193"/>
      <c r="WHT44" s="193"/>
      <c r="WHU44" s="193"/>
      <c r="WHV44" s="193"/>
      <c r="WHW44" s="193"/>
      <c r="WHX44" s="193"/>
      <c r="WHY44" s="193"/>
      <c r="WHZ44" s="193"/>
      <c r="WIA44" s="193"/>
      <c r="WIB44" s="193"/>
      <c r="WIC44" s="193"/>
      <c r="WID44" s="193"/>
      <c r="WIE44" s="193"/>
      <c r="WIF44" s="193"/>
      <c r="WIG44" s="193"/>
      <c r="WIH44" s="193"/>
      <c r="WII44" s="193"/>
      <c r="WIJ44" s="193"/>
      <c r="WIK44" s="193"/>
      <c r="WIL44" s="193"/>
      <c r="WIM44" s="193"/>
      <c r="WIN44" s="193"/>
      <c r="WIO44" s="193"/>
      <c r="WIP44" s="193"/>
      <c r="WIQ44" s="193"/>
      <c r="WIR44" s="193"/>
      <c r="WIS44" s="193"/>
      <c r="WIT44" s="193"/>
      <c r="WIU44" s="193"/>
      <c r="WIV44" s="193"/>
      <c r="WIW44" s="193"/>
      <c r="WIX44" s="193"/>
      <c r="WIY44" s="193"/>
      <c r="WIZ44" s="193"/>
      <c r="WJA44" s="193"/>
      <c r="WJB44" s="193"/>
      <c r="WJC44" s="193"/>
      <c r="WJD44" s="193"/>
      <c r="WJE44" s="193"/>
      <c r="WJF44" s="193"/>
      <c r="WJG44" s="193"/>
      <c r="WJH44" s="193"/>
      <c r="WJI44" s="193"/>
      <c r="WJJ44" s="193"/>
      <c r="WJK44" s="193"/>
      <c r="WJL44" s="193"/>
      <c r="WJM44" s="193"/>
      <c r="WJN44" s="193"/>
      <c r="WJO44" s="193"/>
      <c r="WJP44" s="193"/>
      <c r="WJQ44" s="193"/>
      <c r="WJR44" s="193"/>
      <c r="WJS44" s="193"/>
      <c r="WJT44" s="193"/>
      <c r="WJU44" s="193"/>
      <c r="WJV44" s="193"/>
      <c r="WJW44" s="193"/>
      <c r="WJX44" s="193"/>
      <c r="WJY44" s="193"/>
      <c r="WJZ44" s="193"/>
      <c r="WKA44" s="193"/>
      <c r="WKB44" s="193"/>
      <c r="WKC44" s="193"/>
      <c r="WKD44" s="193"/>
      <c r="WKE44" s="193"/>
      <c r="WKF44" s="193"/>
      <c r="WKG44" s="193"/>
      <c r="WKH44" s="193"/>
      <c r="WKI44" s="193"/>
      <c r="WKJ44" s="193"/>
      <c r="WKK44" s="193"/>
      <c r="WKL44" s="193"/>
      <c r="WKM44" s="193"/>
      <c r="WKN44" s="193"/>
      <c r="WKO44" s="193"/>
      <c r="WKP44" s="193"/>
      <c r="WKQ44" s="193"/>
      <c r="WKR44" s="193"/>
      <c r="WKS44" s="193"/>
      <c r="WKT44" s="193"/>
      <c r="WKU44" s="193"/>
      <c r="WKV44" s="193"/>
      <c r="WKW44" s="193"/>
      <c r="WKX44" s="193"/>
      <c r="WKY44" s="193"/>
      <c r="WKZ44" s="193"/>
      <c r="WLA44" s="193"/>
      <c r="WLB44" s="193"/>
      <c r="WLC44" s="193"/>
      <c r="WLD44" s="193"/>
      <c r="WLE44" s="193"/>
      <c r="WLF44" s="193"/>
      <c r="WLG44" s="193"/>
      <c r="WLH44" s="193"/>
      <c r="WLI44" s="193"/>
      <c r="WLJ44" s="193"/>
      <c r="WLK44" s="193"/>
      <c r="WLL44" s="193"/>
      <c r="WLM44" s="193"/>
      <c r="WLN44" s="193"/>
      <c r="WLO44" s="193"/>
      <c r="WLP44" s="193"/>
      <c r="WLQ44" s="193"/>
      <c r="WLR44" s="193"/>
      <c r="WLS44" s="193"/>
      <c r="WLT44" s="193"/>
      <c r="WLU44" s="193"/>
      <c r="WLV44" s="193"/>
      <c r="WLW44" s="193"/>
      <c r="WLX44" s="193"/>
      <c r="WLY44" s="193"/>
      <c r="WLZ44" s="193"/>
      <c r="WMA44" s="193"/>
      <c r="WMB44" s="193"/>
      <c r="WMC44" s="193"/>
      <c r="WMD44" s="193"/>
      <c r="WME44" s="193"/>
      <c r="WMF44" s="193"/>
      <c r="WMG44" s="193"/>
      <c r="WMH44" s="193"/>
      <c r="WMI44" s="193"/>
      <c r="WMJ44" s="193"/>
      <c r="WMK44" s="193"/>
      <c r="WML44" s="193"/>
      <c r="WMM44" s="193"/>
      <c r="WMN44" s="193"/>
      <c r="WMO44" s="193"/>
      <c r="WMP44" s="193"/>
      <c r="WMQ44" s="193"/>
      <c r="WMR44" s="193"/>
      <c r="WMS44" s="193"/>
      <c r="WMT44" s="193"/>
      <c r="WMU44" s="193"/>
      <c r="WMV44" s="193"/>
      <c r="WMW44" s="193"/>
      <c r="WMX44" s="193"/>
      <c r="WMY44" s="193"/>
      <c r="WMZ44" s="193"/>
      <c r="WNA44" s="193"/>
      <c r="WNB44" s="193"/>
      <c r="WNC44" s="193"/>
      <c r="WND44" s="193"/>
      <c r="WNE44" s="193"/>
      <c r="WNF44" s="193"/>
      <c r="WNG44" s="193"/>
      <c r="WNH44" s="193"/>
      <c r="WNI44" s="193"/>
      <c r="WNJ44" s="193"/>
      <c r="WNK44" s="193"/>
      <c r="WNL44" s="193"/>
      <c r="WNM44" s="193"/>
      <c r="WNN44" s="193"/>
      <c r="WNO44" s="193"/>
      <c r="WNP44" s="193"/>
      <c r="WNQ44" s="193"/>
      <c r="WNR44" s="193"/>
      <c r="WNS44" s="193"/>
      <c r="WNT44" s="193"/>
      <c r="WNU44" s="193"/>
      <c r="WNV44" s="193"/>
      <c r="WNW44" s="193"/>
      <c r="WNX44" s="193"/>
      <c r="WNY44" s="193"/>
      <c r="WNZ44" s="193"/>
      <c r="WOA44" s="193"/>
      <c r="WOB44" s="193"/>
      <c r="WOC44" s="193"/>
      <c r="WOD44" s="193"/>
      <c r="WOE44" s="193"/>
      <c r="WOF44" s="193"/>
      <c r="WOG44" s="193"/>
      <c r="WOH44" s="193"/>
      <c r="WOI44" s="193"/>
      <c r="WOJ44" s="193"/>
      <c r="WOK44" s="193"/>
      <c r="WOL44" s="193"/>
      <c r="WOM44" s="193"/>
      <c r="WON44" s="193"/>
      <c r="WOO44" s="193"/>
      <c r="WOP44" s="193"/>
      <c r="WOQ44" s="193"/>
      <c r="WOR44" s="193"/>
      <c r="WOS44" s="193"/>
      <c r="WOT44" s="193"/>
      <c r="WOU44" s="193"/>
      <c r="WOV44" s="193"/>
      <c r="WOW44" s="193"/>
      <c r="WOX44" s="193"/>
      <c r="WOY44" s="193"/>
      <c r="WOZ44" s="193"/>
      <c r="WPA44" s="193"/>
      <c r="WPB44" s="193"/>
      <c r="WPC44" s="193"/>
      <c r="WPD44" s="193"/>
      <c r="WPE44" s="193"/>
      <c r="WPF44" s="193"/>
      <c r="WPG44" s="193"/>
      <c r="WPH44" s="193"/>
      <c r="WPI44" s="193"/>
      <c r="WPJ44" s="193"/>
      <c r="WPK44" s="193"/>
      <c r="WPL44" s="193"/>
      <c r="WPM44" s="193"/>
      <c r="WPN44" s="193"/>
      <c r="WPO44" s="193"/>
      <c r="WPP44" s="193"/>
      <c r="WPQ44" s="193"/>
      <c r="WPR44" s="193"/>
      <c r="WPS44" s="193"/>
      <c r="WPT44" s="193"/>
      <c r="WPU44" s="193"/>
      <c r="WPV44" s="193"/>
      <c r="WPW44" s="193"/>
      <c r="WPX44" s="193"/>
      <c r="WPY44" s="193"/>
      <c r="WPZ44" s="193"/>
      <c r="WQA44" s="193"/>
      <c r="WQB44" s="193"/>
      <c r="WQC44" s="193"/>
      <c r="WQD44" s="193"/>
      <c r="WQE44" s="193"/>
      <c r="WQF44" s="193"/>
      <c r="WQG44" s="193"/>
      <c r="WQH44" s="193"/>
      <c r="WQI44" s="193"/>
      <c r="WQJ44" s="193"/>
      <c r="WQK44" s="193"/>
      <c r="WQL44" s="193"/>
      <c r="WQM44" s="193"/>
      <c r="WQN44" s="193"/>
      <c r="WQO44" s="193"/>
      <c r="WQP44" s="193"/>
      <c r="WQQ44" s="193"/>
      <c r="WQR44" s="193"/>
      <c r="WQS44" s="193"/>
      <c r="WQT44" s="193"/>
      <c r="WQU44" s="193"/>
      <c r="WQV44" s="193"/>
      <c r="WQW44" s="193"/>
      <c r="WQX44" s="193"/>
      <c r="WQY44" s="193"/>
      <c r="WQZ44" s="193"/>
      <c r="WRA44" s="193"/>
      <c r="WRB44" s="193"/>
      <c r="WRC44" s="193"/>
      <c r="WRD44" s="193"/>
      <c r="WRE44" s="193"/>
      <c r="WRF44" s="193"/>
      <c r="WRG44" s="193"/>
      <c r="WRH44" s="193"/>
      <c r="WRI44" s="193"/>
      <c r="WRJ44" s="193"/>
      <c r="WRK44" s="193"/>
      <c r="WRL44" s="193"/>
      <c r="WRM44" s="193"/>
      <c r="WRN44" s="193"/>
      <c r="WRO44" s="193"/>
      <c r="WRP44" s="193"/>
      <c r="WRQ44" s="193"/>
      <c r="WRR44" s="193"/>
      <c r="WRS44" s="193"/>
      <c r="WRT44" s="193"/>
      <c r="WRU44" s="193"/>
      <c r="WRV44" s="193"/>
      <c r="WRW44" s="193"/>
      <c r="WRX44" s="193"/>
      <c r="WRY44" s="193"/>
      <c r="WRZ44" s="193"/>
      <c r="WSA44" s="193"/>
      <c r="WSB44" s="193"/>
      <c r="WSC44" s="193"/>
      <c r="WSD44" s="193"/>
      <c r="WSE44" s="193"/>
      <c r="WSF44" s="193"/>
      <c r="WSG44" s="193"/>
      <c r="WSH44" s="193"/>
      <c r="WSI44" s="193"/>
      <c r="WSJ44" s="193"/>
      <c r="WSK44" s="193"/>
      <c r="WSL44" s="193"/>
      <c r="WSM44" s="193"/>
      <c r="WSN44" s="193"/>
      <c r="WSO44" s="193"/>
      <c r="WSP44" s="193"/>
      <c r="WSQ44" s="193"/>
      <c r="WSR44" s="193"/>
      <c r="WSS44" s="193"/>
      <c r="WST44" s="193"/>
      <c r="WSU44" s="193"/>
      <c r="WSV44" s="193"/>
      <c r="WSW44" s="193"/>
      <c r="WSX44" s="193"/>
      <c r="WSY44" s="193"/>
      <c r="WSZ44" s="193"/>
      <c r="WTA44" s="193"/>
      <c r="WTB44" s="193"/>
      <c r="WTC44" s="193"/>
      <c r="WTD44" s="193"/>
      <c r="WTE44" s="193"/>
      <c r="WTF44" s="193"/>
      <c r="WTG44" s="193"/>
      <c r="WTH44" s="193"/>
      <c r="WTI44" s="193"/>
      <c r="WTJ44" s="193"/>
      <c r="WTK44" s="193"/>
      <c r="WTL44" s="193"/>
      <c r="WTM44" s="193"/>
      <c r="WTN44" s="193"/>
      <c r="WTO44" s="193"/>
      <c r="WTP44" s="193"/>
      <c r="WTQ44" s="193"/>
      <c r="WTR44" s="193"/>
      <c r="WTS44" s="193"/>
      <c r="WTT44" s="193"/>
      <c r="WTU44" s="193"/>
      <c r="WTV44" s="193"/>
      <c r="WTW44" s="193"/>
      <c r="WTX44" s="193"/>
      <c r="WTY44" s="193"/>
      <c r="WTZ44" s="193"/>
      <c r="WUA44" s="193"/>
      <c r="WUB44" s="193"/>
      <c r="WUC44" s="193"/>
      <c r="WUD44" s="193"/>
      <c r="WUE44" s="193"/>
      <c r="WUF44" s="193"/>
      <c r="WUG44" s="193"/>
      <c r="WUH44" s="193"/>
      <c r="WUI44" s="193"/>
      <c r="WUJ44" s="193"/>
      <c r="WUK44" s="193"/>
      <c r="WUL44" s="193"/>
      <c r="WUM44" s="193"/>
      <c r="WUN44" s="193"/>
      <c r="WUO44" s="193"/>
      <c r="WUP44" s="193"/>
      <c r="WUQ44" s="193"/>
      <c r="WUR44" s="193"/>
      <c r="WUS44" s="193"/>
      <c r="WUT44" s="193"/>
      <c r="WUU44" s="193"/>
      <c r="WUV44" s="193"/>
      <c r="WUW44" s="193"/>
      <c r="WUX44" s="193"/>
      <c r="WUY44" s="193"/>
      <c r="WUZ44" s="193"/>
      <c r="WVA44" s="193"/>
      <c r="WVB44" s="193"/>
      <c r="WVC44" s="193"/>
      <c r="WVD44" s="193"/>
      <c r="WVE44" s="193"/>
      <c r="WVF44" s="193"/>
      <c r="WVG44" s="193"/>
      <c r="WVH44" s="193"/>
      <c r="WVI44" s="193"/>
      <c r="WVJ44" s="193"/>
      <c r="WVK44" s="193"/>
      <c r="WVL44" s="193"/>
      <c r="WVM44" s="193"/>
      <c r="WVN44" s="193"/>
      <c r="WVO44" s="193"/>
      <c r="WVP44" s="193"/>
      <c r="WVQ44" s="193"/>
      <c r="WVR44" s="193"/>
      <c r="WVS44" s="193"/>
      <c r="WVT44" s="193"/>
      <c r="WVU44" s="193"/>
      <c r="WVV44" s="193"/>
      <c r="WVW44" s="193"/>
      <c r="WVX44" s="193"/>
      <c r="WVY44" s="193"/>
      <c r="WVZ44" s="193"/>
      <c r="WWA44" s="193"/>
      <c r="WWB44" s="193"/>
      <c r="WWC44" s="193"/>
      <c r="WWD44" s="193"/>
      <c r="WWE44" s="193"/>
      <c r="WWF44" s="193"/>
      <c r="WWG44" s="193"/>
      <c r="WWH44" s="193"/>
      <c r="WWI44" s="193"/>
      <c r="WWJ44" s="193"/>
      <c r="WWK44" s="193"/>
      <c r="WWL44" s="193"/>
      <c r="WWM44" s="193"/>
      <c r="WWN44" s="193"/>
      <c r="WWO44" s="193"/>
      <c r="WWP44" s="193"/>
      <c r="WWQ44" s="193"/>
      <c r="WWR44" s="193"/>
      <c r="WWS44" s="193"/>
      <c r="WWT44" s="193"/>
      <c r="WWU44" s="193"/>
      <c r="WWV44" s="193"/>
      <c r="WWW44" s="193"/>
      <c r="WWX44" s="193"/>
      <c r="WWY44" s="193"/>
      <c r="WWZ44" s="193"/>
      <c r="WXA44" s="193"/>
      <c r="WXB44" s="193"/>
      <c r="WXC44" s="193"/>
      <c r="WXD44" s="193"/>
      <c r="WXE44" s="193"/>
      <c r="WXF44" s="193"/>
      <c r="WXG44" s="193"/>
      <c r="WXH44" s="193"/>
      <c r="WXI44" s="193"/>
      <c r="WXJ44" s="193"/>
      <c r="WXK44" s="193"/>
      <c r="WXL44" s="193"/>
      <c r="WXM44" s="193"/>
      <c r="WXN44" s="193"/>
      <c r="WXO44" s="193"/>
      <c r="WXP44" s="193"/>
      <c r="WXQ44" s="193"/>
      <c r="WXR44" s="193"/>
      <c r="WXS44" s="193"/>
      <c r="WXT44" s="193"/>
      <c r="WXU44" s="193"/>
      <c r="WXV44" s="193"/>
      <c r="WXW44" s="193"/>
      <c r="WXX44" s="193"/>
      <c r="WXY44" s="193"/>
      <c r="WXZ44" s="193"/>
      <c r="WYA44" s="193"/>
      <c r="WYB44" s="193"/>
      <c r="WYC44" s="193"/>
      <c r="WYD44" s="193"/>
      <c r="WYE44" s="193"/>
      <c r="WYF44" s="193"/>
      <c r="WYG44" s="193"/>
      <c r="WYH44" s="193"/>
      <c r="WYI44" s="193"/>
      <c r="WYJ44" s="193"/>
      <c r="WYK44" s="193"/>
      <c r="WYL44" s="193"/>
      <c r="WYM44" s="193"/>
      <c r="WYN44" s="193"/>
      <c r="WYO44" s="193"/>
      <c r="WYP44" s="193"/>
      <c r="WYQ44" s="193"/>
      <c r="WYR44" s="193"/>
      <c r="WYS44" s="193"/>
      <c r="WYT44" s="193"/>
      <c r="WYU44" s="193"/>
      <c r="WYV44" s="193"/>
      <c r="WYW44" s="193"/>
      <c r="WYX44" s="193"/>
      <c r="WYY44" s="193"/>
      <c r="WYZ44" s="193"/>
      <c r="WZA44" s="193"/>
      <c r="WZB44" s="193"/>
      <c r="WZC44" s="193"/>
      <c r="WZD44" s="193"/>
      <c r="WZE44" s="193"/>
      <c r="WZF44" s="193"/>
      <c r="WZG44" s="193"/>
      <c r="WZH44" s="193"/>
      <c r="WZI44" s="193"/>
      <c r="WZJ44" s="193"/>
      <c r="WZK44" s="193"/>
      <c r="WZL44" s="193"/>
      <c r="WZM44" s="193"/>
      <c r="WZN44" s="193"/>
      <c r="WZO44" s="193"/>
      <c r="WZP44" s="193"/>
      <c r="WZQ44" s="193"/>
      <c r="WZR44" s="193"/>
      <c r="WZS44" s="193"/>
      <c r="WZT44" s="193"/>
      <c r="WZU44" s="193"/>
      <c r="WZV44" s="193"/>
      <c r="WZW44" s="193"/>
      <c r="WZX44" s="193"/>
      <c r="WZY44" s="193"/>
      <c r="WZZ44" s="193"/>
      <c r="XAA44" s="193"/>
      <c r="XAB44" s="193"/>
      <c r="XAC44" s="193"/>
      <c r="XAD44" s="193"/>
      <c r="XAE44" s="193"/>
      <c r="XAF44" s="193"/>
      <c r="XAG44" s="193"/>
      <c r="XAH44" s="193"/>
      <c r="XAI44" s="193"/>
      <c r="XAJ44" s="193"/>
      <c r="XAK44" s="193"/>
      <c r="XAL44" s="193"/>
      <c r="XAM44" s="193"/>
      <c r="XAN44" s="193"/>
      <c r="XAO44" s="193"/>
      <c r="XAP44" s="193"/>
      <c r="XAQ44" s="193"/>
      <c r="XAR44" s="193"/>
      <c r="XAS44" s="193"/>
      <c r="XAT44" s="193"/>
      <c r="XAU44" s="193"/>
      <c r="XAV44" s="193"/>
      <c r="XAW44" s="193"/>
      <c r="XAX44" s="193"/>
      <c r="XAY44" s="193"/>
      <c r="XAZ44" s="193"/>
      <c r="XBA44" s="193"/>
      <c r="XBB44" s="193"/>
      <c r="XBC44" s="193"/>
      <c r="XBD44" s="193"/>
      <c r="XBE44" s="193"/>
      <c r="XBF44" s="193"/>
      <c r="XBG44" s="193"/>
      <c r="XBH44" s="193"/>
      <c r="XBI44" s="193"/>
      <c r="XBJ44" s="193"/>
      <c r="XBK44" s="193"/>
      <c r="XBL44" s="193"/>
      <c r="XBM44" s="193"/>
      <c r="XBN44" s="193"/>
      <c r="XBO44" s="193"/>
      <c r="XBP44" s="193"/>
      <c r="XBQ44" s="193"/>
      <c r="XBR44" s="193"/>
      <c r="XBS44" s="193"/>
      <c r="XBT44" s="193"/>
      <c r="XBU44" s="193"/>
      <c r="XBV44" s="193"/>
      <c r="XBW44" s="193"/>
      <c r="XBX44" s="193"/>
      <c r="XBY44" s="193"/>
      <c r="XBZ44" s="193"/>
      <c r="XCA44" s="193"/>
      <c r="XCB44" s="193"/>
      <c r="XCC44" s="193"/>
      <c r="XCD44" s="193"/>
      <c r="XCE44" s="193"/>
      <c r="XCF44" s="193"/>
      <c r="XCG44" s="193"/>
      <c r="XCH44" s="193"/>
      <c r="XCI44" s="193"/>
      <c r="XCJ44" s="193"/>
      <c r="XCK44" s="193"/>
      <c r="XCL44" s="193"/>
      <c r="XCM44" s="193"/>
      <c r="XCN44" s="193"/>
      <c r="XCO44" s="193"/>
      <c r="XCP44" s="193"/>
      <c r="XCQ44" s="193"/>
      <c r="XCR44" s="193"/>
      <c r="XCS44" s="193"/>
      <c r="XCT44" s="193"/>
      <c r="XCU44" s="193"/>
      <c r="XCV44" s="193"/>
      <c r="XCW44" s="193"/>
      <c r="XCX44" s="193"/>
      <c r="XCY44" s="193"/>
      <c r="XCZ44" s="193"/>
      <c r="XDA44" s="193"/>
      <c r="XDB44" s="193"/>
      <c r="XDC44" s="193"/>
      <c r="XDD44" s="193"/>
      <c r="XDE44" s="193"/>
      <c r="XDF44" s="193"/>
      <c r="XDG44" s="193"/>
      <c r="XDH44" s="193"/>
      <c r="XDI44" s="193"/>
      <c r="XDJ44" s="193"/>
      <c r="XDK44" s="193"/>
      <c r="XDL44" s="193"/>
      <c r="XDM44" s="193"/>
      <c r="XDN44" s="193"/>
      <c r="XDO44" s="193"/>
      <c r="XDP44" s="193"/>
      <c r="XDQ44" s="193"/>
      <c r="XDR44" s="193"/>
      <c r="XDS44" s="193"/>
      <c r="XDT44" s="193"/>
      <c r="XDU44" s="193"/>
      <c r="XDV44" s="193"/>
      <c r="XDW44" s="193"/>
      <c r="XDX44" s="193"/>
      <c r="XDY44" s="193"/>
      <c r="XDZ44" s="193"/>
      <c r="XEA44" s="193"/>
      <c r="XEB44" s="193"/>
      <c r="XEC44" s="193"/>
      <c r="XED44" s="193"/>
      <c r="XEE44" s="193"/>
      <c r="XEF44" s="193"/>
      <c r="XEG44" s="193"/>
      <c r="XEH44" s="193"/>
      <c r="XEI44" s="193"/>
      <c r="XEJ44" s="193"/>
      <c r="XEK44" s="193"/>
      <c r="XEL44" s="193"/>
      <c r="XEM44" s="193"/>
      <c r="XEN44" s="193"/>
      <c r="XEO44" s="193"/>
      <c r="XEP44" s="193"/>
      <c r="XEQ44" s="193"/>
      <c r="XER44" s="193"/>
      <c r="XES44" s="193"/>
      <c r="XET44" s="193"/>
      <c r="XEU44" s="193"/>
      <c r="XEV44" s="193"/>
      <c r="XEW44" s="193"/>
      <c r="XEX44" s="193"/>
      <c r="XEY44" s="193"/>
      <c r="XEZ44" s="193"/>
      <c r="XFA44" s="193"/>
      <c r="XFB44" s="193"/>
    </row>
    <row r="45" ht="18" customHeight="1" spans="1:13">
      <c r="A45" s="165">
        <v>35</v>
      </c>
      <c r="B45" s="165" t="s">
        <v>62</v>
      </c>
      <c r="C45" s="179">
        <v>4.7</v>
      </c>
      <c r="D45" s="180">
        <v>0.1728</v>
      </c>
      <c r="E45" s="181">
        <f>VLOOKUP(B45,[4]透视表!$A$5:$B$114,2,FALSE)/10000</f>
        <v>4.320652</v>
      </c>
      <c r="F45" s="182">
        <f t="shared" si="1"/>
        <v>0.919287659574468</v>
      </c>
      <c r="G45" s="180" t="s">
        <v>30</v>
      </c>
      <c r="H45" s="180" t="s">
        <v>30</v>
      </c>
      <c r="I45" s="180" t="s">
        <v>30</v>
      </c>
      <c r="J45" s="180" t="s">
        <v>30</v>
      </c>
      <c r="K45" s="180" t="s">
        <v>30</v>
      </c>
      <c r="L45" s="180" t="s">
        <v>30</v>
      </c>
      <c r="M45" s="190"/>
    </row>
    <row r="46" ht="18" customHeight="1" spans="1:13">
      <c r="A46" s="165">
        <v>36</v>
      </c>
      <c r="B46" s="165" t="s">
        <v>63</v>
      </c>
      <c r="C46" s="179">
        <v>2</v>
      </c>
      <c r="D46" s="180">
        <v>0.1103</v>
      </c>
      <c r="E46" s="181">
        <f>VLOOKUP(B46,[4]透视表!$A$5:$B$114,2,FALSE)/10000</f>
        <v>2.15724</v>
      </c>
      <c r="F46" s="182">
        <f t="shared" si="1"/>
        <v>1.07862</v>
      </c>
      <c r="G46" s="183">
        <f>VLOOKUP(B46,[5]透视表!$A$7:$G$92,2,FALSE)</f>
        <v>2634.42</v>
      </c>
      <c r="H46" s="183">
        <f>VLOOKUP(B46,[5]透视表!$A$7:$G$92,3,FALSE)</f>
        <v>1345</v>
      </c>
      <c r="I46" s="183">
        <f>VLOOKUP(B46,[5]透视表!$A$7:$G$92,4,FALSE)</f>
        <v>2634.42</v>
      </c>
      <c r="J46" s="183">
        <f>VLOOKUP(B46,[5]透视表!$A$7:$G$92,5,FALSE)</f>
        <v>1345</v>
      </c>
      <c r="K46" s="194">
        <f>VLOOKUP(B46,[5]透视表!$A$7:$G$92,6,FALSE)</f>
        <v>1</v>
      </c>
      <c r="L46" s="194">
        <f>VLOOKUP(B46,[5]透视表!$A$7:$G$92,7,FALSE)</f>
        <v>1</v>
      </c>
      <c r="M46" s="190"/>
    </row>
    <row r="47" ht="18" customHeight="1" spans="1:13">
      <c r="A47" s="165">
        <v>37</v>
      </c>
      <c r="B47" s="165" t="s">
        <v>64</v>
      </c>
      <c r="C47" s="179">
        <v>4.5</v>
      </c>
      <c r="D47" s="180">
        <v>0.2832</v>
      </c>
      <c r="E47" s="181">
        <f>VLOOKUP(B47,[4]透视表!$A$5:$B$114,2,FALSE)/10000</f>
        <v>2.3771</v>
      </c>
      <c r="F47" s="182">
        <f t="shared" si="1"/>
        <v>0.528244444444444</v>
      </c>
      <c r="G47" s="183">
        <f>VLOOKUP(B47,[5]透视表!$A$7:$G$92,2,FALSE)</f>
        <v>103.05</v>
      </c>
      <c r="H47" s="183">
        <f>VLOOKUP(B47,[5]透视表!$A$7:$G$92,3,FALSE)</f>
        <v>81</v>
      </c>
      <c r="I47" s="183">
        <f>VLOOKUP(B47,[5]透视表!$A$7:$G$92,4,FALSE)</f>
        <v>103.05</v>
      </c>
      <c r="J47" s="183">
        <f>VLOOKUP(B47,[5]透视表!$A$7:$G$92,5,FALSE)</f>
        <v>81</v>
      </c>
      <c r="K47" s="194">
        <f>VLOOKUP(B47,[5]透视表!$A$7:$G$92,6,FALSE)</f>
        <v>1</v>
      </c>
      <c r="L47" s="194">
        <f>VLOOKUP(B47,[5]透视表!$A$7:$G$92,7,FALSE)</f>
        <v>1</v>
      </c>
      <c r="M47" s="190"/>
    </row>
    <row r="48" ht="18" customHeight="1" spans="1:13">
      <c r="A48" s="165">
        <v>38</v>
      </c>
      <c r="B48" s="165" t="s">
        <v>65</v>
      </c>
      <c r="C48" s="179">
        <v>15.6</v>
      </c>
      <c r="D48" s="180">
        <v>2.4164</v>
      </c>
      <c r="E48" s="181">
        <f>VLOOKUP(B48,[4]透视表!$A$5:$B$114,2,FALSE)/10000</f>
        <v>14.312898</v>
      </c>
      <c r="F48" s="182">
        <f t="shared" si="1"/>
        <v>0.917493461538462</v>
      </c>
      <c r="G48" s="183">
        <f>VLOOKUP(B48,[5]透视表!$A$7:$G$92,2,FALSE)</f>
        <v>21016</v>
      </c>
      <c r="H48" s="183">
        <f>VLOOKUP(B48,[5]透视表!$A$7:$G$92,3,FALSE)</f>
        <v>6058</v>
      </c>
      <c r="I48" s="183">
        <f>VLOOKUP(B48,[5]透视表!$A$7:$G$92,4,FALSE)</f>
        <v>21016</v>
      </c>
      <c r="J48" s="183">
        <f>VLOOKUP(B48,[5]透视表!$A$7:$G$92,5,FALSE)</f>
        <v>6058</v>
      </c>
      <c r="K48" s="194">
        <f>VLOOKUP(B48,[5]透视表!$A$7:$G$92,6,FALSE)</f>
        <v>1</v>
      </c>
      <c r="L48" s="194">
        <f>VLOOKUP(B48,[5]透视表!$A$7:$G$92,7,FALSE)</f>
        <v>1</v>
      </c>
      <c r="M48" s="190"/>
    </row>
    <row r="49" ht="18" customHeight="1" spans="1:13">
      <c r="A49" s="165">
        <v>39</v>
      </c>
      <c r="B49" s="178" t="s">
        <v>66</v>
      </c>
      <c r="C49" s="179">
        <v>4.1</v>
      </c>
      <c r="D49" s="180">
        <v>0.2392</v>
      </c>
      <c r="E49" s="181">
        <f>VLOOKUP(B49,[4]透视表!$A$5:$B$114,2,FALSE)/10000</f>
        <v>4.106929</v>
      </c>
      <c r="F49" s="182">
        <f t="shared" si="1"/>
        <v>1.00169</v>
      </c>
      <c r="G49" s="183">
        <f>VLOOKUP(B49,[5]透视表!$A$7:$G$92,2,FALSE)</f>
        <v>4839</v>
      </c>
      <c r="H49" s="183">
        <f>VLOOKUP(B49,[5]透视表!$A$7:$G$92,3,FALSE)</f>
        <v>2274</v>
      </c>
      <c r="I49" s="183">
        <f>VLOOKUP(B49,[5]透视表!$A$7:$G$92,4,FALSE)</f>
        <v>4839</v>
      </c>
      <c r="J49" s="183">
        <f>VLOOKUP(B49,[5]透视表!$A$7:$G$92,5,FALSE)</f>
        <v>2274</v>
      </c>
      <c r="K49" s="194">
        <f>VLOOKUP(B49,[5]透视表!$A$7:$G$92,6,FALSE)</f>
        <v>1</v>
      </c>
      <c r="L49" s="194">
        <f>VLOOKUP(B49,[5]透视表!$A$7:$G$92,7,FALSE)</f>
        <v>1</v>
      </c>
      <c r="M49" s="190"/>
    </row>
    <row r="50" ht="18" customHeight="1" spans="1:13">
      <c r="A50" s="165">
        <v>40</v>
      </c>
      <c r="B50" s="178" t="s">
        <v>67</v>
      </c>
      <c r="C50" s="179">
        <v>4.3</v>
      </c>
      <c r="D50" s="180">
        <v>0.9954</v>
      </c>
      <c r="E50" s="181">
        <f>VLOOKUP(B50,[4]透视表!$A$5:$B$114,2,FALSE)/10000</f>
        <v>4.32466</v>
      </c>
      <c r="F50" s="182">
        <f t="shared" si="1"/>
        <v>1.00573488372093</v>
      </c>
      <c r="G50" s="183">
        <f>VLOOKUP(B50,[5]透视表!$A$7:$G$92,2,FALSE)</f>
        <v>7644</v>
      </c>
      <c r="H50" s="183">
        <f>VLOOKUP(B50,[5]透视表!$A$7:$G$92,3,FALSE)</f>
        <v>3056</v>
      </c>
      <c r="I50" s="183">
        <f>VLOOKUP(B50,[5]透视表!$A$7:$G$92,4,FALSE)</f>
        <v>7644</v>
      </c>
      <c r="J50" s="183">
        <f>VLOOKUP(B50,[5]透视表!$A$7:$G$92,5,FALSE)</f>
        <v>3056</v>
      </c>
      <c r="K50" s="194">
        <f>VLOOKUP(B50,[5]透视表!$A$7:$G$92,6,FALSE)</f>
        <v>1</v>
      </c>
      <c r="L50" s="194">
        <f>VLOOKUP(B50,[5]透视表!$A$7:$G$92,7,FALSE)</f>
        <v>1</v>
      </c>
      <c r="M50" s="190"/>
    </row>
    <row r="51" ht="18" customHeight="1" spans="1:13">
      <c r="A51" s="165">
        <v>41</v>
      </c>
      <c r="B51" s="165" t="s">
        <v>68</v>
      </c>
      <c r="C51" s="179">
        <v>11.3</v>
      </c>
      <c r="D51" s="180">
        <v>0.5951</v>
      </c>
      <c r="E51" s="181">
        <f>VLOOKUP(B51,[4]透视表!$A$5:$B$114,2,FALSE)/10000</f>
        <v>10.41166</v>
      </c>
      <c r="F51" s="182">
        <f t="shared" si="1"/>
        <v>0.921385840707965</v>
      </c>
      <c r="G51" s="183">
        <f>VLOOKUP(B51,[5]透视表!$A$7:$G$92,2,FALSE)</f>
        <v>498</v>
      </c>
      <c r="H51" s="183">
        <f>VLOOKUP(B51,[5]透视表!$A$7:$G$92,3,FALSE)</f>
        <v>277</v>
      </c>
      <c r="I51" s="183">
        <f>VLOOKUP(B51,[5]透视表!$A$7:$G$92,4,FALSE)</f>
        <v>498</v>
      </c>
      <c r="J51" s="183">
        <f>VLOOKUP(B51,[5]透视表!$A$7:$G$92,5,FALSE)</f>
        <v>277</v>
      </c>
      <c r="K51" s="194">
        <f>VLOOKUP(B51,[5]透视表!$A$7:$G$92,6,FALSE)</f>
        <v>1</v>
      </c>
      <c r="L51" s="194">
        <f>VLOOKUP(B51,[5]透视表!$A$7:$G$92,7,FALSE)</f>
        <v>1</v>
      </c>
      <c r="M51" s="190"/>
    </row>
    <row r="52" ht="18" customHeight="1" spans="1:13">
      <c r="A52" s="165">
        <v>42</v>
      </c>
      <c r="B52" s="165" t="s">
        <v>69</v>
      </c>
      <c r="C52" s="179">
        <v>8.2</v>
      </c>
      <c r="D52" s="180">
        <v>1.1488</v>
      </c>
      <c r="E52" s="181">
        <f>VLOOKUP(B52,[4]透视表!$A$5:$B$114,2,FALSE)/10000</f>
        <v>5.46684435</v>
      </c>
      <c r="F52" s="182">
        <f t="shared" si="1"/>
        <v>0.666688335365854</v>
      </c>
      <c r="G52" s="183">
        <f>VLOOKUP(B52,[5]透视表!$A$7:$G$92,2,FALSE)</f>
        <v>6678.8</v>
      </c>
      <c r="H52" s="183">
        <f>VLOOKUP(B52,[5]透视表!$A$7:$G$92,3,FALSE)</f>
        <v>2408</v>
      </c>
      <c r="I52" s="183">
        <f>VLOOKUP(B52,[5]透视表!$A$7:$G$92,4,FALSE)</f>
        <v>6678.8</v>
      </c>
      <c r="J52" s="183">
        <f>VLOOKUP(B52,[5]透视表!$A$7:$G$92,5,FALSE)</f>
        <v>2408</v>
      </c>
      <c r="K52" s="194">
        <f>VLOOKUP(B52,[5]透视表!$A$7:$G$92,6,FALSE)</f>
        <v>1</v>
      </c>
      <c r="L52" s="194">
        <f>VLOOKUP(B52,[5]透视表!$A$7:$G$92,7,FALSE)</f>
        <v>1</v>
      </c>
      <c r="M52" s="190"/>
    </row>
    <row r="53" s="147" customFormat="1" ht="18" customHeight="1" spans="1:16382">
      <c r="A53" s="184" t="s">
        <v>70</v>
      </c>
      <c r="B53" s="172" t="s">
        <v>71</v>
      </c>
      <c r="C53" s="173">
        <v>50.1</v>
      </c>
      <c r="D53" s="174">
        <v>9.7401</v>
      </c>
      <c r="E53" s="175">
        <f>VLOOKUP(B53,[4]透视表!$A$5:$B$114,2,FALSE)/10000</f>
        <v>48.04403636</v>
      </c>
      <c r="F53" s="176">
        <f t="shared" si="1"/>
        <v>0.958962801596806</v>
      </c>
      <c r="G53" s="177">
        <f>VLOOKUP(B53,[5]透视表!$A$7:$G$92,2,FALSE)</f>
        <v>69532.33</v>
      </c>
      <c r="H53" s="177">
        <f>VLOOKUP(B53,[5]透视表!$A$7:$G$92,3,FALSE)</f>
        <v>10853</v>
      </c>
      <c r="I53" s="177">
        <f>VLOOKUP(B53,[5]透视表!$A$7:$G$92,4,FALSE)</f>
        <v>69532.39</v>
      </c>
      <c r="J53" s="177">
        <f>VLOOKUP(B53,[5]透视表!$A$7:$G$92,5,FALSE)</f>
        <v>10853</v>
      </c>
      <c r="K53" s="191">
        <f>VLOOKUP(B53,[5]透视表!$A$7:$G$92,6,FALSE)</f>
        <v>1.00000086290795</v>
      </c>
      <c r="L53" s="191">
        <f>VLOOKUP(B53,[5]透视表!$A$7:$G$92,7,FALSE)</f>
        <v>1</v>
      </c>
      <c r="M53" s="192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  <c r="IA53" s="193"/>
      <c r="IB53" s="193"/>
      <c r="IC53" s="193"/>
      <c r="ID53" s="193"/>
      <c r="IE53" s="193"/>
      <c r="IF53" s="193"/>
      <c r="IG53" s="193"/>
      <c r="IH53" s="193"/>
      <c r="II53" s="193"/>
      <c r="IJ53" s="193"/>
      <c r="IK53" s="193"/>
      <c r="IL53" s="193"/>
      <c r="IM53" s="193"/>
      <c r="IN53" s="193"/>
      <c r="IO53" s="193"/>
      <c r="IP53" s="193"/>
      <c r="IQ53" s="193"/>
      <c r="IR53" s="193"/>
      <c r="IS53" s="193"/>
      <c r="IT53" s="193"/>
      <c r="IU53" s="193"/>
      <c r="IV53" s="193"/>
      <c r="IW53" s="193"/>
      <c r="IX53" s="193"/>
      <c r="IY53" s="193"/>
      <c r="IZ53" s="193"/>
      <c r="JA53" s="193"/>
      <c r="JB53" s="193"/>
      <c r="JC53" s="193"/>
      <c r="JD53" s="193"/>
      <c r="JE53" s="193"/>
      <c r="JF53" s="193"/>
      <c r="JG53" s="193"/>
      <c r="JH53" s="193"/>
      <c r="JI53" s="193"/>
      <c r="JJ53" s="193"/>
      <c r="JK53" s="193"/>
      <c r="JL53" s="193"/>
      <c r="JM53" s="193"/>
      <c r="JN53" s="193"/>
      <c r="JO53" s="193"/>
      <c r="JP53" s="193"/>
      <c r="JQ53" s="193"/>
      <c r="JR53" s="193"/>
      <c r="JS53" s="193"/>
      <c r="JT53" s="193"/>
      <c r="JU53" s="193"/>
      <c r="JV53" s="193"/>
      <c r="JW53" s="193"/>
      <c r="JX53" s="193"/>
      <c r="JY53" s="193"/>
      <c r="JZ53" s="193"/>
      <c r="KA53" s="193"/>
      <c r="KB53" s="193"/>
      <c r="KC53" s="193"/>
      <c r="KD53" s="193"/>
      <c r="KE53" s="193"/>
      <c r="KF53" s="193"/>
      <c r="KG53" s="193"/>
      <c r="KH53" s="193"/>
      <c r="KI53" s="193"/>
      <c r="KJ53" s="193"/>
      <c r="KK53" s="193"/>
      <c r="KL53" s="193"/>
      <c r="KM53" s="193"/>
      <c r="KN53" s="193"/>
      <c r="KO53" s="193"/>
      <c r="KP53" s="193"/>
      <c r="KQ53" s="193"/>
      <c r="KR53" s="193"/>
      <c r="KS53" s="193"/>
      <c r="KT53" s="193"/>
      <c r="KU53" s="193"/>
      <c r="KV53" s="193"/>
      <c r="KW53" s="193"/>
      <c r="KX53" s="193"/>
      <c r="KY53" s="193"/>
      <c r="KZ53" s="193"/>
      <c r="LA53" s="193"/>
      <c r="LB53" s="193"/>
      <c r="LC53" s="193"/>
      <c r="LD53" s="193"/>
      <c r="LE53" s="193"/>
      <c r="LF53" s="193"/>
      <c r="LG53" s="193"/>
      <c r="LH53" s="193"/>
      <c r="LI53" s="193"/>
      <c r="LJ53" s="193"/>
      <c r="LK53" s="193"/>
      <c r="LL53" s="193"/>
      <c r="LM53" s="193"/>
      <c r="LN53" s="193"/>
      <c r="LO53" s="193"/>
      <c r="LP53" s="193"/>
      <c r="LQ53" s="193"/>
      <c r="LR53" s="193"/>
      <c r="LS53" s="193"/>
      <c r="LT53" s="193"/>
      <c r="LU53" s="193"/>
      <c r="LV53" s="193"/>
      <c r="LW53" s="193"/>
      <c r="LX53" s="193"/>
      <c r="LY53" s="193"/>
      <c r="LZ53" s="193"/>
      <c r="MA53" s="193"/>
      <c r="MB53" s="193"/>
      <c r="MC53" s="193"/>
      <c r="MD53" s="193"/>
      <c r="ME53" s="193"/>
      <c r="MF53" s="193"/>
      <c r="MG53" s="193"/>
      <c r="MH53" s="193"/>
      <c r="MI53" s="193"/>
      <c r="MJ53" s="193"/>
      <c r="MK53" s="193"/>
      <c r="ML53" s="193"/>
      <c r="MM53" s="193"/>
      <c r="MN53" s="193"/>
      <c r="MO53" s="193"/>
      <c r="MP53" s="193"/>
      <c r="MQ53" s="193"/>
      <c r="MR53" s="193"/>
      <c r="MS53" s="193"/>
      <c r="MT53" s="193"/>
      <c r="MU53" s="193"/>
      <c r="MV53" s="193"/>
      <c r="MW53" s="193"/>
      <c r="MX53" s="193"/>
      <c r="MY53" s="193"/>
      <c r="MZ53" s="193"/>
      <c r="NA53" s="193"/>
      <c r="NB53" s="193"/>
      <c r="NC53" s="193"/>
      <c r="ND53" s="193"/>
      <c r="NE53" s="193"/>
      <c r="NF53" s="193"/>
      <c r="NG53" s="193"/>
      <c r="NH53" s="193"/>
      <c r="NI53" s="193"/>
      <c r="NJ53" s="193"/>
      <c r="NK53" s="193"/>
      <c r="NL53" s="193"/>
      <c r="NM53" s="193"/>
      <c r="NN53" s="193"/>
      <c r="NO53" s="193"/>
      <c r="NP53" s="193"/>
      <c r="NQ53" s="193"/>
      <c r="NR53" s="193"/>
      <c r="NS53" s="193"/>
      <c r="NT53" s="193"/>
      <c r="NU53" s="193"/>
      <c r="NV53" s="193"/>
      <c r="NW53" s="193"/>
      <c r="NX53" s="193"/>
      <c r="NY53" s="193"/>
      <c r="NZ53" s="193"/>
      <c r="OA53" s="193"/>
      <c r="OB53" s="193"/>
      <c r="OC53" s="193"/>
      <c r="OD53" s="193"/>
      <c r="OE53" s="193"/>
      <c r="OF53" s="193"/>
      <c r="OG53" s="193"/>
      <c r="OH53" s="193"/>
      <c r="OI53" s="193"/>
      <c r="OJ53" s="193"/>
      <c r="OK53" s="193"/>
      <c r="OL53" s="193"/>
      <c r="OM53" s="193"/>
      <c r="ON53" s="193"/>
      <c r="OO53" s="193"/>
      <c r="OP53" s="193"/>
      <c r="OQ53" s="193"/>
      <c r="OR53" s="193"/>
      <c r="OS53" s="193"/>
      <c r="OT53" s="193"/>
      <c r="OU53" s="193"/>
      <c r="OV53" s="193"/>
      <c r="OW53" s="193"/>
      <c r="OX53" s="193"/>
      <c r="OY53" s="193"/>
      <c r="OZ53" s="193"/>
      <c r="PA53" s="193"/>
      <c r="PB53" s="193"/>
      <c r="PC53" s="193"/>
      <c r="PD53" s="193"/>
      <c r="PE53" s="193"/>
      <c r="PF53" s="193"/>
      <c r="PG53" s="193"/>
      <c r="PH53" s="193"/>
      <c r="PI53" s="193"/>
      <c r="PJ53" s="193"/>
      <c r="PK53" s="193"/>
      <c r="PL53" s="193"/>
      <c r="PM53" s="193"/>
      <c r="PN53" s="193"/>
      <c r="PO53" s="193"/>
      <c r="PP53" s="193"/>
      <c r="PQ53" s="193"/>
      <c r="PR53" s="193"/>
      <c r="PS53" s="193"/>
      <c r="PT53" s="193"/>
      <c r="PU53" s="193"/>
      <c r="PV53" s="193"/>
      <c r="PW53" s="193"/>
      <c r="PX53" s="193"/>
      <c r="PY53" s="193"/>
      <c r="PZ53" s="193"/>
      <c r="QA53" s="193"/>
      <c r="QB53" s="193"/>
      <c r="QC53" s="193"/>
      <c r="QD53" s="193"/>
      <c r="QE53" s="193"/>
      <c r="QF53" s="193"/>
      <c r="QG53" s="193"/>
      <c r="QH53" s="193"/>
      <c r="QI53" s="193"/>
      <c r="QJ53" s="193"/>
      <c r="QK53" s="193"/>
      <c r="QL53" s="193"/>
      <c r="QM53" s="193"/>
      <c r="QN53" s="193"/>
      <c r="QO53" s="193"/>
      <c r="QP53" s="193"/>
      <c r="QQ53" s="193"/>
      <c r="QR53" s="193"/>
      <c r="QS53" s="193"/>
      <c r="QT53" s="193"/>
      <c r="QU53" s="193"/>
      <c r="QV53" s="193"/>
      <c r="QW53" s="193"/>
      <c r="QX53" s="193"/>
      <c r="QY53" s="193"/>
      <c r="QZ53" s="193"/>
      <c r="RA53" s="193"/>
      <c r="RB53" s="193"/>
      <c r="RC53" s="193"/>
      <c r="RD53" s="193"/>
      <c r="RE53" s="193"/>
      <c r="RF53" s="193"/>
      <c r="RG53" s="193"/>
      <c r="RH53" s="193"/>
      <c r="RI53" s="193"/>
      <c r="RJ53" s="193"/>
      <c r="RK53" s="193"/>
      <c r="RL53" s="193"/>
      <c r="RM53" s="193"/>
      <c r="RN53" s="193"/>
      <c r="RO53" s="193"/>
      <c r="RP53" s="193"/>
      <c r="RQ53" s="193"/>
      <c r="RR53" s="193"/>
      <c r="RS53" s="193"/>
      <c r="RT53" s="193"/>
      <c r="RU53" s="193"/>
      <c r="RV53" s="193"/>
      <c r="RW53" s="193"/>
      <c r="RX53" s="193"/>
      <c r="RY53" s="193"/>
      <c r="RZ53" s="193"/>
      <c r="SA53" s="193"/>
      <c r="SB53" s="193"/>
      <c r="SC53" s="193"/>
      <c r="SD53" s="193"/>
      <c r="SE53" s="193"/>
      <c r="SF53" s="193"/>
      <c r="SG53" s="193"/>
      <c r="SH53" s="193"/>
      <c r="SI53" s="193"/>
      <c r="SJ53" s="193"/>
      <c r="SK53" s="193"/>
      <c r="SL53" s="193"/>
      <c r="SM53" s="193"/>
      <c r="SN53" s="193"/>
      <c r="SO53" s="193"/>
      <c r="SP53" s="193"/>
      <c r="SQ53" s="193"/>
      <c r="SR53" s="193"/>
      <c r="SS53" s="193"/>
      <c r="ST53" s="193"/>
      <c r="SU53" s="193"/>
      <c r="SV53" s="193"/>
      <c r="SW53" s="193"/>
      <c r="SX53" s="193"/>
      <c r="SY53" s="193"/>
      <c r="SZ53" s="193"/>
      <c r="TA53" s="193"/>
      <c r="TB53" s="193"/>
      <c r="TC53" s="193"/>
      <c r="TD53" s="193"/>
      <c r="TE53" s="193"/>
      <c r="TF53" s="193"/>
      <c r="TG53" s="193"/>
      <c r="TH53" s="193"/>
      <c r="TI53" s="193"/>
      <c r="TJ53" s="193"/>
      <c r="TK53" s="193"/>
      <c r="TL53" s="193"/>
      <c r="TM53" s="193"/>
      <c r="TN53" s="193"/>
      <c r="TO53" s="193"/>
      <c r="TP53" s="193"/>
      <c r="TQ53" s="193"/>
      <c r="TR53" s="193"/>
      <c r="TS53" s="193"/>
      <c r="TT53" s="193"/>
      <c r="TU53" s="193"/>
      <c r="TV53" s="193"/>
      <c r="TW53" s="193"/>
      <c r="TX53" s="193"/>
      <c r="TY53" s="193"/>
      <c r="TZ53" s="193"/>
      <c r="UA53" s="193"/>
      <c r="UB53" s="193"/>
      <c r="UC53" s="193"/>
      <c r="UD53" s="193"/>
      <c r="UE53" s="193"/>
      <c r="UF53" s="193"/>
      <c r="UG53" s="193"/>
      <c r="UH53" s="193"/>
      <c r="UI53" s="193"/>
      <c r="UJ53" s="193"/>
      <c r="UK53" s="193"/>
      <c r="UL53" s="193"/>
      <c r="UM53" s="193"/>
      <c r="UN53" s="193"/>
      <c r="UO53" s="193"/>
      <c r="UP53" s="193"/>
      <c r="UQ53" s="193"/>
      <c r="UR53" s="193"/>
      <c r="US53" s="193"/>
      <c r="UT53" s="193"/>
      <c r="UU53" s="193"/>
      <c r="UV53" s="193"/>
      <c r="UW53" s="193"/>
      <c r="UX53" s="193"/>
      <c r="UY53" s="193"/>
      <c r="UZ53" s="193"/>
      <c r="VA53" s="193"/>
      <c r="VB53" s="193"/>
      <c r="VC53" s="193"/>
      <c r="VD53" s="193"/>
      <c r="VE53" s="193"/>
      <c r="VF53" s="193"/>
      <c r="VG53" s="193"/>
      <c r="VH53" s="193"/>
      <c r="VI53" s="193"/>
      <c r="VJ53" s="193"/>
      <c r="VK53" s="193"/>
      <c r="VL53" s="193"/>
      <c r="VM53" s="193"/>
      <c r="VN53" s="193"/>
      <c r="VO53" s="193"/>
      <c r="VP53" s="193"/>
      <c r="VQ53" s="193"/>
      <c r="VR53" s="193"/>
      <c r="VS53" s="193"/>
      <c r="VT53" s="193"/>
      <c r="VU53" s="193"/>
      <c r="VV53" s="193"/>
      <c r="VW53" s="193"/>
      <c r="VX53" s="193"/>
      <c r="VY53" s="193"/>
      <c r="VZ53" s="193"/>
      <c r="WA53" s="193"/>
      <c r="WB53" s="193"/>
      <c r="WC53" s="193"/>
      <c r="WD53" s="193"/>
      <c r="WE53" s="193"/>
      <c r="WF53" s="193"/>
      <c r="WG53" s="193"/>
      <c r="WH53" s="193"/>
      <c r="WI53" s="193"/>
      <c r="WJ53" s="193"/>
      <c r="WK53" s="193"/>
      <c r="WL53" s="193"/>
      <c r="WM53" s="193"/>
      <c r="WN53" s="193"/>
      <c r="WO53" s="193"/>
      <c r="WP53" s="193"/>
      <c r="WQ53" s="193"/>
      <c r="WR53" s="193"/>
      <c r="WS53" s="193"/>
      <c r="WT53" s="193"/>
      <c r="WU53" s="193"/>
      <c r="WV53" s="193"/>
      <c r="WW53" s="193"/>
      <c r="WX53" s="193"/>
      <c r="WY53" s="193"/>
      <c r="WZ53" s="193"/>
      <c r="XA53" s="193"/>
      <c r="XB53" s="193"/>
      <c r="XC53" s="193"/>
      <c r="XD53" s="193"/>
      <c r="XE53" s="193"/>
      <c r="XF53" s="193"/>
      <c r="XG53" s="193"/>
      <c r="XH53" s="193"/>
      <c r="XI53" s="193"/>
      <c r="XJ53" s="193"/>
      <c r="XK53" s="193"/>
      <c r="XL53" s="193"/>
      <c r="XM53" s="193"/>
      <c r="XN53" s="193"/>
      <c r="XO53" s="193"/>
      <c r="XP53" s="193"/>
      <c r="XQ53" s="193"/>
      <c r="XR53" s="193"/>
      <c r="XS53" s="193"/>
      <c r="XT53" s="193"/>
      <c r="XU53" s="193"/>
      <c r="XV53" s="193"/>
      <c r="XW53" s="193"/>
      <c r="XX53" s="193"/>
      <c r="XY53" s="193"/>
      <c r="XZ53" s="193"/>
      <c r="YA53" s="193"/>
      <c r="YB53" s="193"/>
      <c r="YC53" s="193"/>
      <c r="YD53" s="193"/>
      <c r="YE53" s="193"/>
      <c r="YF53" s="193"/>
      <c r="YG53" s="193"/>
      <c r="YH53" s="193"/>
      <c r="YI53" s="193"/>
      <c r="YJ53" s="193"/>
      <c r="YK53" s="193"/>
      <c r="YL53" s="193"/>
      <c r="YM53" s="193"/>
      <c r="YN53" s="193"/>
      <c r="YO53" s="193"/>
      <c r="YP53" s="193"/>
      <c r="YQ53" s="193"/>
      <c r="YR53" s="193"/>
      <c r="YS53" s="193"/>
      <c r="YT53" s="193"/>
      <c r="YU53" s="193"/>
      <c r="YV53" s="193"/>
      <c r="YW53" s="193"/>
      <c r="YX53" s="193"/>
      <c r="YY53" s="193"/>
      <c r="YZ53" s="193"/>
      <c r="ZA53" s="193"/>
      <c r="ZB53" s="193"/>
      <c r="ZC53" s="193"/>
      <c r="ZD53" s="193"/>
      <c r="ZE53" s="193"/>
      <c r="ZF53" s="193"/>
      <c r="ZG53" s="193"/>
      <c r="ZH53" s="193"/>
      <c r="ZI53" s="193"/>
      <c r="ZJ53" s="193"/>
      <c r="ZK53" s="193"/>
      <c r="ZL53" s="193"/>
      <c r="ZM53" s="193"/>
      <c r="ZN53" s="193"/>
      <c r="ZO53" s="193"/>
      <c r="ZP53" s="193"/>
      <c r="ZQ53" s="193"/>
      <c r="ZR53" s="193"/>
      <c r="ZS53" s="193"/>
      <c r="ZT53" s="193"/>
      <c r="ZU53" s="193"/>
      <c r="ZV53" s="193"/>
      <c r="ZW53" s="193"/>
      <c r="ZX53" s="193"/>
      <c r="ZY53" s="193"/>
      <c r="ZZ53" s="193"/>
      <c r="AAA53" s="193"/>
      <c r="AAB53" s="193"/>
      <c r="AAC53" s="193"/>
      <c r="AAD53" s="193"/>
      <c r="AAE53" s="193"/>
      <c r="AAF53" s="193"/>
      <c r="AAG53" s="193"/>
      <c r="AAH53" s="193"/>
      <c r="AAI53" s="193"/>
      <c r="AAJ53" s="193"/>
      <c r="AAK53" s="193"/>
      <c r="AAL53" s="193"/>
      <c r="AAM53" s="193"/>
      <c r="AAN53" s="193"/>
      <c r="AAO53" s="193"/>
      <c r="AAP53" s="193"/>
      <c r="AAQ53" s="193"/>
      <c r="AAR53" s="193"/>
      <c r="AAS53" s="193"/>
      <c r="AAT53" s="193"/>
      <c r="AAU53" s="193"/>
      <c r="AAV53" s="193"/>
      <c r="AAW53" s="193"/>
      <c r="AAX53" s="193"/>
      <c r="AAY53" s="193"/>
      <c r="AAZ53" s="193"/>
      <c r="ABA53" s="193"/>
      <c r="ABB53" s="193"/>
      <c r="ABC53" s="193"/>
      <c r="ABD53" s="193"/>
      <c r="ABE53" s="193"/>
      <c r="ABF53" s="193"/>
      <c r="ABG53" s="193"/>
      <c r="ABH53" s="193"/>
      <c r="ABI53" s="193"/>
      <c r="ABJ53" s="193"/>
      <c r="ABK53" s="193"/>
      <c r="ABL53" s="193"/>
      <c r="ABM53" s="193"/>
      <c r="ABN53" s="193"/>
      <c r="ABO53" s="193"/>
      <c r="ABP53" s="193"/>
      <c r="ABQ53" s="193"/>
      <c r="ABR53" s="193"/>
      <c r="ABS53" s="193"/>
      <c r="ABT53" s="193"/>
      <c r="ABU53" s="193"/>
      <c r="ABV53" s="193"/>
      <c r="ABW53" s="193"/>
      <c r="ABX53" s="193"/>
      <c r="ABY53" s="193"/>
      <c r="ABZ53" s="193"/>
      <c r="ACA53" s="193"/>
      <c r="ACB53" s="193"/>
      <c r="ACC53" s="193"/>
      <c r="ACD53" s="193"/>
      <c r="ACE53" s="193"/>
      <c r="ACF53" s="193"/>
      <c r="ACG53" s="193"/>
      <c r="ACH53" s="193"/>
      <c r="ACI53" s="193"/>
      <c r="ACJ53" s="193"/>
      <c r="ACK53" s="193"/>
      <c r="ACL53" s="193"/>
      <c r="ACM53" s="193"/>
      <c r="ACN53" s="193"/>
      <c r="ACO53" s="193"/>
      <c r="ACP53" s="193"/>
      <c r="ACQ53" s="193"/>
      <c r="ACR53" s="193"/>
      <c r="ACS53" s="193"/>
      <c r="ACT53" s="193"/>
      <c r="ACU53" s="193"/>
      <c r="ACV53" s="193"/>
      <c r="ACW53" s="193"/>
      <c r="ACX53" s="193"/>
      <c r="ACY53" s="193"/>
      <c r="ACZ53" s="193"/>
      <c r="ADA53" s="193"/>
      <c r="ADB53" s="193"/>
      <c r="ADC53" s="193"/>
      <c r="ADD53" s="193"/>
      <c r="ADE53" s="193"/>
      <c r="ADF53" s="193"/>
      <c r="ADG53" s="193"/>
      <c r="ADH53" s="193"/>
      <c r="ADI53" s="193"/>
      <c r="ADJ53" s="193"/>
      <c r="ADK53" s="193"/>
      <c r="ADL53" s="193"/>
      <c r="ADM53" s="193"/>
      <c r="ADN53" s="193"/>
      <c r="ADO53" s="193"/>
      <c r="ADP53" s="193"/>
      <c r="ADQ53" s="193"/>
      <c r="ADR53" s="193"/>
      <c r="ADS53" s="193"/>
      <c r="ADT53" s="193"/>
      <c r="ADU53" s="193"/>
      <c r="ADV53" s="193"/>
      <c r="ADW53" s="193"/>
      <c r="ADX53" s="193"/>
      <c r="ADY53" s="193"/>
      <c r="ADZ53" s="193"/>
      <c r="AEA53" s="193"/>
      <c r="AEB53" s="193"/>
      <c r="AEC53" s="193"/>
      <c r="AED53" s="193"/>
      <c r="AEE53" s="193"/>
      <c r="AEF53" s="193"/>
      <c r="AEG53" s="193"/>
      <c r="AEH53" s="193"/>
      <c r="AEI53" s="193"/>
      <c r="AEJ53" s="193"/>
      <c r="AEK53" s="193"/>
      <c r="AEL53" s="193"/>
      <c r="AEM53" s="193"/>
      <c r="AEN53" s="193"/>
      <c r="AEO53" s="193"/>
      <c r="AEP53" s="193"/>
      <c r="AEQ53" s="193"/>
      <c r="AER53" s="193"/>
      <c r="AES53" s="193"/>
      <c r="AET53" s="193"/>
      <c r="AEU53" s="193"/>
      <c r="AEV53" s="193"/>
      <c r="AEW53" s="193"/>
      <c r="AEX53" s="193"/>
      <c r="AEY53" s="193"/>
      <c r="AEZ53" s="193"/>
      <c r="AFA53" s="193"/>
      <c r="AFB53" s="193"/>
      <c r="AFC53" s="193"/>
      <c r="AFD53" s="193"/>
      <c r="AFE53" s="193"/>
      <c r="AFF53" s="193"/>
      <c r="AFG53" s="193"/>
      <c r="AFH53" s="193"/>
      <c r="AFI53" s="193"/>
      <c r="AFJ53" s="193"/>
      <c r="AFK53" s="193"/>
      <c r="AFL53" s="193"/>
      <c r="AFM53" s="193"/>
      <c r="AFN53" s="193"/>
      <c r="AFO53" s="193"/>
      <c r="AFP53" s="193"/>
      <c r="AFQ53" s="193"/>
      <c r="AFR53" s="193"/>
      <c r="AFS53" s="193"/>
      <c r="AFT53" s="193"/>
      <c r="AFU53" s="193"/>
      <c r="AFV53" s="193"/>
      <c r="AFW53" s="193"/>
      <c r="AFX53" s="193"/>
      <c r="AFY53" s="193"/>
      <c r="AFZ53" s="193"/>
      <c r="AGA53" s="193"/>
      <c r="AGB53" s="193"/>
      <c r="AGC53" s="193"/>
      <c r="AGD53" s="193"/>
      <c r="AGE53" s="193"/>
      <c r="AGF53" s="193"/>
      <c r="AGG53" s="193"/>
      <c r="AGH53" s="193"/>
      <c r="AGI53" s="193"/>
      <c r="AGJ53" s="193"/>
      <c r="AGK53" s="193"/>
      <c r="AGL53" s="193"/>
      <c r="AGM53" s="193"/>
      <c r="AGN53" s="193"/>
      <c r="AGO53" s="193"/>
      <c r="AGP53" s="193"/>
      <c r="AGQ53" s="193"/>
      <c r="AGR53" s="193"/>
      <c r="AGS53" s="193"/>
      <c r="AGT53" s="193"/>
      <c r="AGU53" s="193"/>
      <c r="AGV53" s="193"/>
      <c r="AGW53" s="193"/>
      <c r="AGX53" s="193"/>
      <c r="AGY53" s="193"/>
      <c r="AGZ53" s="193"/>
      <c r="AHA53" s="193"/>
      <c r="AHB53" s="193"/>
      <c r="AHC53" s="193"/>
      <c r="AHD53" s="193"/>
      <c r="AHE53" s="193"/>
      <c r="AHF53" s="193"/>
      <c r="AHG53" s="193"/>
      <c r="AHH53" s="193"/>
      <c r="AHI53" s="193"/>
      <c r="AHJ53" s="193"/>
      <c r="AHK53" s="193"/>
      <c r="AHL53" s="193"/>
      <c r="AHM53" s="193"/>
      <c r="AHN53" s="193"/>
      <c r="AHO53" s="193"/>
      <c r="AHP53" s="193"/>
      <c r="AHQ53" s="193"/>
      <c r="AHR53" s="193"/>
      <c r="AHS53" s="193"/>
      <c r="AHT53" s="193"/>
      <c r="AHU53" s="193"/>
      <c r="AHV53" s="193"/>
      <c r="AHW53" s="193"/>
      <c r="AHX53" s="193"/>
      <c r="AHY53" s="193"/>
      <c r="AHZ53" s="193"/>
      <c r="AIA53" s="193"/>
      <c r="AIB53" s="193"/>
      <c r="AIC53" s="193"/>
      <c r="AID53" s="193"/>
      <c r="AIE53" s="193"/>
      <c r="AIF53" s="193"/>
      <c r="AIG53" s="193"/>
      <c r="AIH53" s="193"/>
      <c r="AII53" s="193"/>
      <c r="AIJ53" s="193"/>
      <c r="AIK53" s="193"/>
      <c r="AIL53" s="193"/>
      <c r="AIM53" s="193"/>
      <c r="AIN53" s="193"/>
      <c r="AIO53" s="193"/>
      <c r="AIP53" s="193"/>
      <c r="AIQ53" s="193"/>
      <c r="AIR53" s="193"/>
      <c r="AIS53" s="193"/>
      <c r="AIT53" s="193"/>
      <c r="AIU53" s="193"/>
      <c r="AIV53" s="193"/>
      <c r="AIW53" s="193"/>
      <c r="AIX53" s="193"/>
      <c r="AIY53" s="193"/>
      <c r="AIZ53" s="193"/>
      <c r="AJA53" s="193"/>
      <c r="AJB53" s="193"/>
      <c r="AJC53" s="193"/>
      <c r="AJD53" s="193"/>
      <c r="AJE53" s="193"/>
      <c r="AJF53" s="193"/>
      <c r="AJG53" s="193"/>
      <c r="AJH53" s="193"/>
      <c r="AJI53" s="193"/>
      <c r="AJJ53" s="193"/>
      <c r="AJK53" s="193"/>
      <c r="AJL53" s="193"/>
      <c r="AJM53" s="193"/>
      <c r="AJN53" s="193"/>
      <c r="AJO53" s="193"/>
      <c r="AJP53" s="193"/>
      <c r="AJQ53" s="193"/>
      <c r="AJR53" s="193"/>
      <c r="AJS53" s="193"/>
      <c r="AJT53" s="193"/>
      <c r="AJU53" s="193"/>
      <c r="AJV53" s="193"/>
      <c r="AJW53" s="193"/>
      <c r="AJX53" s="193"/>
      <c r="AJY53" s="193"/>
      <c r="AJZ53" s="193"/>
      <c r="AKA53" s="193"/>
      <c r="AKB53" s="193"/>
      <c r="AKC53" s="193"/>
      <c r="AKD53" s="193"/>
      <c r="AKE53" s="193"/>
      <c r="AKF53" s="193"/>
      <c r="AKG53" s="193"/>
      <c r="AKH53" s="193"/>
      <c r="AKI53" s="193"/>
      <c r="AKJ53" s="193"/>
      <c r="AKK53" s="193"/>
      <c r="AKL53" s="193"/>
      <c r="AKM53" s="193"/>
      <c r="AKN53" s="193"/>
      <c r="AKO53" s="193"/>
      <c r="AKP53" s="193"/>
      <c r="AKQ53" s="193"/>
      <c r="AKR53" s="193"/>
      <c r="AKS53" s="193"/>
      <c r="AKT53" s="193"/>
      <c r="AKU53" s="193"/>
      <c r="AKV53" s="193"/>
      <c r="AKW53" s="193"/>
      <c r="AKX53" s="193"/>
      <c r="AKY53" s="193"/>
      <c r="AKZ53" s="193"/>
      <c r="ALA53" s="193"/>
      <c r="ALB53" s="193"/>
      <c r="ALC53" s="193"/>
      <c r="ALD53" s="193"/>
      <c r="ALE53" s="193"/>
      <c r="ALF53" s="193"/>
      <c r="ALG53" s="193"/>
      <c r="ALH53" s="193"/>
      <c r="ALI53" s="193"/>
      <c r="ALJ53" s="193"/>
      <c r="ALK53" s="193"/>
      <c r="ALL53" s="193"/>
      <c r="ALM53" s="193"/>
      <c r="ALN53" s="193"/>
      <c r="ALO53" s="193"/>
      <c r="ALP53" s="193"/>
      <c r="ALQ53" s="193"/>
      <c r="ALR53" s="193"/>
      <c r="ALS53" s="193"/>
      <c r="ALT53" s="193"/>
      <c r="ALU53" s="193"/>
      <c r="ALV53" s="193"/>
      <c r="ALW53" s="193"/>
      <c r="ALX53" s="193"/>
      <c r="ALY53" s="193"/>
      <c r="ALZ53" s="193"/>
      <c r="AMA53" s="193"/>
      <c r="AMB53" s="193"/>
      <c r="AMC53" s="193"/>
      <c r="AMD53" s="193"/>
      <c r="AME53" s="193"/>
      <c r="AMF53" s="193"/>
      <c r="AMG53" s="193"/>
      <c r="AMH53" s="193"/>
      <c r="AMI53" s="193"/>
      <c r="AMJ53" s="193"/>
      <c r="AMK53" s="193"/>
      <c r="AML53" s="193"/>
      <c r="AMM53" s="193"/>
      <c r="AMN53" s="193"/>
      <c r="AMO53" s="193"/>
      <c r="AMP53" s="193"/>
      <c r="AMQ53" s="193"/>
      <c r="AMR53" s="193"/>
      <c r="AMS53" s="193"/>
      <c r="AMT53" s="193"/>
      <c r="AMU53" s="193"/>
      <c r="AMV53" s="193"/>
      <c r="AMW53" s="193"/>
      <c r="AMX53" s="193"/>
      <c r="AMY53" s="193"/>
      <c r="AMZ53" s="193"/>
      <c r="ANA53" s="193"/>
      <c r="ANB53" s="193"/>
      <c r="ANC53" s="193"/>
      <c r="AND53" s="193"/>
      <c r="ANE53" s="193"/>
      <c r="ANF53" s="193"/>
      <c r="ANG53" s="193"/>
      <c r="ANH53" s="193"/>
      <c r="ANI53" s="193"/>
      <c r="ANJ53" s="193"/>
      <c r="ANK53" s="193"/>
      <c r="ANL53" s="193"/>
      <c r="ANM53" s="193"/>
      <c r="ANN53" s="193"/>
      <c r="ANO53" s="193"/>
      <c r="ANP53" s="193"/>
      <c r="ANQ53" s="193"/>
      <c r="ANR53" s="193"/>
      <c r="ANS53" s="193"/>
      <c r="ANT53" s="193"/>
      <c r="ANU53" s="193"/>
      <c r="ANV53" s="193"/>
      <c r="ANW53" s="193"/>
      <c r="ANX53" s="193"/>
      <c r="ANY53" s="193"/>
      <c r="ANZ53" s="193"/>
      <c r="AOA53" s="193"/>
      <c r="AOB53" s="193"/>
      <c r="AOC53" s="193"/>
      <c r="AOD53" s="193"/>
      <c r="AOE53" s="193"/>
      <c r="AOF53" s="193"/>
      <c r="AOG53" s="193"/>
      <c r="AOH53" s="193"/>
      <c r="AOI53" s="193"/>
      <c r="AOJ53" s="193"/>
      <c r="AOK53" s="193"/>
      <c r="AOL53" s="193"/>
      <c r="AOM53" s="193"/>
      <c r="AON53" s="193"/>
      <c r="AOO53" s="193"/>
      <c r="AOP53" s="193"/>
      <c r="AOQ53" s="193"/>
      <c r="AOR53" s="193"/>
      <c r="AOS53" s="193"/>
      <c r="AOT53" s="193"/>
      <c r="AOU53" s="193"/>
      <c r="AOV53" s="193"/>
      <c r="AOW53" s="193"/>
      <c r="AOX53" s="193"/>
      <c r="AOY53" s="193"/>
      <c r="AOZ53" s="193"/>
      <c r="APA53" s="193"/>
      <c r="APB53" s="193"/>
      <c r="APC53" s="193"/>
      <c r="APD53" s="193"/>
      <c r="APE53" s="193"/>
      <c r="APF53" s="193"/>
      <c r="APG53" s="193"/>
      <c r="APH53" s="193"/>
      <c r="API53" s="193"/>
      <c r="APJ53" s="193"/>
      <c r="APK53" s="193"/>
      <c r="APL53" s="193"/>
      <c r="APM53" s="193"/>
      <c r="APN53" s="193"/>
      <c r="APO53" s="193"/>
      <c r="APP53" s="193"/>
      <c r="APQ53" s="193"/>
      <c r="APR53" s="193"/>
      <c r="APS53" s="193"/>
      <c r="APT53" s="193"/>
      <c r="APU53" s="193"/>
      <c r="APV53" s="193"/>
      <c r="APW53" s="193"/>
      <c r="APX53" s="193"/>
      <c r="APY53" s="193"/>
      <c r="APZ53" s="193"/>
      <c r="AQA53" s="193"/>
      <c r="AQB53" s="193"/>
      <c r="AQC53" s="193"/>
      <c r="AQD53" s="193"/>
      <c r="AQE53" s="193"/>
      <c r="AQF53" s="193"/>
      <c r="AQG53" s="193"/>
      <c r="AQH53" s="193"/>
      <c r="AQI53" s="193"/>
      <c r="AQJ53" s="193"/>
      <c r="AQK53" s="193"/>
      <c r="AQL53" s="193"/>
      <c r="AQM53" s="193"/>
      <c r="AQN53" s="193"/>
      <c r="AQO53" s="193"/>
      <c r="AQP53" s="193"/>
      <c r="AQQ53" s="193"/>
      <c r="AQR53" s="193"/>
      <c r="AQS53" s="193"/>
      <c r="AQT53" s="193"/>
      <c r="AQU53" s="193"/>
      <c r="AQV53" s="193"/>
      <c r="AQW53" s="193"/>
      <c r="AQX53" s="193"/>
      <c r="AQY53" s="193"/>
      <c r="AQZ53" s="193"/>
      <c r="ARA53" s="193"/>
      <c r="ARB53" s="193"/>
      <c r="ARC53" s="193"/>
      <c r="ARD53" s="193"/>
      <c r="ARE53" s="193"/>
      <c r="ARF53" s="193"/>
      <c r="ARG53" s="193"/>
      <c r="ARH53" s="193"/>
      <c r="ARI53" s="193"/>
      <c r="ARJ53" s="193"/>
      <c r="ARK53" s="193"/>
      <c r="ARL53" s="193"/>
      <c r="ARM53" s="193"/>
      <c r="ARN53" s="193"/>
      <c r="ARO53" s="193"/>
      <c r="ARP53" s="193"/>
      <c r="ARQ53" s="193"/>
      <c r="ARR53" s="193"/>
      <c r="ARS53" s="193"/>
      <c r="ART53" s="193"/>
      <c r="ARU53" s="193"/>
      <c r="ARV53" s="193"/>
      <c r="ARW53" s="193"/>
      <c r="ARX53" s="193"/>
      <c r="ARY53" s="193"/>
      <c r="ARZ53" s="193"/>
      <c r="ASA53" s="193"/>
      <c r="ASB53" s="193"/>
      <c r="ASC53" s="193"/>
      <c r="ASD53" s="193"/>
      <c r="ASE53" s="193"/>
      <c r="ASF53" s="193"/>
      <c r="ASG53" s="193"/>
      <c r="ASH53" s="193"/>
      <c r="ASI53" s="193"/>
      <c r="ASJ53" s="193"/>
      <c r="ASK53" s="193"/>
      <c r="ASL53" s="193"/>
      <c r="ASM53" s="193"/>
      <c r="ASN53" s="193"/>
      <c r="ASO53" s="193"/>
      <c r="ASP53" s="193"/>
      <c r="ASQ53" s="193"/>
      <c r="ASR53" s="193"/>
      <c r="ASS53" s="193"/>
      <c r="AST53" s="193"/>
      <c r="ASU53" s="193"/>
      <c r="ASV53" s="193"/>
      <c r="ASW53" s="193"/>
      <c r="ASX53" s="193"/>
      <c r="ASY53" s="193"/>
      <c r="ASZ53" s="193"/>
      <c r="ATA53" s="193"/>
      <c r="ATB53" s="193"/>
      <c r="ATC53" s="193"/>
      <c r="ATD53" s="193"/>
      <c r="ATE53" s="193"/>
      <c r="ATF53" s="193"/>
      <c r="ATG53" s="193"/>
      <c r="ATH53" s="193"/>
      <c r="ATI53" s="193"/>
      <c r="ATJ53" s="193"/>
      <c r="ATK53" s="193"/>
      <c r="ATL53" s="193"/>
      <c r="ATM53" s="193"/>
      <c r="ATN53" s="193"/>
      <c r="ATO53" s="193"/>
      <c r="ATP53" s="193"/>
      <c r="ATQ53" s="193"/>
      <c r="ATR53" s="193"/>
      <c r="ATS53" s="193"/>
      <c r="ATT53" s="193"/>
      <c r="ATU53" s="193"/>
      <c r="ATV53" s="193"/>
      <c r="ATW53" s="193"/>
      <c r="ATX53" s="193"/>
      <c r="ATY53" s="193"/>
      <c r="ATZ53" s="193"/>
      <c r="AUA53" s="193"/>
      <c r="AUB53" s="193"/>
      <c r="AUC53" s="193"/>
      <c r="AUD53" s="193"/>
      <c r="AUE53" s="193"/>
      <c r="AUF53" s="193"/>
      <c r="AUG53" s="193"/>
      <c r="AUH53" s="193"/>
      <c r="AUI53" s="193"/>
      <c r="AUJ53" s="193"/>
      <c r="AUK53" s="193"/>
      <c r="AUL53" s="193"/>
      <c r="AUM53" s="193"/>
      <c r="AUN53" s="193"/>
      <c r="AUO53" s="193"/>
      <c r="AUP53" s="193"/>
      <c r="AUQ53" s="193"/>
      <c r="AUR53" s="193"/>
      <c r="AUS53" s="193"/>
      <c r="AUT53" s="193"/>
      <c r="AUU53" s="193"/>
      <c r="AUV53" s="193"/>
      <c r="AUW53" s="193"/>
      <c r="AUX53" s="193"/>
      <c r="AUY53" s="193"/>
      <c r="AUZ53" s="193"/>
      <c r="AVA53" s="193"/>
      <c r="AVB53" s="193"/>
      <c r="AVC53" s="193"/>
      <c r="AVD53" s="193"/>
      <c r="AVE53" s="193"/>
      <c r="AVF53" s="193"/>
      <c r="AVG53" s="193"/>
      <c r="AVH53" s="193"/>
      <c r="AVI53" s="193"/>
      <c r="AVJ53" s="193"/>
      <c r="AVK53" s="193"/>
      <c r="AVL53" s="193"/>
      <c r="AVM53" s="193"/>
      <c r="AVN53" s="193"/>
      <c r="AVO53" s="193"/>
      <c r="AVP53" s="193"/>
      <c r="AVQ53" s="193"/>
      <c r="AVR53" s="193"/>
      <c r="AVS53" s="193"/>
      <c r="AVT53" s="193"/>
      <c r="AVU53" s="193"/>
      <c r="AVV53" s="193"/>
      <c r="AVW53" s="193"/>
      <c r="AVX53" s="193"/>
      <c r="AVY53" s="193"/>
      <c r="AVZ53" s="193"/>
      <c r="AWA53" s="193"/>
      <c r="AWB53" s="193"/>
      <c r="AWC53" s="193"/>
      <c r="AWD53" s="193"/>
      <c r="AWE53" s="193"/>
      <c r="AWF53" s="193"/>
      <c r="AWG53" s="193"/>
      <c r="AWH53" s="193"/>
      <c r="AWI53" s="193"/>
      <c r="AWJ53" s="193"/>
      <c r="AWK53" s="193"/>
      <c r="AWL53" s="193"/>
      <c r="AWM53" s="193"/>
      <c r="AWN53" s="193"/>
      <c r="AWO53" s="193"/>
      <c r="AWP53" s="193"/>
      <c r="AWQ53" s="193"/>
      <c r="AWR53" s="193"/>
      <c r="AWS53" s="193"/>
      <c r="AWT53" s="193"/>
      <c r="AWU53" s="193"/>
      <c r="AWV53" s="193"/>
      <c r="AWW53" s="193"/>
      <c r="AWX53" s="193"/>
      <c r="AWY53" s="193"/>
      <c r="AWZ53" s="193"/>
      <c r="AXA53" s="193"/>
      <c r="AXB53" s="193"/>
      <c r="AXC53" s="193"/>
      <c r="AXD53" s="193"/>
      <c r="AXE53" s="193"/>
      <c r="AXF53" s="193"/>
      <c r="AXG53" s="193"/>
      <c r="AXH53" s="193"/>
      <c r="AXI53" s="193"/>
      <c r="AXJ53" s="193"/>
      <c r="AXK53" s="193"/>
      <c r="AXL53" s="193"/>
      <c r="AXM53" s="193"/>
      <c r="AXN53" s="193"/>
      <c r="AXO53" s="193"/>
      <c r="AXP53" s="193"/>
      <c r="AXQ53" s="193"/>
      <c r="AXR53" s="193"/>
      <c r="AXS53" s="193"/>
      <c r="AXT53" s="193"/>
      <c r="AXU53" s="193"/>
      <c r="AXV53" s="193"/>
      <c r="AXW53" s="193"/>
      <c r="AXX53" s="193"/>
      <c r="AXY53" s="193"/>
      <c r="AXZ53" s="193"/>
      <c r="AYA53" s="193"/>
      <c r="AYB53" s="193"/>
      <c r="AYC53" s="193"/>
      <c r="AYD53" s="193"/>
      <c r="AYE53" s="193"/>
      <c r="AYF53" s="193"/>
      <c r="AYG53" s="193"/>
      <c r="AYH53" s="193"/>
      <c r="AYI53" s="193"/>
      <c r="AYJ53" s="193"/>
      <c r="AYK53" s="193"/>
      <c r="AYL53" s="193"/>
      <c r="AYM53" s="193"/>
      <c r="AYN53" s="193"/>
      <c r="AYO53" s="193"/>
      <c r="AYP53" s="193"/>
      <c r="AYQ53" s="193"/>
      <c r="AYR53" s="193"/>
      <c r="AYS53" s="193"/>
      <c r="AYT53" s="193"/>
      <c r="AYU53" s="193"/>
      <c r="AYV53" s="193"/>
      <c r="AYW53" s="193"/>
      <c r="AYX53" s="193"/>
      <c r="AYY53" s="193"/>
      <c r="AYZ53" s="193"/>
      <c r="AZA53" s="193"/>
      <c r="AZB53" s="193"/>
      <c r="AZC53" s="193"/>
      <c r="AZD53" s="193"/>
      <c r="AZE53" s="193"/>
      <c r="AZF53" s="193"/>
      <c r="AZG53" s="193"/>
      <c r="AZH53" s="193"/>
      <c r="AZI53" s="193"/>
      <c r="AZJ53" s="193"/>
      <c r="AZK53" s="193"/>
      <c r="AZL53" s="193"/>
      <c r="AZM53" s="193"/>
      <c r="AZN53" s="193"/>
      <c r="AZO53" s="193"/>
      <c r="AZP53" s="193"/>
      <c r="AZQ53" s="193"/>
      <c r="AZR53" s="193"/>
      <c r="AZS53" s="193"/>
      <c r="AZT53" s="193"/>
      <c r="AZU53" s="193"/>
      <c r="AZV53" s="193"/>
      <c r="AZW53" s="193"/>
      <c r="AZX53" s="193"/>
      <c r="AZY53" s="193"/>
      <c r="AZZ53" s="193"/>
      <c r="BAA53" s="193"/>
      <c r="BAB53" s="193"/>
      <c r="BAC53" s="193"/>
      <c r="BAD53" s="193"/>
      <c r="BAE53" s="193"/>
      <c r="BAF53" s="193"/>
      <c r="BAG53" s="193"/>
      <c r="BAH53" s="193"/>
      <c r="BAI53" s="193"/>
      <c r="BAJ53" s="193"/>
      <c r="BAK53" s="193"/>
      <c r="BAL53" s="193"/>
      <c r="BAM53" s="193"/>
      <c r="BAN53" s="193"/>
      <c r="BAO53" s="193"/>
      <c r="BAP53" s="193"/>
      <c r="BAQ53" s="193"/>
      <c r="BAR53" s="193"/>
      <c r="BAS53" s="193"/>
      <c r="BAT53" s="193"/>
      <c r="BAU53" s="193"/>
      <c r="BAV53" s="193"/>
      <c r="BAW53" s="193"/>
      <c r="BAX53" s="193"/>
      <c r="BAY53" s="193"/>
      <c r="BAZ53" s="193"/>
      <c r="BBA53" s="193"/>
      <c r="BBB53" s="193"/>
      <c r="BBC53" s="193"/>
      <c r="BBD53" s="193"/>
      <c r="BBE53" s="193"/>
      <c r="BBF53" s="193"/>
      <c r="BBG53" s="193"/>
      <c r="BBH53" s="193"/>
      <c r="BBI53" s="193"/>
      <c r="BBJ53" s="193"/>
      <c r="BBK53" s="193"/>
      <c r="BBL53" s="193"/>
      <c r="BBM53" s="193"/>
      <c r="BBN53" s="193"/>
      <c r="BBO53" s="193"/>
      <c r="BBP53" s="193"/>
      <c r="BBQ53" s="193"/>
      <c r="BBR53" s="193"/>
      <c r="BBS53" s="193"/>
      <c r="BBT53" s="193"/>
      <c r="BBU53" s="193"/>
      <c r="BBV53" s="193"/>
      <c r="BBW53" s="193"/>
      <c r="BBX53" s="193"/>
      <c r="BBY53" s="193"/>
      <c r="BBZ53" s="193"/>
      <c r="BCA53" s="193"/>
      <c r="BCB53" s="193"/>
      <c r="BCC53" s="193"/>
      <c r="BCD53" s="193"/>
      <c r="BCE53" s="193"/>
      <c r="BCF53" s="193"/>
      <c r="BCG53" s="193"/>
      <c r="BCH53" s="193"/>
      <c r="BCI53" s="193"/>
      <c r="BCJ53" s="193"/>
      <c r="BCK53" s="193"/>
      <c r="BCL53" s="193"/>
      <c r="BCM53" s="193"/>
      <c r="BCN53" s="193"/>
      <c r="BCO53" s="193"/>
      <c r="BCP53" s="193"/>
      <c r="BCQ53" s="193"/>
      <c r="BCR53" s="193"/>
      <c r="BCS53" s="193"/>
      <c r="BCT53" s="193"/>
      <c r="BCU53" s="193"/>
      <c r="BCV53" s="193"/>
      <c r="BCW53" s="193"/>
      <c r="BCX53" s="193"/>
      <c r="BCY53" s="193"/>
      <c r="BCZ53" s="193"/>
      <c r="BDA53" s="193"/>
      <c r="BDB53" s="193"/>
      <c r="BDC53" s="193"/>
      <c r="BDD53" s="193"/>
      <c r="BDE53" s="193"/>
      <c r="BDF53" s="193"/>
      <c r="BDG53" s="193"/>
      <c r="BDH53" s="193"/>
      <c r="BDI53" s="193"/>
      <c r="BDJ53" s="193"/>
      <c r="BDK53" s="193"/>
      <c r="BDL53" s="193"/>
      <c r="BDM53" s="193"/>
      <c r="BDN53" s="193"/>
      <c r="BDO53" s="193"/>
      <c r="BDP53" s="193"/>
      <c r="BDQ53" s="193"/>
      <c r="BDR53" s="193"/>
      <c r="BDS53" s="193"/>
      <c r="BDT53" s="193"/>
      <c r="BDU53" s="193"/>
      <c r="BDV53" s="193"/>
      <c r="BDW53" s="193"/>
      <c r="BDX53" s="193"/>
      <c r="BDY53" s="193"/>
      <c r="BDZ53" s="193"/>
      <c r="BEA53" s="193"/>
      <c r="BEB53" s="193"/>
      <c r="BEC53" s="193"/>
      <c r="BED53" s="193"/>
      <c r="BEE53" s="193"/>
      <c r="BEF53" s="193"/>
      <c r="BEG53" s="193"/>
      <c r="BEH53" s="193"/>
      <c r="BEI53" s="193"/>
      <c r="BEJ53" s="193"/>
      <c r="BEK53" s="193"/>
      <c r="BEL53" s="193"/>
      <c r="BEM53" s="193"/>
      <c r="BEN53" s="193"/>
      <c r="BEO53" s="193"/>
      <c r="BEP53" s="193"/>
      <c r="BEQ53" s="193"/>
      <c r="BER53" s="193"/>
      <c r="BES53" s="193"/>
      <c r="BET53" s="193"/>
      <c r="BEU53" s="193"/>
      <c r="BEV53" s="193"/>
      <c r="BEW53" s="193"/>
      <c r="BEX53" s="193"/>
      <c r="BEY53" s="193"/>
      <c r="BEZ53" s="193"/>
      <c r="BFA53" s="193"/>
      <c r="BFB53" s="193"/>
      <c r="BFC53" s="193"/>
      <c r="BFD53" s="193"/>
      <c r="BFE53" s="193"/>
      <c r="BFF53" s="193"/>
      <c r="BFG53" s="193"/>
      <c r="BFH53" s="193"/>
      <c r="BFI53" s="193"/>
      <c r="BFJ53" s="193"/>
      <c r="BFK53" s="193"/>
      <c r="BFL53" s="193"/>
      <c r="BFM53" s="193"/>
      <c r="BFN53" s="193"/>
      <c r="BFO53" s="193"/>
      <c r="BFP53" s="193"/>
      <c r="BFQ53" s="193"/>
      <c r="BFR53" s="193"/>
      <c r="BFS53" s="193"/>
      <c r="BFT53" s="193"/>
      <c r="BFU53" s="193"/>
      <c r="BFV53" s="193"/>
      <c r="BFW53" s="193"/>
      <c r="BFX53" s="193"/>
      <c r="BFY53" s="193"/>
      <c r="BFZ53" s="193"/>
      <c r="BGA53" s="193"/>
      <c r="BGB53" s="193"/>
      <c r="BGC53" s="193"/>
      <c r="BGD53" s="193"/>
      <c r="BGE53" s="193"/>
      <c r="BGF53" s="193"/>
      <c r="BGG53" s="193"/>
      <c r="BGH53" s="193"/>
      <c r="BGI53" s="193"/>
      <c r="BGJ53" s="193"/>
      <c r="BGK53" s="193"/>
      <c r="BGL53" s="193"/>
      <c r="BGM53" s="193"/>
      <c r="BGN53" s="193"/>
      <c r="BGO53" s="193"/>
      <c r="BGP53" s="193"/>
      <c r="BGQ53" s="193"/>
      <c r="BGR53" s="193"/>
      <c r="BGS53" s="193"/>
      <c r="BGT53" s="193"/>
      <c r="BGU53" s="193"/>
      <c r="BGV53" s="193"/>
      <c r="BGW53" s="193"/>
      <c r="BGX53" s="193"/>
      <c r="BGY53" s="193"/>
      <c r="BGZ53" s="193"/>
      <c r="BHA53" s="193"/>
      <c r="BHB53" s="193"/>
      <c r="BHC53" s="193"/>
      <c r="BHD53" s="193"/>
      <c r="BHE53" s="193"/>
      <c r="BHF53" s="193"/>
      <c r="BHG53" s="193"/>
      <c r="BHH53" s="193"/>
      <c r="BHI53" s="193"/>
      <c r="BHJ53" s="193"/>
      <c r="BHK53" s="193"/>
      <c r="BHL53" s="193"/>
      <c r="BHM53" s="193"/>
      <c r="BHN53" s="193"/>
      <c r="BHO53" s="193"/>
      <c r="BHP53" s="193"/>
      <c r="BHQ53" s="193"/>
      <c r="BHR53" s="193"/>
      <c r="BHS53" s="193"/>
      <c r="BHT53" s="193"/>
      <c r="BHU53" s="193"/>
      <c r="BHV53" s="193"/>
      <c r="BHW53" s="193"/>
      <c r="BHX53" s="193"/>
      <c r="BHY53" s="193"/>
      <c r="BHZ53" s="193"/>
      <c r="BIA53" s="193"/>
      <c r="BIB53" s="193"/>
      <c r="BIC53" s="193"/>
      <c r="BID53" s="193"/>
      <c r="BIE53" s="193"/>
      <c r="BIF53" s="193"/>
      <c r="BIG53" s="193"/>
      <c r="BIH53" s="193"/>
      <c r="BII53" s="193"/>
      <c r="BIJ53" s="193"/>
      <c r="BIK53" s="193"/>
      <c r="BIL53" s="193"/>
      <c r="BIM53" s="193"/>
      <c r="BIN53" s="193"/>
      <c r="BIO53" s="193"/>
      <c r="BIP53" s="193"/>
      <c r="BIQ53" s="193"/>
      <c r="BIR53" s="193"/>
      <c r="BIS53" s="193"/>
      <c r="BIT53" s="193"/>
      <c r="BIU53" s="193"/>
      <c r="BIV53" s="193"/>
      <c r="BIW53" s="193"/>
      <c r="BIX53" s="193"/>
      <c r="BIY53" s="193"/>
      <c r="BIZ53" s="193"/>
      <c r="BJA53" s="193"/>
      <c r="BJB53" s="193"/>
      <c r="BJC53" s="193"/>
      <c r="BJD53" s="193"/>
      <c r="BJE53" s="193"/>
      <c r="BJF53" s="193"/>
      <c r="BJG53" s="193"/>
      <c r="BJH53" s="193"/>
      <c r="BJI53" s="193"/>
      <c r="BJJ53" s="193"/>
      <c r="BJK53" s="193"/>
      <c r="BJL53" s="193"/>
      <c r="BJM53" s="193"/>
      <c r="BJN53" s="193"/>
      <c r="BJO53" s="193"/>
      <c r="BJP53" s="193"/>
      <c r="BJQ53" s="193"/>
      <c r="BJR53" s="193"/>
      <c r="BJS53" s="193"/>
      <c r="BJT53" s="193"/>
      <c r="BJU53" s="193"/>
      <c r="BJV53" s="193"/>
      <c r="BJW53" s="193"/>
      <c r="BJX53" s="193"/>
      <c r="BJY53" s="193"/>
      <c r="BJZ53" s="193"/>
      <c r="BKA53" s="193"/>
      <c r="BKB53" s="193"/>
      <c r="BKC53" s="193"/>
      <c r="BKD53" s="193"/>
      <c r="BKE53" s="193"/>
      <c r="BKF53" s="193"/>
      <c r="BKG53" s="193"/>
      <c r="BKH53" s="193"/>
      <c r="BKI53" s="193"/>
      <c r="BKJ53" s="193"/>
      <c r="BKK53" s="193"/>
      <c r="BKL53" s="193"/>
      <c r="BKM53" s="193"/>
      <c r="BKN53" s="193"/>
      <c r="BKO53" s="193"/>
      <c r="BKP53" s="193"/>
      <c r="BKQ53" s="193"/>
      <c r="BKR53" s="193"/>
      <c r="BKS53" s="193"/>
      <c r="BKT53" s="193"/>
      <c r="BKU53" s="193"/>
      <c r="BKV53" s="193"/>
      <c r="BKW53" s="193"/>
      <c r="BKX53" s="193"/>
      <c r="BKY53" s="193"/>
      <c r="BKZ53" s="193"/>
      <c r="BLA53" s="193"/>
      <c r="BLB53" s="193"/>
      <c r="BLC53" s="193"/>
      <c r="BLD53" s="193"/>
      <c r="BLE53" s="193"/>
      <c r="BLF53" s="193"/>
      <c r="BLG53" s="193"/>
      <c r="BLH53" s="193"/>
      <c r="BLI53" s="193"/>
      <c r="BLJ53" s="193"/>
      <c r="BLK53" s="193"/>
      <c r="BLL53" s="193"/>
      <c r="BLM53" s="193"/>
      <c r="BLN53" s="193"/>
      <c r="BLO53" s="193"/>
      <c r="BLP53" s="193"/>
      <c r="BLQ53" s="193"/>
      <c r="BLR53" s="193"/>
      <c r="BLS53" s="193"/>
      <c r="BLT53" s="193"/>
      <c r="BLU53" s="193"/>
      <c r="BLV53" s="193"/>
      <c r="BLW53" s="193"/>
      <c r="BLX53" s="193"/>
      <c r="BLY53" s="193"/>
      <c r="BLZ53" s="193"/>
      <c r="BMA53" s="193"/>
      <c r="BMB53" s="193"/>
      <c r="BMC53" s="193"/>
      <c r="BMD53" s="193"/>
      <c r="BME53" s="193"/>
      <c r="BMF53" s="193"/>
      <c r="BMG53" s="193"/>
      <c r="BMH53" s="193"/>
      <c r="BMI53" s="193"/>
      <c r="BMJ53" s="193"/>
      <c r="BMK53" s="193"/>
      <c r="BML53" s="193"/>
      <c r="BMM53" s="193"/>
      <c r="BMN53" s="193"/>
      <c r="BMO53" s="193"/>
      <c r="BMP53" s="193"/>
      <c r="BMQ53" s="193"/>
      <c r="BMR53" s="193"/>
      <c r="BMS53" s="193"/>
      <c r="BMT53" s="193"/>
      <c r="BMU53" s="193"/>
      <c r="BMV53" s="193"/>
      <c r="BMW53" s="193"/>
      <c r="BMX53" s="193"/>
      <c r="BMY53" s="193"/>
      <c r="BMZ53" s="193"/>
      <c r="BNA53" s="193"/>
      <c r="BNB53" s="193"/>
      <c r="BNC53" s="193"/>
      <c r="BND53" s="193"/>
      <c r="BNE53" s="193"/>
      <c r="BNF53" s="193"/>
      <c r="BNG53" s="193"/>
      <c r="BNH53" s="193"/>
      <c r="BNI53" s="193"/>
      <c r="BNJ53" s="193"/>
      <c r="BNK53" s="193"/>
      <c r="BNL53" s="193"/>
      <c r="BNM53" s="193"/>
      <c r="BNN53" s="193"/>
      <c r="BNO53" s="193"/>
      <c r="BNP53" s="193"/>
      <c r="BNQ53" s="193"/>
      <c r="BNR53" s="193"/>
      <c r="BNS53" s="193"/>
      <c r="BNT53" s="193"/>
      <c r="BNU53" s="193"/>
      <c r="BNV53" s="193"/>
      <c r="BNW53" s="193"/>
      <c r="BNX53" s="193"/>
      <c r="BNY53" s="193"/>
      <c r="BNZ53" s="193"/>
      <c r="BOA53" s="193"/>
      <c r="BOB53" s="193"/>
      <c r="BOC53" s="193"/>
      <c r="BOD53" s="193"/>
      <c r="BOE53" s="193"/>
      <c r="BOF53" s="193"/>
      <c r="BOG53" s="193"/>
      <c r="BOH53" s="193"/>
      <c r="BOI53" s="193"/>
      <c r="BOJ53" s="193"/>
      <c r="BOK53" s="193"/>
      <c r="BOL53" s="193"/>
      <c r="BOM53" s="193"/>
      <c r="BON53" s="193"/>
      <c r="BOO53" s="193"/>
      <c r="BOP53" s="193"/>
      <c r="BOQ53" s="193"/>
      <c r="BOR53" s="193"/>
      <c r="BOS53" s="193"/>
      <c r="BOT53" s="193"/>
      <c r="BOU53" s="193"/>
      <c r="BOV53" s="193"/>
      <c r="BOW53" s="193"/>
      <c r="BOX53" s="193"/>
      <c r="BOY53" s="193"/>
      <c r="BOZ53" s="193"/>
      <c r="BPA53" s="193"/>
      <c r="BPB53" s="193"/>
      <c r="BPC53" s="193"/>
      <c r="BPD53" s="193"/>
      <c r="BPE53" s="193"/>
      <c r="BPF53" s="193"/>
      <c r="BPG53" s="193"/>
      <c r="BPH53" s="193"/>
      <c r="BPI53" s="193"/>
      <c r="BPJ53" s="193"/>
      <c r="BPK53" s="193"/>
      <c r="BPL53" s="193"/>
      <c r="BPM53" s="193"/>
      <c r="BPN53" s="193"/>
      <c r="BPO53" s="193"/>
      <c r="BPP53" s="193"/>
      <c r="BPQ53" s="193"/>
      <c r="BPR53" s="193"/>
      <c r="BPS53" s="193"/>
      <c r="BPT53" s="193"/>
      <c r="BPU53" s="193"/>
      <c r="BPV53" s="193"/>
      <c r="BPW53" s="193"/>
      <c r="BPX53" s="193"/>
      <c r="BPY53" s="193"/>
      <c r="BPZ53" s="193"/>
      <c r="BQA53" s="193"/>
      <c r="BQB53" s="193"/>
      <c r="BQC53" s="193"/>
      <c r="BQD53" s="193"/>
      <c r="BQE53" s="193"/>
      <c r="BQF53" s="193"/>
      <c r="BQG53" s="193"/>
      <c r="BQH53" s="193"/>
      <c r="BQI53" s="193"/>
      <c r="BQJ53" s="193"/>
      <c r="BQK53" s="193"/>
      <c r="BQL53" s="193"/>
      <c r="BQM53" s="193"/>
      <c r="BQN53" s="193"/>
      <c r="BQO53" s="193"/>
      <c r="BQP53" s="193"/>
      <c r="BQQ53" s="193"/>
      <c r="BQR53" s="193"/>
      <c r="BQS53" s="193"/>
      <c r="BQT53" s="193"/>
      <c r="BQU53" s="193"/>
      <c r="BQV53" s="193"/>
      <c r="BQW53" s="193"/>
      <c r="BQX53" s="193"/>
      <c r="BQY53" s="193"/>
      <c r="BQZ53" s="193"/>
      <c r="BRA53" s="193"/>
      <c r="BRB53" s="193"/>
      <c r="BRC53" s="193"/>
      <c r="BRD53" s="193"/>
      <c r="BRE53" s="193"/>
      <c r="BRF53" s="193"/>
      <c r="BRG53" s="193"/>
      <c r="BRH53" s="193"/>
      <c r="BRI53" s="193"/>
      <c r="BRJ53" s="193"/>
      <c r="BRK53" s="193"/>
      <c r="BRL53" s="193"/>
      <c r="BRM53" s="193"/>
      <c r="BRN53" s="193"/>
      <c r="BRO53" s="193"/>
      <c r="BRP53" s="193"/>
      <c r="BRQ53" s="193"/>
      <c r="BRR53" s="193"/>
      <c r="BRS53" s="193"/>
      <c r="BRT53" s="193"/>
      <c r="BRU53" s="193"/>
      <c r="BRV53" s="193"/>
      <c r="BRW53" s="193"/>
      <c r="BRX53" s="193"/>
      <c r="BRY53" s="193"/>
      <c r="BRZ53" s="193"/>
      <c r="BSA53" s="193"/>
      <c r="BSB53" s="193"/>
      <c r="BSC53" s="193"/>
      <c r="BSD53" s="193"/>
      <c r="BSE53" s="193"/>
      <c r="BSF53" s="193"/>
      <c r="BSG53" s="193"/>
      <c r="BSH53" s="193"/>
      <c r="BSI53" s="193"/>
      <c r="BSJ53" s="193"/>
      <c r="BSK53" s="193"/>
      <c r="BSL53" s="193"/>
      <c r="BSM53" s="193"/>
      <c r="BSN53" s="193"/>
      <c r="BSO53" s="193"/>
      <c r="BSP53" s="193"/>
      <c r="BSQ53" s="193"/>
      <c r="BSR53" s="193"/>
      <c r="BSS53" s="193"/>
      <c r="BST53" s="193"/>
      <c r="BSU53" s="193"/>
      <c r="BSV53" s="193"/>
      <c r="BSW53" s="193"/>
      <c r="BSX53" s="193"/>
      <c r="BSY53" s="193"/>
      <c r="BSZ53" s="193"/>
      <c r="BTA53" s="193"/>
      <c r="BTB53" s="193"/>
      <c r="BTC53" s="193"/>
      <c r="BTD53" s="193"/>
      <c r="BTE53" s="193"/>
      <c r="BTF53" s="193"/>
      <c r="BTG53" s="193"/>
      <c r="BTH53" s="193"/>
      <c r="BTI53" s="193"/>
      <c r="BTJ53" s="193"/>
      <c r="BTK53" s="193"/>
      <c r="BTL53" s="193"/>
      <c r="BTM53" s="193"/>
      <c r="BTN53" s="193"/>
      <c r="BTO53" s="193"/>
      <c r="BTP53" s="193"/>
      <c r="BTQ53" s="193"/>
      <c r="BTR53" s="193"/>
      <c r="BTS53" s="193"/>
      <c r="BTT53" s="193"/>
      <c r="BTU53" s="193"/>
      <c r="BTV53" s="193"/>
      <c r="BTW53" s="193"/>
      <c r="BTX53" s="193"/>
      <c r="BTY53" s="193"/>
      <c r="BTZ53" s="193"/>
      <c r="BUA53" s="193"/>
      <c r="BUB53" s="193"/>
      <c r="BUC53" s="193"/>
      <c r="BUD53" s="193"/>
      <c r="BUE53" s="193"/>
      <c r="BUF53" s="193"/>
      <c r="BUG53" s="193"/>
      <c r="BUH53" s="193"/>
      <c r="BUI53" s="193"/>
      <c r="BUJ53" s="193"/>
      <c r="BUK53" s="193"/>
      <c r="BUL53" s="193"/>
      <c r="BUM53" s="193"/>
      <c r="BUN53" s="193"/>
      <c r="BUO53" s="193"/>
      <c r="BUP53" s="193"/>
      <c r="BUQ53" s="193"/>
      <c r="BUR53" s="193"/>
      <c r="BUS53" s="193"/>
      <c r="BUT53" s="193"/>
      <c r="BUU53" s="193"/>
      <c r="BUV53" s="193"/>
      <c r="BUW53" s="193"/>
      <c r="BUX53" s="193"/>
      <c r="BUY53" s="193"/>
      <c r="BUZ53" s="193"/>
      <c r="BVA53" s="193"/>
      <c r="BVB53" s="193"/>
      <c r="BVC53" s="193"/>
      <c r="BVD53" s="193"/>
      <c r="BVE53" s="193"/>
      <c r="BVF53" s="193"/>
      <c r="BVG53" s="193"/>
      <c r="BVH53" s="193"/>
      <c r="BVI53" s="193"/>
      <c r="BVJ53" s="193"/>
      <c r="BVK53" s="193"/>
      <c r="BVL53" s="193"/>
      <c r="BVM53" s="193"/>
      <c r="BVN53" s="193"/>
      <c r="BVO53" s="193"/>
      <c r="BVP53" s="193"/>
      <c r="BVQ53" s="193"/>
      <c r="BVR53" s="193"/>
      <c r="BVS53" s="193"/>
      <c r="BVT53" s="193"/>
      <c r="BVU53" s="193"/>
      <c r="BVV53" s="193"/>
      <c r="BVW53" s="193"/>
      <c r="BVX53" s="193"/>
      <c r="BVY53" s="193"/>
      <c r="BVZ53" s="193"/>
      <c r="BWA53" s="193"/>
      <c r="BWB53" s="193"/>
      <c r="BWC53" s="193"/>
      <c r="BWD53" s="193"/>
      <c r="BWE53" s="193"/>
      <c r="BWF53" s="193"/>
      <c r="BWG53" s="193"/>
      <c r="BWH53" s="193"/>
      <c r="BWI53" s="193"/>
      <c r="BWJ53" s="193"/>
      <c r="BWK53" s="193"/>
      <c r="BWL53" s="193"/>
      <c r="BWM53" s="193"/>
      <c r="BWN53" s="193"/>
      <c r="BWO53" s="193"/>
      <c r="BWP53" s="193"/>
      <c r="BWQ53" s="193"/>
      <c r="BWR53" s="193"/>
      <c r="BWS53" s="193"/>
      <c r="BWT53" s="193"/>
      <c r="BWU53" s="193"/>
      <c r="BWV53" s="193"/>
      <c r="BWW53" s="193"/>
      <c r="BWX53" s="193"/>
      <c r="BWY53" s="193"/>
      <c r="BWZ53" s="193"/>
      <c r="BXA53" s="193"/>
      <c r="BXB53" s="193"/>
      <c r="BXC53" s="193"/>
      <c r="BXD53" s="193"/>
      <c r="BXE53" s="193"/>
      <c r="BXF53" s="193"/>
      <c r="BXG53" s="193"/>
      <c r="BXH53" s="193"/>
      <c r="BXI53" s="193"/>
      <c r="BXJ53" s="193"/>
      <c r="BXK53" s="193"/>
      <c r="BXL53" s="193"/>
      <c r="BXM53" s="193"/>
      <c r="BXN53" s="193"/>
      <c r="BXO53" s="193"/>
      <c r="BXP53" s="193"/>
      <c r="BXQ53" s="193"/>
      <c r="BXR53" s="193"/>
      <c r="BXS53" s="193"/>
      <c r="BXT53" s="193"/>
      <c r="BXU53" s="193"/>
      <c r="BXV53" s="193"/>
      <c r="BXW53" s="193"/>
      <c r="BXX53" s="193"/>
      <c r="BXY53" s="193"/>
      <c r="BXZ53" s="193"/>
      <c r="BYA53" s="193"/>
      <c r="BYB53" s="193"/>
      <c r="BYC53" s="193"/>
      <c r="BYD53" s="193"/>
      <c r="BYE53" s="193"/>
      <c r="BYF53" s="193"/>
      <c r="BYG53" s="193"/>
      <c r="BYH53" s="193"/>
      <c r="BYI53" s="193"/>
      <c r="BYJ53" s="193"/>
      <c r="BYK53" s="193"/>
      <c r="BYL53" s="193"/>
      <c r="BYM53" s="193"/>
      <c r="BYN53" s="193"/>
      <c r="BYO53" s="193"/>
      <c r="BYP53" s="193"/>
      <c r="BYQ53" s="193"/>
      <c r="BYR53" s="193"/>
      <c r="BYS53" s="193"/>
      <c r="BYT53" s="193"/>
      <c r="BYU53" s="193"/>
      <c r="BYV53" s="193"/>
      <c r="BYW53" s="193"/>
      <c r="BYX53" s="193"/>
      <c r="BYY53" s="193"/>
      <c r="BYZ53" s="193"/>
      <c r="BZA53" s="193"/>
      <c r="BZB53" s="193"/>
      <c r="BZC53" s="193"/>
      <c r="BZD53" s="193"/>
      <c r="BZE53" s="193"/>
      <c r="BZF53" s="193"/>
      <c r="BZG53" s="193"/>
      <c r="BZH53" s="193"/>
      <c r="BZI53" s="193"/>
      <c r="BZJ53" s="193"/>
      <c r="BZK53" s="193"/>
      <c r="BZL53" s="193"/>
      <c r="BZM53" s="193"/>
      <c r="BZN53" s="193"/>
      <c r="BZO53" s="193"/>
      <c r="BZP53" s="193"/>
      <c r="BZQ53" s="193"/>
      <c r="BZR53" s="193"/>
      <c r="BZS53" s="193"/>
      <c r="BZT53" s="193"/>
      <c r="BZU53" s="193"/>
      <c r="BZV53" s="193"/>
      <c r="BZW53" s="193"/>
      <c r="BZX53" s="193"/>
      <c r="BZY53" s="193"/>
      <c r="BZZ53" s="193"/>
      <c r="CAA53" s="193"/>
      <c r="CAB53" s="193"/>
      <c r="CAC53" s="193"/>
      <c r="CAD53" s="193"/>
      <c r="CAE53" s="193"/>
      <c r="CAF53" s="193"/>
      <c r="CAG53" s="193"/>
      <c r="CAH53" s="193"/>
      <c r="CAI53" s="193"/>
      <c r="CAJ53" s="193"/>
      <c r="CAK53" s="193"/>
      <c r="CAL53" s="193"/>
      <c r="CAM53" s="193"/>
      <c r="CAN53" s="193"/>
      <c r="CAO53" s="193"/>
      <c r="CAP53" s="193"/>
      <c r="CAQ53" s="193"/>
      <c r="CAR53" s="193"/>
      <c r="CAS53" s="193"/>
      <c r="CAT53" s="193"/>
      <c r="CAU53" s="193"/>
      <c r="CAV53" s="193"/>
      <c r="CAW53" s="193"/>
      <c r="CAX53" s="193"/>
      <c r="CAY53" s="193"/>
      <c r="CAZ53" s="193"/>
      <c r="CBA53" s="193"/>
      <c r="CBB53" s="193"/>
      <c r="CBC53" s="193"/>
      <c r="CBD53" s="193"/>
      <c r="CBE53" s="193"/>
      <c r="CBF53" s="193"/>
      <c r="CBG53" s="193"/>
      <c r="CBH53" s="193"/>
      <c r="CBI53" s="193"/>
      <c r="CBJ53" s="193"/>
      <c r="CBK53" s="193"/>
      <c r="CBL53" s="193"/>
      <c r="CBM53" s="193"/>
      <c r="CBN53" s="193"/>
      <c r="CBO53" s="193"/>
      <c r="CBP53" s="193"/>
      <c r="CBQ53" s="193"/>
      <c r="CBR53" s="193"/>
      <c r="CBS53" s="193"/>
      <c r="CBT53" s="193"/>
      <c r="CBU53" s="193"/>
      <c r="CBV53" s="193"/>
      <c r="CBW53" s="193"/>
      <c r="CBX53" s="193"/>
      <c r="CBY53" s="193"/>
      <c r="CBZ53" s="193"/>
      <c r="CCA53" s="193"/>
      <c r="CCB53" s="193"/>
      <c r="CCC53" s="193"/>
      <c r="CCD53" s="193"/>
      <c r="CCE53" s="193"/>
      <c r="CCF53" s="193"/>
      <c r="CCG53" s="193"/>
      <c r="CCH53" s="193"/>
      <c r="CCI53" s="193"/>
      <c r="CCJ53" s="193"/>
      <c r="CCK53" s="193"/>
      <c r="CCL53" s="193"/>
      <c r="CCM53" s="193"/>
      <c r="CCN53" s="193"/>
      <c r="CCO53" s="193"/>
      <c r="CCP53" s="193"/>
      <c r="CCQ53" s="193"/>
      <c r="CCR53" s="193"/>
      <c r="CCS53" s="193"/>
      <c r="CCT53" s="193"/>
      <c r="CCU53" s="193"/>
      <c r="CCV53" s="193"/>
      <c r="CCW53" s="193"/>
      <c r="CCX53" s="193"/>
      <c r="CCY53" s="193"/>
      <c r="CCZ53" s="193"/>
      <c r="CDA53" s="193"/>
      <c r="CDB53" s="193"/>
      <c r="CDC53" s="193"/>
      <c r="CDD53" s="193"/>
      <c r="CDE53" s="193"/>
      <c r="CDF53" s="193"/>
      <c r="CDG53" s="193"/>
      <c r="CDH53" s="193"/>
      <c r="CDI53" s="193"/>
      <c r="CDJ53" s="193"/>
      <c r="CDK53" s="193"/>
      <c r="CDL53" s="193"/>
      <c r="CDM53" s="193"/>
      <c r="CDN53" s="193"/>
      <c r="CDO53" s="193"/>
      <c r="CDP53" s="193"/>
      <c r="CDQ53" s="193"/>
      <c r="CDR53" s="193"/>
      <c r="CDS53" s="193"/>
      <c r="CDT53" s="193"/>
      <c r="CDU53" s="193"/>
      <c r="CDV53" s="193"/>
      <c r="CDW53" s="193"/>
      <c r="CDX53" s="193"/>
      <c r="CDY53" s="193"/>
      <c r="CDZ53" s="193"/>
      <c r="CEA53" s="193"/>
      <c r="CEB53" s="193"/>
      <c r="CEC53" s="193"/>
      <c r="CED53" s="193"/>
      <c r="CEE53" s="193"/>
      <c r="CEF53" s="193"/>
      <c r="CEG53" s="193"/>
      <c r="CEH53" s="193"/>
      <c r="CEI53" s="193"/>
      <c r="CEJ53" s="193"/>
      <c r="CEK53" s="193"/>
      <c r="CEL53" s="193"/>
      <c r="CEM53" s="193"/>
      <c r="CEN53" s="193"/>
      <c r="CEO53" s="193"/>
      <c r="CEP53" s="193"/>
      <c r="CEQ53" s="193"/>
      <c r="CER53" s="193"/>
      <c r="CES53" s="193"/>
      <c r="CET53" s="193"/>
      <c r="CEU53" s="193"/>
      <c r="CEV53" s="193"/>
      <c r="CEW53" s="193"/>
      <c r="CEX53" s="193"/>
      <c r="CEY53" s="193"/>
      <c r="CEZ53" s="193"/>
      <c r="CFA53" s="193"/>
      <c r="CFB53" s="193"/>
      <c r="CFC53" s="193"/>
      <c r="CFD53" s="193"/>
      <c r="CFE53" s="193"/>
      <c r="CFF53" s="193"/>
      <c r="CFG53" s="193"/>
      <c r="CFH53" s="193"/>
      <c r="CFI53" s="193"/>
      <c r="CFJ53" s="193"/>
      <c r="CFK53" s="193"/>
      <c r="CFL53" s="193"/>
      <c r="CFM53" s="193"/>
      <c r="CFN53" s="193"/>
      <c r="CFO53" s="193"/>
      <c r="CFP53" s="193"/>
      <c r="CFQ53" s="193"/>
      <c r="CFR53" s="193"/>
      <c r="CFS53" s="193"/>
      <c r="CFT53" s="193"/>
      <c r="CFU53" s="193"/>
      <c r="CFV53" s="193"/>
      <c r="CFW53" s="193"/>
      <c r="CFX53" s="193"/>
      <c r="CFY53" s="193"/>
      <c r="CFZ53" s="193"/>
      <c r="CGA53" s="193"/>
      <c r="CGB53" s="193"/>
      <c r="CGC53" s="193"/>
      <c r="CGD53" s="193"/>
      <c r="CGE53" s="193"/>
      <c r="CGF53" s="193"/>
      <c r="CGG53" s="193"/>
      <c r="CGH53" s="193"/>
      <c r="CGI53" s="193"/>
      <c r="CGJ53" s="193"/>
      <c r="CGK53" s="193"/>
      <c r="CGL53" s="193"/>
      <c r="CGM53" s="193"/>
      <c r="CGN53" s="193"/>
      <c r="CGO53" s="193"/>
      <c r="CGP53" s="193"/>
      <c r="CGQ53" s="193"/>
      <c r="CGR53" s="193"/>
      <c r="CGS53" s="193"/>
      <c r="CGT53" s="193"/>
      <c r="CGU53" s="193"/>
      <c r="CGV53" s="193"/>
      <c r="CGW53" s="193"/>
      <c r="CGX53" s="193"/>
      <c r="CGY53" s="193"/>
      <c r="CGZ53" s="193"/>
      <c r="CHA53" s="193"/>
      <c r="CHB53" s="193"/>
      <c r="CHC53" s="193"/>
      <c r="CHD53" s="193"/>
      <c r="CHE53" s="193"/>
      <c r="CHF53" s="193"/>
      <c r="CHG53" s="193"/>
      <c r="CHH53" s="193"/>
      <c r="CHI53" s="193"/>
      <c r="CHJ53" s="193"/>
      <c r="CHK53" s="193"/>
      <c r="CHL53" s="193"/>
      <c r="CHM53" s="193"/>
      <c r="CHN53" s="193"/>
      <c r="CHO53" s="193"/>
      <c r="CHP53" s="193"/>
      <c r="CHQ53" s="193"/>
      <c r="CHR53" s="193"/>
      <c r="CHS53" s="193"/>
      <c r="CHT53" s="193"/>
      <c r="CHU53" s="193"/>
      <c r="CHV53" s="193"/>
      <c r="CHW53" s="193"/>
      <c r="CHX53" s="193"/>
      <c r="CHY53" s="193"/>
      <c r="CHZ53" s="193"/>
      <c r="CIA53" s="193"/>
      <c r="CIB53" s="193"/>
      <c r="CIC53" s="193"/>
      <c r="CID53" s="193"/>
      <c r="CIE53" s="193"/>
      <c r="CIF53" s="193"/>
      <c r="CIG53" s="193"/>
      <c r="CIH53" s="193"/>
      <c r="CII53" s="193"/>
      <c r="CIJ53" s="193"/>
      <c r="CIK53" s="193"/>
      <c r="CIL53" s="193"/>
      <c r="CIM53" s="193"/>
      <c r="CIN53" s="193"/>
      <c r="CIO53" s="193"/>
      <c r="CIP53" s="193"/>
      <c r="CIQ53" s="193"/>
      <c r="CIR53" s="193"/>
      <c r="CIS53" s="193"/>
      <c r="CIT53" s="193"/>
      <c r="CIU53" s="193"/>
      <c r="CIV53" s="193"/>
      <c r="CIW53" s="193"/>
      <c r="CIX53" s="193"/>
      <c r="CIY53" s="193"/>
      <c r="CIZ53" s="193"/>
      <c r="CJA53" s="193"/>
      <c r="CJB53" s="193"/>
      <c r="CJC53" s="193"/>
      <c r="CJD53" s="193"/>
      <c r="CJE53" s="193"/>
      <c r="CJF53" s="193"/>
      <c r="CJG53" s="193"/>
      <c r="CJH53" s="193"/>
      <c r="CJI53" s="193"/>
      <c r="CJJ53" s="193"/>
      <c r="CJK53" s="193"/>
      <c r="CJL53" s="193"/>
      <c r="CJM53" s="193"/>
      <c r="CJN53" s="193"/>
      <c r="CJO53" s="193"/>
      <c r="CJP53" s="193"/>
      <c r="CJQ53" s="193"/>
      <c r="CJR53" s="193"/>
      <c r="CJS53" s="193"/>
      <c r="CJT53" s="193"/>
      <c r="CJU53" s="193"/>
      <c r="CJV53" s="193"/>
      <c r="CJW53" s="193"/>
      <c r="CJX53" s="193"/>
      <c r="CJY53" s="193"/>
      <c r="CJZ53" s="193"/>
      <c r="CKA53" s="193"/>
      <c r="CKB53" s="193"/>
      <c r="CKC53" s="193"/>
      <c r="CKD53" s="193"/>
      <c r="CKE53" s="193"/>
      <c r="CKF53" s="193"/>
      <c r="CKG53" s="193"/>
      <c r="CKH53" s="193"/>
      <c r="CKI53" s="193"/>
      <c r="CKJ53" s="193"/>
      <c r="CKK53" s="193"/>
      <c r="CKL53" s="193"/>
      <c r="CKM53" s="193"/>
      <c r="CKN53" s="193"/>
      <c r="CKO53" s="193"/>
      <c r="CKP53" s="193"/>
      <c r="CKQ53" s="193"/>
      <c r="CKR53" s="193"/>
      <c r="CKS53" s="193"/>
      <c r="CKT53" s="193"/>
      <c r="CKU53" s="193"/>
      <c r="CKV53" s="193"/>
      <c r="CKW53" s="193"/>
      <c r="CKX53" s="193"/>
      <c r="CKY53" s="193"/>
      <c r="CKZ53" s="193"/>
      <c r="CLA53" s="193"/>
      <c r="CLB53" s="193"/>
      <c r="CLC53" s="193"/>
      <c r="CLD53" s="193"/>
      <c r="CLE53" s="193"/>
      <c r="CLF53" s="193"/>
      <c r="CLG53" s="193"/>
      <c r="CLH53" s="193"/>
      <c r="CLI53" s="193"/>
      <c r="CLJ53" s="193"/>
      <c r="CLK53" s="193"/>
      <c r="CLL53" s="193"/>
      <c r="CLM53" s="193"/>
      <c r="CLN53" s="193"/>
      <c r="CLO53" s="193"/>
      <c r="CLP53" s="193"/>
      <c r="CLQ53" s="193"/>
      <c r="CLR53" s="193"/>
      <c r="CLS53" s="193"/>
      <c r="CLT53" s="193"/>
      <c r="CLU53" s="193"/>
      <c r="CLV53" s="193"/>
      <c r="CLW53" s="193"/>
      <c r="CLX53" s="193"/>
      <c r="CLY53" s="193"/>
      <c r="CLZ53" s="193"/>
      <c r="CMA53" s="193"/>
      <c r="CMB53" s="193"/>
      <c r="CMC53" s="193"/>
      <c r="CMD53" s="193"/>
      <c r="CME53" s="193"/>
      <c r="CMF53" s="193"/>
      <c r="CMG53" s="193"/>
      <c r="CMH53" s="193"/>
      <c r="CMI53" s="193"/>
      <c r="CMJ53" s="193"/>
      <c r="CMK53" s="193"/>
      <c r="CML53" s="193"/>
      <c r="CMM53" s="193"/>
      <c r="CMN53" s="193"/>
      <c r="CMO53" s="193"/>
      <c r="CMP53" s="193"/>
      <c r="CMQ53" s="193"/>
      <c r="CMR53" s="193"/>
      <c r="CMS53" s="193"/>
      <c r="CMT53" s="193"/>
      <c r="CMU53" s="193"/>
      <c r="CMV53" s="193"/>
      <c r="CMW53" s="193"/>
      <c r="CMX53" s="193"/>
      <c r="CMY53" s="193"/>
      <c r="CMZ53" s="193"/>
      <c r="CNA53" s="193"/>
      <c r="CNB53" s="193"/>
      <c r="CNC53" s="193"/>
      <c r="CND53" s="193"/>
      <c r="CNE53" s="193"/>
      <c r="CNF53" s="193"/>
      <c r="CNG53" s="193"/>
      <c r="CNH53" s="193"/>
      <c r="CNI53" s="193"/>
      <c r="CNJ53" s="193"/>
      <c r="CNK53" s="193"/>
      <c r="CNL53" s="193"/>
      <c r="CNM53" s="193"/>
      <c r="CNN53" s="193"/>
      <c r="CNO53" s="193"/>
      <c r="CNP53" s="193"/>
      <c r="CNQ53" s="193"/>
      <c r="CNR53" s="193"/>
      <c r="CNS53" s="193"/>
      <c r="CNT53" s="193"/>
      <c r="CNU53" s="193"/>
      <c r="CNV53" s="193"/>
      <c r="CNW53" s="193"/>
      <c r="CNX53" s="193"/>
      <c r="CNY53" s="193"/>
      <c r="CNZ53" s="193"/>
      <c r="COA53" s="193"/>
      <c r="COB53" s="193"/>
      <c r="COC53" s="193"/>
      <c r="COD53" s="193"/>
      <c r="COE53" s="193"/>
      <c r="COF53" s="193"/>
      <c r="COG53" s="193"/>
      <c r="COH53" s="193"/>
      <c r="COI53" s="193"/>
      <c r="COJ53" s="193"/>
      <c r="COK53" s="193"/>
      <c r="COL53" s="193"/>
      <c r="COM53" s="193"/>
      <c r="CON53" s="193"/>
      <c r="COO53" s="193"/>
      <c r="COP53" s="193"/>
      <c r="COQ53" s="193"/>
      <c r="COR53" s="193"/>
      <c r="COS53" s="193"/>
      <c r="COT53" s="193"/>
      <c r="COU53" s="193"/>
      <c r="COV53" s="193"/>
      <c r="COW53" s="193"/>
      <c r="COX53" s="193"/>
      <c r="COY53" s="193"/>
      <c r="COZ53" s="193"/>
      <c r="CPA53" s="193"/>
      <c r="CPB53" s="193"/>
      <c r="CPC53" s="193"/>
      <c r="CPD53" s="193"/>
      <c r="CPE53" s="193"/>
      <c r="CPF53" s="193"/>
      <c r="CPG53" s="193"/>
      <c r="CPH53" s="193"/>
      <c r="CPI53" s="193"/>
      <c r="CPJ53" s="193"/>
      <c r="CPK53" s="193"/>
      <c r="CPL53" s="193"/>
      <c r="CPM53" s="193"/>
      <c r="CPN53" s="193"/>
      <c r="CPO53" s="193"/>
      <c r="CPP53" s="193"/>
      <c r="CPQ53" s="193"/>
      <c r="CPR53" s="193"/>
      <c r="CPS53" s="193"/>
      <c r="CPT53" s="193"/>
      <c r="CPU53" s="193"/>
      <c r="CPV53" s="193"/>
      <c r="CPW53" s="193"/>
      <c r="CPX53" s="193"/>
      <c r="CPY53" s="193"/>
      <c r="CPZ53" s="193"/>
      <c r="CQA53" s="193"/>
      <c r="CQB53" s="193"/>
      <c r="CQC53" s="193"/>
      <c r="CQD53" s="193"/>
      <c r="CQE53" s="193"/>
      <c r="CQF53" s="193"/>
      <c r="CQG53" s="193"/>
      <c r="CQH53" s="193"/>
      <c r="CQI53" s="193"/>
      <c r="CQJ53" s="193"/>
      <c r="CQK53" s="193"/>
      <c r="CQL53" s="193"/>
      <c r="CQM53" s="193"/>
      <c r="CQN53" s="193"/>
      <c r="CQO53" s="193"/>
      <c r="CQP53" s="193"/>
      <c r="CQQ53" s="193"/>
      <c r="CQR53" s="193"/>
      <c r="CQS53" s="193"/>
      <c r="CQT53" s="193"/>
      <c r="CQU53" s="193"/>
      <c r="CQV53" s="193"/>
      <c r="CQW53" s="193"/>
      <c r="CQX53" s="193"/>
      <c r="CQY53" s="193"/>
      <c r="CQZ53" s="193"/>
      <c r="CRA53" s="193"/>
      <c r="CRB53" s="193"/>
      <c r="CRC53" s="193"/>
      <c r="CRD53" s="193"/>
      <c r="CRE53" s="193"/>
      <c r="CRF53" s="193"/>
      <c r="CRG53" s="193"/>
      <c r="CRH53" s="193"/>
      <c r="CRI53" s="193"/>
      <c r="CRJ53" s="193"/>
      <c r="CRK53" s="193"/>
      <c r="CRL53" s="193"/>
      <c r="CRM53" s="193"/>
      <c r="CRN53" s="193"/>
      <c r="CRO53" s="193"/>
      <c r="CRP53" s="193"/>
      <c r="CRQ53" s="193"/>
      <c r="CRR53" s="193"/>
      <c r="CRS53" s="193"/>
      <c r="CRT53" s="193"/>
      <c r="CRU53" s="193"/>
      <c r="CRV53" s="193"/>
      <c r="CRW53" s="193"/>
      <c r="CRX53" s="193"/>
      <c r="CRY53" s="193"/>
      <c r="CRZ53" s="193"/>
      <c r="CSA53" s="193"/>
      <c r="CSB53" s="193"/>
      <c r="CSC53" s="193"/>
      <c r="CSD53" s="193"/>
      <c r="CSE53" s="193"/>
      <c r="CSF53" s="193"/>
      <c r="CSG53" s="193"/>
      <c r="CSH53" s="193"/>
      <c r="CSI53" s="193"/>
      <c r="CSJ53" s="193"/>
      <c r="CSK53" s="193"/>
      <c r="CSL53" s="193"/>
      <c r="CSM53" s="193"/>
      <c r="CSN53" s="193"/>
      <c r="CSO53" s="193"/>
      <c r="CSP53" s="193"/>
      <c r="CSQ53" s="193"/>
      <c r="CSR53" s="193"/>
      <c r="CSS53" s="193"/>
      <c r="CST53" s="193"/>
      <c r="CSU53" s="193"/>
      <c r="CSV53" s="193"/>
      <c r="CSW53" s="193"/>
      <c r="CSX53" s="193"/>
      <c r="CSY53" s="193"/>
      <c r="CSZ53" s="193"/>
      <c r="CTA53" s="193"/>
      <c r="CTB53" s="193"/>
      <c r="CTC53" s="193"/>
      <c r="CTD53" s="193"/>
      <c r="CTE53" s="193"/>
      <c r="CTF53" s="193"/>
      <c r="CTG53" s="193"/>
      <c r="CTH53" s="193"/>
      <c r="CTI53" s="193"/>
      <c r="CTJ53" s="193"/>
      <c r="CTK53" s="193"/>
      <c r="CTL53" s="193"/>
      <c r="CTM53" s="193"/>
      <c r="CTN53" s="193"/>
      <c r="CTO53" s="193"/>
      <c r="CTP53" s="193"/>
      <c r="CTQ53" s="193"/>
      <c r="CTR53" s="193"/>
      <c r="CTS53" s="193"/>
      <c r="CTT53" s="193"/>
      <c r="CTU53" s="193"/>
      <c r="CTV53" s="193"/>
      <c r="CTW53" s="193"/>
      <c r="CTX53" s="193"/>
      <c r="CTY53" s="193"/>
      <c r="CTZ53" s="193"/>
      <c r="CUA53" s="193"/>
      <c r="CUB53" s="193"/>
      <c r="CUC53" s="193"/>
      <c r="CUD53" s="193"/>
      <c r="CUE53" s="193"/>
      <c r="CUF53" s="193"/>
      <c r="CUG53" s="193"/>
      <c r="CUH53" s="193"/>
      <c r="CUI53" s="193"/>
      <c r="CUJ53" s="193"/>
      <c r="CUK53" s="193"/>
      <c r="CUL53" s="193"/>
      <c r="CUM53" s="193"/>
      <c r="CUN53" s="193"/>
      <c r="CUO53" s="193"/>
      <c r="CUP53" s="193"/>
      <c r="CUQ53" s="193"/>
      <c r="CUR53" s="193"/>
      <c r="CUS53" s="193"/>
      <c r="CUT53" s="193"/>
      <c r="CUU53" s="193"/>
      <c r="CUV53" s="193"/>
      <c r="CUW53" s="193"/>
      <c r="CUX53" s="193"/>
      <c r="CUY53" s="193"/>
      <c r="CUZ53" s="193"/>
      <c r="CVA53" s="193"/>
      <c r="CVB53" s="193"/>
      <c r="CVC53" s="193"/>
      <c r="CVD53" s="193"/>
      <c r="CVE53" s="193"/>
      <c r="CVF53" s="193"/>
      <c r="CVG53" s="193"/>
      <c r="CVH53" s="193"/>
      <c r="CVI53" s="193"/>
      <c r="CVJ53" s="193"/>
      <c r="CVK53" s="193"/>
      <c r="CVL53" s="193"/>
      <c r="CVM53" s="193"/>
      <c r="CVN53" s="193"/>
      <c r="CVO53" s="193"/>
      <c r="CVP53" s="193"/>
      <c r="CVQ53" s="193"/>
      <c r="CVR53" s="193"/>
      <c r="CVS53" s="193"/>
      <c r="CVT53" s="193"/>
      <c r="CVU53" s="193"/>
      <c r="CVV53" s="193"/>
      <c r="CVW53" s="193"/>
      <c r="CVX53" s="193"/>
      <c r="CVY53" s="193"/>
      <c r="CVZ53" s="193"/>
      <c r="CWA53" s="193"/>
      <c r="CWB53" s="193"/>
      <c r="CWC53" s="193"/>
      <c r="CWD53" s="193"/>
      <c r="CWE53" s="193"/>
      <c r="CWF53" s="193"/>
      <c r="CWG53" s="193"/>
      <c r="CWH53" s="193"/>
      <c r="CWI53" s="193"/>
      <c r="CWJ53" s="193"/>
      <c r="CWK53" s="193"/>
      <c r="CWL53" s="193"/>
      <c r="CWM53" s="193"/>
      <c r="CWN53" s="193"/>
      <c r="CWO53" s="193"/>
      <c r="CWP53" s="193"/>
      <c r="CWQ53" s="193"/>
      <c r="CWR53" s="193"/>
      <c r="CWS53" s="193"/>
      <c r="CWT53" s="193"/>
      <c r="CWU53" s="193"/>
      <c r="CWV53" s="193"/>
      <c r="CWW53" s="193"/>
      <c r="CWX53" s="193"/>
      <c r="CWY53" s="193"/>
      <c r="CWZ53" s="193"/>
      <c r="CXA53" s="193"/>
      <c r="CXB53" s="193"/>
      <c r="CXC53" s="193"/>
      <c r="CXD53" s="193"/>
      <c r="CXE53" s="193"/>
      <c r="CXF53" s="193"/>
      <c r="CXG53" s="193"/>
      <c r="CXH53" s="193"/>
      <c r="CXI53" s="193"/>
      <c r="CXJ53" s="193"/>
      <c r="CXK53" s="193"/>
      <c r="CXL53" s="193"/>
      <c r="CXM53" s="193"/>
      <c r="CXN53" s="193"/>
      <c r="CXO53" s="193"/>
      <c r="CXP53" s="193"/>
      <c r="CXQ53" s="193"/>
      <c r="CXR53" s="193"/>
      <c r="CXS53" s="193"/>
      <c r="CXT53" s="193"/>
      <c r="CXU53" s="193"/>
      <c r="CXV53" s="193"/>
      <c r="CXW53" s="193"/>
      <c r="CXX53" s="193"/>
      <c r="CXY53" s="193"/>
      <c r="CXZ53" s="193"/>
      <c r="CYA53" s="193"/>
      <c r="CYB53" s="193"/>
      <c r="CYC53" s="193"/>
      <c r="CYD53" s="193"/>
      <c r="CYE53" s="193"/>
      <c r="CYF53" s="193"/>
      <c r="CYG53" s="193"/>
      <c r="CYH53" s="193"/>
      <c r="CYI53" s="193"/>
      <c r="CYJ53" s="193"/>
      <c r="CYK53" s="193"/>
      <c r="CYL53" s="193"/>
      <c r="CYM53" s="193"/>
      <c r="CYN53" s="193"/>
      <c r="CYO53" s="193"/>
      <c r="CYP53" s="193"/>
      <c r="CYQ53" s="193"/>
      <c r="CYR53" s="193"/>
      <c r="CYS53" s="193"/>
      <c r="CYT53" s="193"/>
      <c r="CYU53" s="193"/>
      <c r="CYV53" s="193"/>
      <c r="CYW53" s="193"/>
      <c r="CYX53" s="193"/>
      <c r="CYY53" s="193"/>
      <c r="CYZ53" s="193"/>
      <c r="CZA53" s="193"/>
      <c r="CZB53" s="193"/>
      <c r="CZC53" s="193"/>
      <c r="CZD53" s="193"/>
      <c r="CZE53" s="193"/>
      <c r="CZF53" s="193"/>
      <c r="CZG53" s="193"/>
      <c r="CZH53" s="193"/>
      <c r="CZI53" s="193"/>
      <c r="CZJ53" s="193"/>
      <c r="CZK53" s="193"/>
      <c r="CZL53" s="193"/>
      <c r="CZM53" s="193"/>
      <c r="CZN53" s="193"/>
      <c r="CZO53" s="193"/>
      <c r="CZP53" s="193"/>
      <c r="CZQ53" s="193"/>
      <c r="CZR53" s="193"/>
      <c r="CZS53" s="193"/>
      <c r="CZT53" s="193"/>
      <c r="CZU53" s="193"/>
      <c r="CZV53" s="193"/>
      <c r="CZW53" s="193"/>
      <c r="CZX53" s="193"/>
      <c r="CZY53" s="193"/>
      <c r="CZZ53" s="193"/>
      <c r="DAA53" s="193"/>
      <c r="DAB53" s="193"/>
      <c r="DAC53" s="193"/>
      <c r="DAD53" s="193"/>
      <c r="DAE53" s="193"/>
      <c r="DAF53" s="193"/>
      <c r="DAG53" s="193"/>
      <c r="DAH53" s="193"/>
      <c r="DAI53" s="193"/>
      <c r="DAJ53" s="193"/>
      <c r="DAK53" s="193"/>
      <c r="DAL53" s="193"/>
      <c r="DAM53" s="193"/>
      <c r="DAN53" s="193"/>
      <c r="DAO53" s="193"/>
      <c r="DAP53" s="193"/>
      <c r="DAQ53" s="193"/>
      <c r="DAR53" s="193"/>
      <c r="DAS53" s="193"/>
      <c r="DAT53" s="193"/>
      <c r="DAU53" s="193"/>
      <c r="DAV53" s="193"/>
      <c r="DAW53" s="193"/>
      <c r="DAX53" s="193"/>
      <c r="DAY53" s="193"/>
      <c r="DAZ53" s="193"/>
      <c r="DBA53" s="193"/>
      <c r="DBB53" s="193"/>
      <c r="DBC53" s="193"/>
      <c r="DBD53" s="193"/>
      <c r="DBE53" s="193"/>
      <c r="DBF53" s="193"/>
      <c r="DBG53" s="193"/>
      <c r="DBH53" s="193"/>
      <c r="DBI53" s="193"/>
      <c r="DBJ53" s="193"/>
      <c r="DBK53" s="193"/>
      <c r="DBL53" s="193"/>
      <c r="DBM53" s="193"/>
      <c r="DBN53" s="193"/>
      <c r="DBO53" s="193"/>
      <c r="DBP53" s="193"/>
      <c r="DBQ53" s="193"/>
      <c r="DBR53" s="193"/>
      <c r="DBS53" s="193"/>
      <c r="DBT53" s="193"/>
      <c r="DBU53" s="193"/>
      <c r="DBV53" s="193"/>
      <c r="DBW53" s="193"/>
      <c r="DBX53" s="193"/>
      <c r="DBY53" s="193"/>
      <c r="DBZ53" s="193"/>
      <c r="DCA53" s="193"/>
      <c r="DCB53" s="193"/>
      <c r="DCC53" s="193"/>
      <c r="DCD53" s="193"/>
      <c r="DCE53" s="193"/>
      <c r="DCF53" s="193"/>
      <c r="DCG53" s="193"/>
      <c r="DCH53" s="193"/>
      <c r="DCI53" s="193"/>
      <c r="DCJ53" s="193"/>
      <c r="DCK53" s="193"/>
      <c r="DCL53" s="193"/>
      <c r="DCM53" s="193"/>
      <c r="DCN53" s="193"/>
      <c r="DCO53" s="193"/>
      <c r="DCP53" s="193"/>
      <c r="DCQ53" s="193"/>
      <c r="DCR53" s="193"/>
      <c r="DCS53" s="193"/>
      <c r="DCT53" s="193"/>
      <c r="DCU53" s="193"/>
      <c r="DCV53" s="193"/>
      <c r="DCW53" s="193"/>
      <c r="DCX53" s="193"/>
      <c r="DCY53" s="193"/>
      <c r="DCZ53" s="193"/>
      <c r="DDA53" s="193"/>
      <c r="DDB53" s="193"/>
      <c r="DDC53" s="193"/>
      <c r="DDD53" s="193"/>
      <c r="DDE53" s="193"/>
      <c r="DDF53" s="193"/>
      <c r="DDG53" s="193"/>
      <c r="DDH53" s="193"/>
      <c r="DDI53" s="193"/>
      <c r="DDJ53" s="193"/>
      <c r="DDK53" s="193"/>
      <c r="DDL53" s="193"/>
      <c r="DDM53" s="193"/>
      <c r="DDN53" s="193"/>
      <c r="DDO53" s="193"/>
      <c r="DDP53" s="193"/>
      <c r="DDQ53" s="193"/>
      <c r="DDR53" s="193"/>
      <c r="DDS53" s="193"/>
      <c r="DDT53" s="193"/>
      <c r="DDU53" s="193"/>
      <c r="DDV53" s="193"/>
      <c r="DDW53" s="193"/>
      <c r="DDX53" s="193"/>
      <c r="DDY53" s="193"/>
      <c r="DDZ53" s="193"/>
      <c r="DEA53" s="193"/>
      <c r="DEB53" s="193"/>
      <c r="DEC53" s="193"/>
      <c r="DED53" s="193"/>
      <c r="DEE53" s="193"/>
      <c r="DEF53" s="193"/>
      <c r="DEG53" s="193"/>
      <c r="DEH53" s="193"/>
      <c r="DEI53" s="193"/>
      <c r="DEJ53" s="193"/>
      <c r="DEK53" s="193"/>
      <c r="DEL53" s="193"/>
      <c r="DEM53" s="193"/>
      <c r="DEN53" s="193"/>
      <c r="DEO53" s="193"/>
      <c r="DEP53" s="193"/>
      <c r="DEQ53" s="193"/>
      <c r="DER53" s="193"/>
      <c r="DES53" s="193"/>
      <c r="DET53" s="193"/>
      <c r="DEU53" s="193"/>
      <c r="DEV53" s="193"/>
      <c r="DEW53" s="193"/>
      <c r="DEX53" s="193"/>
      <c r="DEY53" s="193"/>
      <c r="DEZ53" s="193"/>
      <c r="DFA53" s="193"/>
      <c r="DFB53" s="193"/>
      <c r="DFC53" s="193"/>
      <c r="DFD53" s="193"/>
      <c r="DFE53" s="193"/>
      <c r="DFF53" s="193"/>
      <c r="DFG53" s="193"/>
      <c r="DFH53" s="193"/>
      <c r="DFI53" s="193"/>
      <c r="DFJ53" s="193"/>
      <c r="DFK53" s="193"/>
      <c r="DFL53" s="193"/>
      <c r="DFM53" s="193"/>
      <c r="DFN53" s="193"/>
      <c r="DFO53" s="193"/>
      <c r="DFP53" s="193"/>
      <c r="DFQ53" s="193"/>
      <c r="DFR53" s="193"/>
      <c r="DFS53" s="193"/>
      <c r="DFT53" s="193"/>
      <c r="DFU53" s="193"/>
      <c r="DFV53" s="193"/>
      <c r="DFW53" s="193"/>
      <c r="DFX53" s="193"/>
      <c r="DFY53" s="193"/>
      <c r="DFZ53" s="193"/>
      <c r="DGA53" s="193"/>
      <c r="DGB53" s="193"/>
      <c r="DGC53" s="193"/>
      <c r="DGD53" s="193"/>
      <c r="DGE53" s="193"/>
      <c r="DGF53" s="193"/>
      <c r="DGG53" s="193"/>
      <c r="DGH53" s="193"/>
      <c r="DGI53" s="193"/>
      <c r="DGJ53" s="193"/>
      <c r="DGK53" s="193"/>
      <c r="DGL53" s="193"/>
      <c r="DGM53" s="193"/>
      <c r="DGN53" s="193"/>
      <c r="DGO53" s="193"/>
      <c r="DGP53" s="193"/>
      <c r="DGQ53" s="193"/>
      <c r="DGR53" s="193"/>
      <c r="DGS53" s="193"/>
      <c r="DGT53" s="193"/>
      <c r="DGU53" s="193"/>
      <c r="DGV53" s="193"/>
      <c r="DGW53" s="193"/>
      <c r="DGX53" s="193"/>
      <c r="DGY53" s="193"/>
      <c r="DGZ53" s="193"/>
      <c r="DHA53" s="193"/>
      <c r="DHB53" s="193"/>
      <c r="DHC53" s="193"/>
      <c r="DHD53" s="193"/>
      <c r="DHE53" s="193"/>
      <c r="DHF53" s="193"/>
      <c r="DHG53" s="193"/>
      <c r="DHH53" s="193"/>
      <c r="DHI53" s="193"/>
      <c r="DHJ53" s="193"/>
      <c r="DHK53" s="193"/>
      <c r="DHL53" s="193"/>
      <c r="DHM53" s="193"/>
      <c r="DHN53" s="193"/>
      <c r="DHO53" s="193"/>
      <c r="DHP53" s="193"/>
      <c r="DHQ53" s="193"/>
      <c r="DHR53" s="193"/>
      <c r="DHS53" s="193"/>
      <c r="DHT53" s="193"/>
      <c r="DHU53" s="193"/>
      <c r="DHV53" s="193"/>
      <c r="DHW53" s="193"/>
      <c r="DHX53" s="193"/>
      <c r="DHY53" s="193"/>
      <c r="DHZ53" s="193"/>
      <c r="DIA53" s="193"/>
      <c r="DIB53" s="193"/>
      <c r="DIC53" s="193"/>
      <c r="DID53" s="193"/>
      <c r="DIE53" s="193"/>
      <c r="DIF53" s="193"/>
      <c r="DIG53" s="193"/>
      <c r="DIH53" s="193"/>
      <c r="DII53" s="193"/>
      <c r="DIJ53" s="193"/>
      <c r="DIK53" s="193"/>
      <c r="DIL53" s="193"/>
      <c r="DIM53" s="193"/>
      <c r="DIN53" s="193"/>
      <c r="DIO53" s="193"/>
      <c r="DIP53" s="193"/>
      <c r="DIQ53" s="193"/>
      <c r="DIR53" s="193"/>
      <c r="DIS53" s="193"/>
      <c r="DIT53" s="193"/>
      <c r="DIU53" s="193"/>
      <c r="DIV53" s="193"/>
      <c r="DIW53" s="193"/>
      <c r="DIX53" s="193"/>
      <c r="DIY53" s="193"/>
      <c r="DIZ53" s="193"/>
      <c r="DJA53" s="193"/>
      <c r="DJB53" s="193"/>
      <c r="DJC53" s="193"/>
      <c r="DJD53" s="193"/>
      <c r="DJE53" s="193"/>
      <c r="DJF53" s="193"/>
      <c r="DJG53" s="193"/>
      <c r="DJH53" s="193"/>
      <c r="DJI53" s="193"/>
      <c r="DJJ53" s="193"/>
      <c r="DJK53" s="193"/>
      <c r="DJL53" s="193"/>
      <c r="DJM53" s="193"/>
      <c r="DJN53" s="193"/>
      <c r="DJO53" s="193"/>
      <c r="DJP53" s="193"/>
      <c r="DJQ53" s="193"/>
      <c r="DJR53" s="193"/>
      <c r="DJS53" s="193"/>
      <c r="DJT53" s="193"/>
      <c r="DJU53" s="193"/>
      <c r="DJV53" s="193"/>
      <c r="DJW53" s="193"/>
      <c r="DJX53" s="193"/>
      <c r="DJY53" s="193"/>
      <c r="DJZ53" s="193"/>
      <c r="DKA53" s="193"/>
      <c r="DKB53" s="193"/>
      <c r="DKC53" s="193"/>
      <c r="DKD53" s="193"/>
      <c r="DKE53" s="193"/>
      <c r="DKF53" s="193"/>
      <c r="DKG53" s="193"/>
      <c r="DKH53" s="193"/>
      <c r="DKI53" s="193"/>
      <c r="DKJ53" s="193"/>
      <c r="DKK53" s="193"/>
      <c r="DKL53" s="193"/>
      <c r="DKM53" s="193"/>
      <c r="DKN53" s="193"/>
      <c r="DKO53" s="193"/>
      <c r="DKP53" s="193"/>
      <c r="DKQ53" s="193"/>
      <c r="DKR53" s="193"/>
      <c r="DKS53" s="193"/>
      <c r="DKT53" s="193"/>
      <c r="DKU53" s="193"/>
      <c r="DKV53" s="193"/>
      <c r="DKW53" s="193"/>
      <c r="DKX53" s="193"/>
      <c r="DKY53" s="193"/>
      <c r="DKZ53" s="193"/>
      <c r="DLA53" s="193"/>
      <c r="DLB53" s="193"/>
      <c r="DLC53" s="193"/>
      <c r="DLD53" s="193"/>
      <c r="DLE53" s="193"/>
      <c r="DLF53" s="193"/>
      <c r="DLG53" s="193"/>
      <c r="DLH53" s="193"/>
      <c r="DLI53" s="193"/>
      <c r="DLJ53" s="193"/>
      <c r="DLK53" s="193"/>
      <c r="DLL53" s="193"/>
      <c r="DLM53" s="193"/>
      <c r="DLN53" s="193"/>
      <c r="DLO53" s="193"/>
      <c r="DLP53" s="193"/>
      <c r="DLQ53" s="193"/>
      <c r="DLR53" s="193"/>
      <c r="DLS53" s="193"/>
      <c r="DLT53" s="193"/>
      <c r="DLU53" s="193"/>
      <c r="DLV53" s="193"/>
      <c r="DLW53" s="193"/>
      <c r="DLX53" s="193"/>
      <c r="DLY53" s="193"/>
      <c r="DLZ53" s="193"/>
      <c r="DMA53" s="193"/>
      <c r="DMB53" s="193"/>
      <c r="DMC53" s="193"/>
      <c r="DMD53" s="193"/>
      <c r="DME53" s="193"/>
      <c r="DMF53" s="193"/>
      <c r="DMG53" s="193"/>
      <c r="DMH53" s="193"/>
      <c r="DMI53" s="193"/>
      <c r="DMJ53" s="193"/>
      <c r="DMK53" s="193"/>
      <c r="DML53" s="193"/>
      <c r="DMM53" s="193"/>
      <c r="DMN53" s="193"/>
      <c r="DMO53" s="193"/>
      <c r="DMP53" s="193"/>
      <c r="DMQ53" s="193"/>
      <c r="DMR53" s="193"/>
      <c r="DMS53" s="193"/>
      <c r="DMT53" s="193"/>
      <c r="DMU53" s="193"/>
      <c r="DMV53" s="193"/>
      <c r="DMW53" s="193"/>
      <c r="DMX53" s="193"/>
      <c r="DMY53" s="193"/>
      <c r="DMZ53" s="193"/>
      <c r="DNA53" s="193"/>
      <c r="DNB53" s="193"/>
      <c r="DNC53" s="193"/>
      <c r="DND53" s="193"/>
      <c r="DNE53" s="193"/>
      <c r="DNF53" s="193"/>
      <c r="DNG53" s="193"/>
      <c r="DNH53" s="193"/>
      <c r="DNI53" s="193"/>
      <c r="DNJ53" s="193"/>
      <c r="DNK53" s="193"/>
      <c r="DNL53" s="193"/>
      <c r="DNM53" s="193"/>
      <c r="DNN53" s="193"/>
      <c r="DNO53" s="193"/>
      <c r="DNP53" s="193"/>
      <c r="DNQ53" s="193"/>
      <c r="DNR53" s="193"/>
      <c r="DNS53" s="193"/>
      <c r="DNT53" s="193"/>
      <c r="DNU53" s="193"/>
      <c r="DNV53" s="193"/>
      <c r="DNW53" s="193"/>
      <c r="DNX53" s="193"/>
      <c r="DNY53" s="193"/>
      <c r="DNZ53" s="193"/>
      <c r="DOA53" s="193"/>
      <c r="DOB53" s="193"/>
      <c r="DOC53" s="193"/>
      <c r="DOD53" s="193"/>
      <c r="DOE53" s="193"/>
      <c r="DOF53" s="193"/>
      <c r="DOG53" s="193"/>
      <c r="DOH53" s="193"/>
      <c r="DOI53" s="193"/>
      <c r="DOJ53" s="193"/>
      <c r="DOK53" s="193"/>
      <c r="DOL53" s="193"/>
      <c r="DOM53" s="193"/>
      <c r="DON53" s="193"/>
      <c r="DOO53" s="193"/>
      <c r="DOP53" s="193"/>
      <c r="DOQ53" s="193"/>
      <c r="DOR53" s="193"/>
      <c r="DOS53" s="193"/>
      <c r="DOT53" s="193"/>
      <c r="DOU53" s="193"/>
      <c r="DOV53" s="193"/>
      <c r="DOW53" s="193"/>
      <c r="DOX53" s="193"/>
      <c r="DOY53" s="193"/>
      <c r="DOZ53" s="193"/>
      <c r="DPA53" s="193"/>
      <c r="DPB53" s="193"/>
      <c r="DPC53" s="193"/>
      <c r="DPD53" s="193"/>
      <c r="DPE53" s="193"/>
      <c r="DPF53" s="193"/>
      <c r="DPG53" s="193"/>
      <c r="DPH53" s="193"/>
      <c r="DPI53" s="193"/>
      <c r="DPJ53" s="193"/>
      <c r="DPK53" s="193"/>
      <c r="DPL53" s="193"/>
      <c r="DPM53" s="193"/>
      <c r="DPN53" s="193"/>
      <c r="DPO53" s="193"/>
      <c r="DPP53" s="193"/>
      <c r="DPQ53" s="193"/>
      <c r="DPR53" s="193"/>
      <c r="DPS53" s="193"/>
      <c r="DPT53" s="193"/>
      <c r="DPU53" s="193"/>
      <c r="DPV53" s="193"/>
      <c r="DPW53" s="193"/>
      <c r="DPX53" s="193"/>
      <c r="DPY53" s="193"/>
      <c r="DPZ53" s="193"/>
      <c r="DQA53" s="193"/>
      <c r="DQB53" s="193"/>
      <c r="DQC53" s="193"/>
      <c r="DQD53" s="193"/>
      <c r="DQE53" s="193"/>
      <c r="DQF53" s="193"/>
      <c r="DQG53" s="193"/>
      <c r="DQH53" s="193"/>
      <c r="DQI53" s="193"/>
      <c r="DQJ53" s="193"/>
      <c r="DQK53" s="193"/>
      <c r="DQL53" s="193"/>
      <c r="DQM53" s="193"/>
      <c r="DQN53" s="193"/>
      <c r="DQO53" s="193"/>
      <c r="DQP53" s="193"/>
      <c r="DQQ53" s="193"/>
      <c r="DQR53" s="193"/>
      <c r="DQS53" s="193"/>
      <c r="DQT53" s="193"/>
      <c r="DQU53" s="193"/>
      <c r="DQV53" s="193"/>
      <c r="DQW53" s="193"/>
      <c r="DQX53" s="193"/>
      <c r="DQY53" s="193"/>
      <c r="DQZ53" s="193"/>
      <c r="DRA53" s="193"/>
      <c r="DRB53" s="193"/>
      <c r="DRC53" s="193"/>
      <c r="DRD53" s="193"/>
      <c r="DRE53" s="193"/>
      <c r="DRF53" s="193"/>
      <c r="DRG53" s="193"/>
      <c r="DRH53" s="193"/>
      <c r="DRI53" s="193"/>
      <c r="DRJ53" s="193"/>
      <c r="DRK53" s="193"/>
      <c r="DRL53" s="193"/>
      <c r="DRM53" s="193"/>
      <c r="DRN53" s="193"/>
      <c r="DRO53" s="193"/>
      <c r="DRP53" s="193"/>
      <c r="DRQ53" s="193"/>
      <c r="DRR53" s="193"/>
      <c r="DRS53" s="193"/>
      <c r="DRT53" s="193"/>
      <c r="DRU53" s="193"/>
      <c r="DRV53" s="193"/>
      <c r="DRW53" s="193"/>
      <c r="DRX53" s="193"/>
      <c r="DRY53" s="193"/>
      <c r="DRZ53" s="193"/>
      <c r="DSA53" s="193"/>
      <c r="DSB53" s="193"/>
      <c r="DSC53" s="193"/>
      <c r="DSD53" s="193"/>
      <c r="DSE53" s="193"/>
      <c r="DSF53" s="193"/>
      <c r="DSG53" s="193"/>
      <c r="DSH53" s="193"/>
      <c r="DSI53" s="193"/>
      <c r="DSJ53" s="193"/>
      <c r="DSK53" s="193"/>
      <c r="DSL53" s="193"/>
      <c r="DSM53" s="193"/>
      <c r="DSN53" s="193"/>
      <c r="DSO53" s="193"/>
      <c r="DSP53" s="193"/>
      <c r="DSQ53" s="193"/>
      <c r="DSR53" s="193"/>
      <c r="DSS53" s="193"/>
      <c r="DST53" s="193"/>
      <c r="DSU53" s="193"/>
      <c r="DSV53" s="193"/>
      <c r="DSW53" s="193"/>
      <c r="DSX53" s="193"/>
      <c r="DSY53" s="193"/>
      <c r="DSZ53" s="193"/>
      <c r="DTA53" s="193"/>
      <c r="DTB53" s="193"/>
      <c r="DTC53" s="193"/>
      <c r="DTD53" s="193"/>
      <c r="DTE53" s="193"/>
      <c r="DTF53" s="193"/>
      <c r="DTG53" s="193"/>
      <c r="DTH53" s="193"/>
      <c r="DTI53" s="193"/>
      <c r="DTJ53" s="193"/>
      <c r="DTK53" s="193"/>
      <c r="DTL53" s="193"/>
      <c r="DTM53" s="193"/>
      <c r="DTN53" s="193"/>
      <c r="DTO53" s="193"/>
      <c r="DTP53" s="193"/>
      <c r="DTQ53" s="193"/>
      <c r="DTR53" s="193"/>
      <c r="DTS53" s="193"/>
      <c r="DTT53" s="193"/>
      <c r="DTU53" s="193"/>
      <c r="DTV53" s="193"/>
      <c r="DTW53" s="193"/>
      <c r="DTX53" s="193"/>
      <c r="DTY53" s="193"/>
      <c r="DTZ53" s="193"/>
      <c r="DUA53" s="193"/>
      <c r="DUB53" s="193"/>
      <c r="DUC53" s="193"/>
      <c r="DUD53" s="193"/>
      <c r="DUE53" s="193"/>
      <c r="DUF53" s="193"/>
      <c r="DUG53" s="193"/>
      <c r="DUH53" s="193"/>
      <c r="DUI53" s="193"/>
      <c r="DUJ53" s="193"/>
      <c r="DUK53" s="193"/>
      <c r="DUL53" s="193"/>
      <c r="DUM53" s="193"/>
      <c r="DUN53" s="193"/>
      <c r="DUO53" s="193"/>
      <c r="DUP53" s="193"/>
      <c r="DUQ53" s="193"/>
      <c r="DUR53" s="193"/>
      <c r="DUS53" s="193"/>
      <c r="DUT53" s="193"/>
      <c r="DUU53" s="193"/>
      <c r="DUV53" s="193"/>
      <c r="DUW53" s="193"/>
      <c r="DUX53" s="193"/>
      <c r="DUY53" s="193"/>
      <c r="DUZ53" s="193"/>
      <c r="DVA53" s="193"/>
      <c r="DVB53" s="193"/>
      <c r="DVC53" s="193"/>
      <c r="DVD53" s="193"/>
      <c r="DVE53" s="193"/>
      <c r="DVF53" s="193"/>
      <c r="DVG53" s="193"/>
      <c r="DVH53" s="193"/>
      <c r="DVI53" s="193"/>
      <c r="DVJ53" s="193"/>
      <c r="DVK53" s="193"/>
      <c r="DVL53" s="193"/>
      <c r="DVM53" s="193"/>
      <c r="DVN53" s="193"/>
      <c r="DVO53" s="193"/>
      <c r="DVP53" s="193"/>
      <c r="DVQ53" s="193"/>
      <c r="DVR53" s="193"/>
      <c r="DVS53" s="193"/>
      <c r="DVT53" s="193"/>
      <c r="DVU53" s="193"/>
      <c r="DVV53" s="193"/>
      <c r="DVW53" s="193"/>
      <c r="DVX53" s="193"/>
      <c r="DVY53" s="193"/>
      <c r="DVZ53" s="193"/>
      <c r="DWA53" s="193"/>
      <c r="DWB53" s="193"/>
      <c r="DWC53" s="193"/>
      <c r="DWD53" s="193"/>
      <c r="DWE53" s="193"/>
      <c r="DWF53" s="193"/>
      <c r="DWG53" s="193"/>
      <c r="DWH53" s="193"/>
      <c r="DWI53" s="193"/>
      <c r="DWJ53" s="193"/>
      <c r="DWK53" s="193"/>
      <c r="DWL53" s="193"/>
      <c r="DWM53" s="193"/>
      <c r="DWN53" s="193"/>
      <c r="DWO53" s="193"/>
      <c r="DWP53" s="193"/>
      <c r="DWQ53" s="193"/>
      <c r="DWR53" s="193"/>
      <c r="DWS53" s="193"/>
      <c r="DWT53" s="193"/>
      <c r="DWU53" s="193"/>
      <c r="DWV53" s="193"/>
      <c r="DWW53" s="193"/>
      <c r="DWX53" s="193"/>
      <c r="DWY53" s="193"/>
      <c r="DWZ53" s="193"/>
      <c r="DXA53" s="193"/>
      <c r="DXB53" s="193"/>
      <c r="DXC53" s="193"/>
      <c r="DXD53" s="193"/>
      <c r="DXE53" s="193"/>
      <c r="DXF53" s="193"/>
      <c r="DXG53" s="193"/>
      <c r="DXH53" s="193"/>
      <c r="DXI53" s="193"/>
      <c r="DXJ53" s="193"/>
      <c r="DXK53" s="193"/>
      <c r="DXL53" s="193"/>
      <c r="DXM53" s="193"/>
      <c r="DXN53" s="193"/>
      <c r="DXO53" s="193"/>
      <c r="DXP53" s="193"/>
      <c r="DXQ53" s="193"/>
      <c r="DXR53" s="193"/>
      <c r="DXS53" s="193"/>
      <c r="DXT53" s="193"/>
      <c r="DXU53" s="193"/>
      <c r="DXV53" s="193"/>
      <c r="DXW53" s="193"/>
      <c r="DXX53" s="193"/>
      <c r="DXY53" s="193"/>
      <c r="DXZ53" s="193"/>
      <c r="DYA53" s="193"/>
      <c r="DYB53" s="193"/>
      <c r="DYC53" s="193"/>
      <c r="DYD53" s="193"/>
      <c r="DYE53" s="193"/>
      <c r="DYF53" s="193"/>
      <c r="DYG53" s="193"/>
      <c r="DYH53" s="193"/>
      <c r="DYI53" s="193"/>
      <c r="DYJ53" s="193"/>
      <c r="DYK53" s="193"/>
      <c r="DYL53" s="193"/>
      <c r="DYM53" s="193"/>
      <c r="DYN53" s="193"/>
      <c r="DYO53" s="193"/>
      <c r="DYP53" s="193"/>
      <c r="DYQ53" s="193"/>
      <c r="DYR53" s="193"/>
      <c r="DYS53" s="193"/>
      <c r="DYT53" s="193"/>
      <c r="DYU53" s="193"/>
      <c r="DYV53" s="193"/>
      <c r="DYW53" s="193"/>
      <c r="DYX53" s="193"/>
      <c r="DYY53" s="193"/>
      <c r="DYZ53" s="193"/>
      <c r="DZA53" s="193"/>
      <c r="DZB53" s="193"/>
      <c r="DZC53" s="193"/>
      <c r="DZD53" s="193"/>
      <c r="DZE53" s="193"/>
      <c r="DZF53" s="193"/>
      <c r="DZG53" s="193"/>
      <c r="DZH53" s="193"/>
      <c r="DZI53" s="193"/>
      <c r="DZJ53" s="193"/>
      <c r="DZK53" s="193"/>
      <c r="DZL53" s="193"/>
      <c r="DZM53" s="193"/>
      <c r="DZN53" s="193"/>
      <c r="DZO53" s="193"/>
      <c r="DZP53" s="193"/>
      <c r="DZQ53" s="193"/>
      <c r="DZR53" s="193"/>
      <c r="DZS53" s="193"/>
      <c r="DZT53" s="193"/>
      <c r="DZU53" s="193"/>
      <c r="DZV53" s="193"/>
      <c r="DZW53" s="193"/>
      <c r="DZX53" s="193"/>
      <c r="DZY53" s="193"/>
      <c r="DZZ53" s="193"/>
      <c r="EAA53" s="193"/>
      <c r="EAB53" s="193"/>
      <c r="EAC53" s="193"/>
      <c r="EAD53" s="193"/>
      <c r="EAE53" s="193"/>
      <c r="EAF53" s="193"/>
      <c r="EAG53" s="193"/>
      <c r="EAH53" s="193"/>
      <c r="EAI53" s="193"/>
      <c r="EAJ53" s="193"/>
      <c r="EAK53" s="193"/>
      <c r="EAL53" s="193"/>
      <c r="EAM53" s="193"/>
      <c r="EAN53" s="193"/>
      <c r="EAO53" s="193"/>
      <c r="EAP53" s="193"/>
      <c r="EAQ53" s="193"/>
      <c r="EAR53" s="193"/>
      <c r="EAS53" s="193"/>
      <c r="EAT53" s="193"/>
      <c r="EAU53" s="193"/>
      <c r="EAV53" s="193"/>
      <c r="EAW53" s="193"/>
      <c r="EAX53" s="193"/>
      <c r="EAY53" s="193"/>
      <c r="EAZ53" s="193"/>
      <c r="EBA53" s="193"/>
      <c r="EBB53" s="193"/>
      <c r="EBC53" s="193"/>
      <c r="EBD53" s="193"/>
      <c r="EBE53" s="193"/>
      <c r="EBF53" s="193"/>
      <c r="EBG53" s="193"/>
      <c r="EBH53" s="193"/>
      <c r="EBI53" s="193"/>
      <c r="EBJ53" s="193"/>
      <c r="EBK53" s="193"/>
      <c r="EBL53" s="193"/>
      <c r="EBM53" s="193"/>
      <c r="EBN53" s="193"/>
      <c r="EBO53" s="193"/>
      <c r="EBP53" s="193"/>
      <c r="EBQ53" s="193"/>
      <c r="EBR53" s="193"/>
      <c r="EBS53" s="193"/>
      <c r="EBT53" s="193"/>
      <c r="EBU53" s="193"/>
      <c r="EBV53" s="193"/>
      <c r="EBW53" s="193"/>
      <c r="EBX53" s="193"/>
      <c r="EBY53" s="193"/>
      <c r="EBZ53" s="193"/>
      <c r="ECA53" s="193"/>
      <c r="ECB53" s="193"/>
      <c r="ECC53" s="193"/>
      <c r="ECD53" s="193"/>
      <c r="ECE53" s="193"/>
      <c r="ECF53" s="193"/>
      <c r="ECG53" s="193"/>
      <c r="ECH53" s="193"/>
      <c r="ECI53" s="193"/>
      <c r="ECJ53" s="193"/>
      <c r="ECK53" s="193"/>
      <c r="ECL53" s="193"/>
      <c r="ECM53" s="193"/>
      <c r="ECN53" s="193"/>
      <c r="ECO53" s="193"/>
      <c r="ECP53" s="193"/>
      <c r="ECQ53" s="193"/>
      <c r="ECR53" s="193"/>
      <c r="ECS53" s="193"/>
      <c r="ECT53" s="193"/>
      <c r="ECU53" s="193"/>
      <c r="ECV53" s="193"/>
      <c r="ECW53" s="193"/>
      <c r="ECX53" s="193"/>
      <c r="ECY53" s="193"/>
      <c r="ECZ53" s="193"/>
      <c r="EDA53" s="193"/>
      <c r="EDB53" s="193"/>
      <c r="EDC53" s="193"/>
      <c r="EDD53" s="193"/>
      <c r="EDE53" s="193"/>
      <c r="EDF53" s="193"/>
      <c r="EDG53" s="193"/>
      <c r="EDH53" s="193"/>
      <c r="EDI53" s="193"/>
      <c r="EDJ53" s="193"/>
      <c r="EDK53" s="193"/>
      <c r="EDL53" s="193"/>
      <c r="EDM53" s="193"/>
      <c r="EDN53" s="193"/>
      <c r="EDO53" s="193"/>
      <c r="EDP53" s="193"/>
      <c r="EDQ53" s="193"/>
      <c r="EDR53" s="193"/>
      <c r="EDS53" s="193"/>
      <c r="EDT53" s="193"/>
      <c r="EDU53" s="193"/>
      <c r="EDV53" s="193"/>
      <c r="EDW53" s="193"/>
      <c r="EDX53" s="193"/>
      <c r="EDY53" s="193"/>
      <c r="EDZ53" s="193"/>
      <c r="EEA53" s="193"/>
      <c r="EEB53" s="193"/>
      <c r="EEC53" s="193"/>
      <c r="EED53" s="193"/>
      <c r="EEE53" s="193"/>
      <c r="EEF53" s="193"/>
      <c r="EEG53" s="193"/>
      <c r="EEH53" s="193"/>
      <c r="EEI53" s="193"/>
      <c r="EEJ53" s="193"/>
      <c r="EEK53" s="193"/>
      <c r="EEL53" s="193"/>
      <c r="EEM53" s="193"/>
      <c r="EEN53" s="193"/>
      <c r="EEO53" s="193"/>
      <c r="EEP53" s="193"/>
      <c r="EEQ53" s="193"/>
      <c r="EER53" s="193"/>
      <c r="EES53" s="193"/>
      <c r="EET53" s="193"/>
      <c r="EEU53" s="193"/>
      <c r="EEV53" s="193"/>
      <c r="EEW53" s="193"/>
      <c r="EEX53" s="193"/>
      <c r="EEY53" s="193"/>
      <c r="EEZ53" s="193"/>
      <c r="EFA53" s="193"/>
      <c r="EFB53" s="193"/>
      <c r="EFC53" s="193"/>
      <c r="EFD53" s="193"/>
      <c r="EFE53" s="193"/>
      <c r="EFF53" s="193"/>
      <c r="EFG53" s="193"/>
      <c r="EFH53" s="193"/>
      <c r="EFI53" s="193"/>
      <c r="EFJ53" s="193"/>
      <c r="EFK53" s="193"/>
      <c r="EFL53" s="193"/>
      <c r="EFM53" s="193"/>
      <c r="EFN53" s="193"/>
      <c r="EFO53" s="193"/>
      <c r="EFP53" s="193"/>
      <c r="EFQ53" s="193"/>
      <c r="EFR53" s="193"/>
      <c r="EFS53" s="193"/>
      <c r="EFT53" s="193"/>
      <c r="EFU53" s="193"/>
      <c r="EFV53" s="193"/>
      <c r="EFW53" s="193"/>
      <c r="EFX53" s="193"/>
      <c r="EFY53" s="193"/>
      <c r="EFZ53" s="193"/>
      <c r="EGA53" s="193"/>
      <c r="EGB53" s="193"/>
      <c r="EGC53" s="193"/>
      <c r="EGD53" s="193"/>
      <c r="EGE53" s="193"/>
      <c r="EGF53" s="193"/>
      <c r="EGG53" s="193"/>
      <c r="EGH53" s="193"/>
      <c r="EGI53" s="193"/>
      <c r="EGJ53" s="193"/>
      <c r="EGK53" s="193"/>
      <c r="EGL53" s="193"/>
      <c r="EGM53" s="193"/>
      <c r="EGN53" s="193"/>
      <c r="EGO53" s="193"/>
      <c r="EGP53" s="193"/>
      <c r="EGQ53" s="193"/>
      <c r="EGR53" s="193"/>
      <c r="EGS53" s="193"/>
      <c r="EGT53" s="193"/>
      <c r="EGU53" s="193"/>
      <c r="EGV53" s="193"/>
      <c r="EGW53" s="193"/>
      <c r="EGX53" s="193"/>
      <c r="EGY53" s="193"/>
      <c r="EGZ53" s="193"/>
      <c r="EHA53" s="193"/>
      <c r="EHB53" s="193"/>
      <c r="EHC53" s="193"/>
      <c r="EHD53" s="193"/>
      <c r="EHE53" s="193"/>
      <c r="EHF53" s="193"/>
      <c r="EHG53" s="193"/>
      <c r="EHH53" s="193"/>
      <c r="EHI53" s="193"/>
      <c r="EHJ53" s="193"/>
      <c r="EHK53" s="193"/>
      <c r="EHL53" s="193"/>
      <c r="EHM53" s="193"/>
      <c r="EHN53" s="193"/>
      <c r="EHO53" s="193"/>
      <c r="EHP53" s="193"/>
      <c r="EHQ53" s="193"/>
      <c r="EHR53" s="193"/>
      <c r="EHS53" s="193"/>
      <c r="EHT53" s="193"/>
      <c r="EHU53" s="193"/>
      <c r="EHV53" s="193"/>
      <c r="EHW53" s="193"/>
      <c r="EHX53" s="193"/>
      <c r="EHY53" s="193"/>
      <c r="EHZ53" s="193"/>
      <c r="EIA53" s="193"/>
      <c r="EIB53" s="193"/>
      <c r="EIC53" s="193"/>
      <c r="EID53" s="193"/>
      <c r="EIE53" s="193"/>
      <c r="EIF53" s="193"/>
      <c r="EIG53" s="193"/>
      <c r="EIH53" s="193"/>
      <c r="EII53" s="193"/>
      <c r="EIJ53" s="193"/>
      <c r="EIK53" s="193"/>
      <c r="EIL53" s="193"/>
      <c r="EIM53" s="193"/>
      <c r="EIN53" s="193"/>
      <c r="EIO53" s="193"/>
      <c r="EIP53" s="193"/>
      <c r="EIQ53" s="193"/>
      <c r="EIR53" s="193"/>
      <c r="EIS53" s="193"/>
      <c r="EIT53" s="193"/>
      <c r="EIU53" s="193"/>
      <c r="EIV53" s="193"/>
      <c r="EIW53" s="193"/>
      <c r="EIX53" s="193"/>
      <c r="EIY53" s="193"/>
      <c r="EIZ53" s="193"/>
      <c r="EJA53" s="193"/>
      <c r="EJB53" s="193"/>
      <c r="EJC53" s="193"/>
      <c r="EJD53" s="193"/>
      <c r="EJE53" s="193"/>
      <c r="EJF53" s="193"/>
      <c r="EJG53" s="193"/>
      <c r="EJH53" s="193"/>
      <c r="EJI53" s="193"/>
      <c r="EJJ53" s="193"/>
      <c r="EJK53" s="193"/>
      <c r="EJL53" s="193"/>
      <c r="EJM53" s="193"/>
      <c r="EJN53" s="193"/>
      <c r="EJO53" s="193"/>
      <c r="EJP53" s="193"/>
      <c r="EJQ53" s="193"/>
      <c r="EJR53" s="193"/>
      <c r="EJS53" s="193"/>
      <c r="EJT53" s="193"/>
      <c r="EJU53" s="193"/>
      <c r="EJV53" s="193"/>
      <c r="EJW53" s="193"/>
      <c r="EJX53" s="193"/>
      <c r="EJY53" s="193"/>
      <c r="EJZ53" s="193"/>
      <c r="EKA53" s="193"/>
      <c r="EKB53" s="193"/>
      <c r="EKC53" s="193"/>
      <c r="EKD53" s="193"/>
      <c r="EKE53" s="193"/>
      <c r="EKF53" s="193"/>
      <c r="EKG53" s="193"/>
      <c r="EKH53" s="193"/>
      <c r="EKI53" s="193"/>
      <c r="EKJ53" s="193"/>
      <c r="EKK53" s="193"/>
      <c r="EKL53" s="193"/>
      <c r="EKM53" s="193"/>
      <c r="EKN53" s="193"/>
      <c r="EKO53" s="193"/>
      <c r="EKP53" s="193"/>
      <c r="EKQ53" s="193"/>
      <c r="EKR53" s="193"/>
      <c r="EKS53" s="193"/>
      <c r="EKT53" s="193"/>
      <c r="EKU53" s="193"/>
      <c r="EKV53" s="193"/>
      <c r="EKW53" s="193"/>
      <c r="EKX53" s="193"/>
      <c r="EKY53" s="193"/>
      <c r="EKZ53" s="193"/>
      <c r="ELA53" s="193"/>
      <c r="ELB53" s="193"/>
      <c r="ELC53" s="193"/>
      <c r="ELD53" s="193"/>
      <c r="ELE53" s="193"/>
      <c r="ELF53" s="193"/>
      <c r="ELG53" s="193"/>
      <c r="ELH53" s="193"/>
      <c r="ELI53" s="193"/>
      <c r="ELJ53" s="193"/>
      <c r="ELK53" s="193"/>
      <c r="ELL53" s="193"/>
      <c r="ELM53" s="193"/>
      <c r="ELN53" s="193"/>
      <c r="ELO53" s="193"/>
      <c r="ELP53" s="193"/>
      <c r="ELQ53" s="193"/>
      <c r="ELR53" s="193"/>
      <c r="ELS53" s="193"/>
      <c r="ELT53" s="193"/>
      <c r="ELU53" s="193"/>
      <c r="ELV53" s="193"/>
      <c r="ELW53" s="193"/>
      <c r="ELX53" s="193"/>
      <c r="ELY53" s="193"/>
      <c r="ELZ53" s="193"/>
      <c r="EMA53" s="193"/>
      <c r="EMB53" s="193"/>
      <c r="EMC53" s="193"/>
      <c r="EMD53" s="193"/>
      <c r="EME53" s="193"/>
      <c r="EMF53" s="193"/>
      <c r="EMG53" s="193"/>
      <c r="EMH53" s="193"/>
      <c r="EMI53" s="193"/>
      <c r="EMJ53" s="193"/>
      <c r="EMK53" s="193"/>
      <c r="EML53" s="193"/>
      <c r="EMM53" s="193"/>
      <c r="EMN53" s="193"/>
      <c r="EMO53" s="193"/>
      <c r="EMP53" s="193"/>
      <c r="EMQ53" s="193"/>
      <c r="EMR53" s="193"/>
      <c r="EMS53" s="193"/>
      <c r="EMT53" s="193"/>
      <c r="EMU53" s="193"/>
      <c r="EMV53" s="193"/>
      <c r="EMW53" s="193"/>
      <c r="EMX53" s="193"/>
      <c r="EMY53" s="193"/>
      <c r="EMZ53" s="193"/>
      <c r="ENA53" s="193"/>
      <c r="ENB53" s="193"/>
      <c r="ENC53" s="193"/>
      <c r="END53" s="193"/>
      <c r="ENE53" s="193"/>
      <c r="ENF53" s="193"/>
      <c r="ENG53" s="193"/>
      <c r="ENH53" s="193"/>
      <c r="ENI53" s="193"/>
      <c r="ENJ53" s="193"/>
      <c r="ENK53" s="193"/>
      <c r="ENL53" s="193"/>
      <c r="ENM53" s="193"/>
      <c r="ENN53" s="193"/>
      <c r="ENO53" s="193"/>
      <c r="ENP53" s="193"/>
      <c r="ENQ53" s="193"/>
      <c r="ENR53" s="193"/>
      <c r="ENS53" s="193"/>
      <c r="ENT53" s="193"/>
      <c r="ENU53" s="193"/>
      <c r="ENV53" s="193"/>
      <c r="ENW53" s="193"/>
      <c r="ENX53" s="193"/>
      <c r="ENY53" s="193"/>
      <c r="ENZ53" s="193"/>
      <c r="EOA53" s="193"/>
      <c r="EOB53" s="193"/>
      <c r="EOC53" s="193"/>
      <c r="EOD53" s="193"/>
      <c r="EOE53" s="193"/>
      <c r="EOF53" s="193"/>
      <c r="EOG53" s="193"/>
      <c r="EOH53" s="193"/>
      <c r="EOI53" s="193"/>
      <c r="EOJ53" s="193"/>
      <c r="EOK53" s="193"/>
      <c r="EOL53" s="193"/>
      <c r="EOM53" s="193"/>
      <c r="EON53" s="193"/>
      <c r="EOO53" s="193"/>
      <c r="EOP53" s="193"/>
      <c r="EOQ53" s="193"/>
      <c r="EOR53" s="193"/>
      <c r="EOS53" s="193"/>
      <c r="EOT53" s="193"/>
      <c r="EOU53" s="193"/>
      <c r="EOV53" s="193"/>
      <c r="EOW53" s="193"/>
      <c r="EOX53" s="193"/>
      <c r="EOY53" s="193"/>
      <c r="EOZ53" s="193"/>
      <c r="EPA53" s="193"/>
      <c r="EPB53" s="193"/>
      <c r="EPC53" s="193"/>
      <c r="EPD53" s="193"/>
      <c r="EPE53" s="193"/>
      <c r="EPF53" s="193"/>
      <c r="EPG53" s="193"/>
      <c r="EPH53" s="193"/>
      <c r="EPI53" s="193"/>
      <c r="EPJ53" s="193"/>
      <c r="EPK53" s="193"/>
      <c r="EPL53" s="193"/>
      <c r="EPM53" s="193"/>
      <c r="EPN53" s="193"/>
      <c r="EPO53" s="193"/>
      <c r="EPP53" s="193"/>
      <c r="EPQ53" s="193"/>
      <c r="EPR53" s="193"/>
      <c r="EPS53" s="193"/>
      <c r="EPT53" s="193"/>
      <c r="EPU53" s="193"/>
      <c r="EPV53" s="193"/>
      <c r="EPW53" s="193"/>
      <c r="EPX53" s="193"/>
      <c r="EPY53" s="193"/>
      <c r="EPZ53" s="193"/>
      <c r="EQA53" s="193"/>
      <c r="EQB53" s="193"/>
      <c r="EQC53" s="193"/>
      <c r="EQD53" s="193"/>
      <c r="EQE53" s="193"/>
      <c r="EQF53" s="193"/>
      <c r="EQG53" s="193"/>
      <c r="EQH53" s="193"/>
      <c r="EQI53" s="193"/>
      <c r="EQJ53" s="193"/>
      <c r="EQK53" s="193"/>
      <c r="EQL53" s="193"/>
      <c r="EQM53" s="193"/>
      <c r="EQN53" s="193"/>
      <c r="EQO53" s="193"/>
      <c r="EQP53" s="193"/>
      <c r="EQQ53" s="193"/>
      <c r="EQR53" s="193"/>
      <c r="EQS53" s="193"/>
      <c r="EQT53" s="193"/>
      <c r="EQU53" s="193"/>
      <c r="EQV53" s="193"/>
      <c r="EQW53" s="193"/>
      <c r="EQX53" s="193"/>
      <c r="EQY53" s="193"/>
      <c r="EQZ53" s="193"/>
      <c r="ERA53" s="193"/>
      <c r="ERB53" s="193"/>
      <c r="ERC53" s="193"/>
      <c r="ERD53" s="193"/>
      <c r="ERE53" s="193"/>
      <c r="ERF53" s="193"/>
      <c r="ERG53" s="193"/>
      <c r="ERH53" s="193"/>
      <c r="ERI53" s="193"/>
      <c r="ERJ53" s="193"/>
      <c r="ERK53" s="193"/>
      <c r="ERL53" s="193"/>
      <c r="ERM53" s="193"/>
      <c r="ERN53" s="193"/>
      <c r="ERO53" s="193"/>
      <c r="ERP53" s="193"/>
      <c r="ERQ53" s="193"/>
      <c r="ERR53" s="193"/>
      <c r="ERS53" s="193"/>
      <c r="ERT53" s="193"/>
      <c r="ERU53" s="193"/>
      <c r="ERV53" s="193"/>
      <c r="ERW53" s="193"/>
      <c r="ERX53" s="193"/>
      <c r="ERY53" s="193"/>
      <c r="ERZ53" s="193"/>
      <c r="ESA53" s="193"/>
      <c r="ESB53" s="193"/>
      <c r="ESC53" s="193"/>
      <c r="ESD53" s="193"/>
      <c r="ESE53" s="193"/>
      <c r="ESF53" s="193"/>
      <c r="ESG53" s="193"/>
      <c r="ESH53" s="193"/>
      <c r="ESI53" s="193"/>
      <c r="ESJ53" s="193"/>
      <c r="ESK53" s="193"/>
      <c r="ESL53" s="193"/>
      <c r="ESM53" s="193"/>
      <c r="ESN53" s="193"/>
      <c r="ESO53" s="193"/>
      <c r="ESP53" s="193"/>
      <c r="ESQ53" s="193"/>
      <c r="ESR53" s="193"/>
      <c r="ESS53" s="193"/>
      <c r="EST53" s="193"/>
      <c r="ESU53" s="193"/>
      <c r="ESV53" s="193"/>
      <c r="ESW53" s="193"/>
      <c r="ESX53" s="193"/>
      <c r="ESY53" s="193"/>
      <c r="ESZ53" s="193"/>
      <c r="ETA53" s="193"/>
      <c r="ETB53" s="193"/>
      <c r="ETC53" s="193"/>
      <c r="ETD53" s="193"/>
      <c r="ETE53" s="193"/>
      <c r="ETF53" s="193"/>
      <c r="ETG53" s="193"/>
      <c r="ETH53" s="193"/>
      <c r="ETI53" s="193"/>
      <c r="ETJ53" s="193"/>
      <c r="ETK53" s="193"/>
      <c r="ETL53" s="193"/>
      <c r="ETM53" s="193"/>
      <c r="ETN53" s="193"/>
      <c r="ETO53" s="193"/>
      <c r="ETP53" s="193"/>
      <c r="ETQ53" s="193"/>
      <c r="ETR53" s="193"/>
      <c r="ETS53" s="193"/>
      <c r="ETT53" s="193"/>
      <c r="ETU53" s="193"/>
      <c r="ETV53" s="193"/>
      <c r="ETW53" s="193"/>
      <c r="ETX53" s="193"/>
      <c r="ETY53" s="193"/>
      <c r="ETZ53" s="193"/>
      <c r="EUA53" s="193"/>
      <c r="EUB53" s="193"/>
      <c r="EUC53" s="193"/>
      <c r="EUD53" s="193"/>
      <c r="EUE53" s="193"/>
      <c r="EUF53" s="193"/>
      <c r="EUG53" s="193"/>
      <c r="EUH53" s="193"/>
      <c r="EUI53" s="193"/>
      <c r="EUJ53" s="193"/>
      <c r="EUK53" s="193"/>
      <c r="EUL53" s="193"/>
      <c r="EUM53" s="193"/>
      <c r="EUN53" s="193"/>
      <c r="EUO53" s="193"/>
      <c r="EUP53" s="193"/>
      <c r="EUQ53" s="193"/>
      <c r="EUR53" s="193"/>
      <c r="EUS53" s="193"/>
      <c r="EUT53" s="193"/>
      <c r="EUU53" s="193"/>
      <c r="EUV53" s="193"/>
      <c r="EUW53" s="193"/>
      <c r="EUX53" s="193"/>
      <c r="EUY53" s="193"/>
      <c r="EUZ53" s="193"/>
      <c r="EVA53" s="193"/>
      <c r="EVB53" s="193"/>
      <c r="EVC53" s="193"/>
      <c r="EVD53" s="193"/>
      <c r="EVE53" s="193"/>
      <c r="EVF53" s="193"/>
      <c r="EVG53" s="193"/>
      <c r="EVH53" s="193"/>
      <c r="EVI53" s="193"/>
      <c r="EVJ53" s="193"/>
      <c r="EVK53" s="193"/>
      <c r="EVL53" s="193"/>
      <c r="EVM53" s="193"/>
      <c r="EVN53" s="193"/>
      <c r="EVO53" s="193"/>
      <c r="EVP53" s="193"/>
      <c r="EVQ53" s="193"/>
      <c r="EVR53" s="193"/>
      <c r="EVS53" s="193"/>
      <c r="EVT53" s="193"/>
      <c r="EVU53" s="193"/>
      <c r="EVV53" s="193"/>
      <c r="EVW53" s="193"/>
      <c r="EVX53" s="193"/>
      <c r="EVY53" s="193"/>
      <c r="EVZ53" s="193"/>
      <c r="EWA53" s="193"/>
      <c r="EWB53" s="193"/>
      <c r="EWC53" s="193"/>
      <c r="EWD53" s="193"/>
      <c r="EWE53" s="193"/>
      <c r="EWF53" s="193"/>
      <c r="EWG53" s="193"/>
      <c r="EWH53" s="193"/>
      <c r="EWI53" s="193"/>
      <c r="EWJ53" s="193"/>
      <c r="EWK53" s="193"/>
      <c r="EWL53" s="193"/>
      <c r="EWM53" s="193"/>
      <c r="EWN53" s="193"/>
      <c r="EWO53" s="193"/>
      <c r="EWP53" s="193"/>
      <c r="EWQ53" s="193"/>
      <c r="EWR53" s="193"/>
      <c r="EWS53" s="193"/>
      <c r="EWT53" s="193"/>
      <c r="EWU53" s="193"/>
      <c r="EWV53" s="193"/>
      <c r="EWW53" s="193"/>
      <c r="EWX53" s="193"/>
      <c r="EWY53" s="193"/>
      <c r="EWZ53" s="193"/>
      <c r="EXA53" s="193"/>
      <c r="EXB53" s="193"/>
      <c r="EXC53" s="193"/>
      <c r="EXD53" s="193"/>
      <c r="EXE53" s="193"/>
      <c r="EXF53" s="193"/>
      <c r="EXG53" s="193"/>
      <c r="EXH53" s="193"/>
      <c r="EXI53" s="193"/>
      <c r="EXJ53" s="193"/>
      <c r="EXK53" s="193"/>
      <c r="EXL53" s="193"/>
      <c r="EXM53" s="193"/>
      <c r="EXN53" s="193"/>
      <c r="EXO53" s="193"/>
      <c r="EXP53" s="193"/>
      <c r="EXQ53" s="193"/>
      <c r="EXR53" s="193"/>
      <c r="EXS53" s="193"/>
      <c r="EXT53" s="193"/>
      <c r="EXU53" s="193"/>
      <c r="EXV53" s="193"/>
      <c r="EXW53" s="193"/>
      <c r="EXX53" s="193"/>
      <c r="EXY53" s="193"/>
      <c r="EXZ53" s="193"/>
      <c r="EYA53" s="193"/>
      <c r="EYB53" s="193"/>
      <c r="EYC53" s="193"/>
      <c r="EYD53" s="193"/>
      <c r="EYE53" s="193"/>
      <c r="EYF53" s="193"/>
      <c r="EYG53" s="193"/>
      <c r="EYH53" s="193"/>
      <c r="EYI53" s="193"/>
      <c r="EYJ53" s="193"/>
      <c r="EYK53" s="193"/>
      <c r="EYL53" s="193"/>
      <c r="EYM53" s="193"/>
      <c r="EYN53" s="193"/>
      <c r="EYO53" s="193"/>
      <c r="EYP53" s="193"/>
      <c r="EYQ53" s="193"/>
      <c r="EYR53" s="193"/>
      <c r="EYS53" s="193"/>
      <c r="EYT53" s="193"/>
      <c r="EYU53" s="193"/>
      <c r="EYV53" s="193"/>
      <c r="EYW53" s="193"/>
      <c r="EYX53" s="193"/>
      <c r="EYY53" s="193"/>
      <c r="EYZ53" s="193"/>
      <c r="EZA53" s="193"/>
      <c r="EZB53" s="193"/>
      <c r="EZC53" s="193"/>
      <c r="EZD53" s="193"/>
      <c r="EZE53" s="193"/>
      <c r="EZF53" s="193"/>
      <c r="EZG53" s="193"/>
      <c r="EZH53" s="193"/>
      <c r="EZI53" s="193"/>
      <c r="EZJ53" s="193"/>
      <c r="EZK53" s="193"/>
      <c r="EZL53" s="193"/>
      <c r="EZM53" s="193"/>
      <c r="EZN53" s="193"/>
      <c r="EZO53" s="193"/>
      <c r="EZP53" s="193"/>
      <c r="EZQ53" s="193"/>
      <c r="EZR53" s="193"/>
      <c r="EZS53" s="193"/>
      <c r="EZT53" s="193"/>
      <c r="EZU53" s="193"/>
      <c r="EZV53" s="193"/>
      <c r="EZW53" s="193"/>
      <c r="EZX53" s="193"/>
      <c r="EZY53" s="193"/>
      <c r="EZZ53" s="193"/>
      <c r="FAA53" s="193"/>
      <c r="FAB53" s="193"/>
      <c r="FAC53" s="193"/>
      <c r="FAD53" s="193"/>
      <c r="FAE53" s="193"/>
      <c r="FAF53" s="193"/>
      <c r="FAG53" s="193"/>
      <c r="FAH53" s="193"/>
      <c r="FAI53" s="193"/>
      <c r="FAJ53" s="193"/>
      <c r="FAK53" s="193"/>
      <c r="FAL53" s="193"/>
      <c r="FAM53" s="193"/>
      <c r="FAN53" s="193"/>
      <c r="FAO53" s="193"/>
      <c r="FAP53" s="193"/>
      <c r="FAQ53" s="193"/>
      <c r="FAR53" s="193"/>
      <c r="FAS53" s="193"/>
      <c r="FAT53" s="193"/>
      <c r="FAU53" s="193"/>
      <c r="FAV53" s="193"/>
      <c r="FAW53" s="193"/>
      <c r="FAX53" s="193"/>
      <c r="FAY53" s="193"/>
      <c r="FAZ53" s="193"/>
      <c r="FBA53" s="193"/>
      <c r="FBB53" s="193"/>
      <c r="FBC53" s="193"/>
      <c r="FBD53" s="193"/>
      <c r="FBE53" s="193"/>
      <c r="FBF53" s="193"/>
      <c r="FBG53" s="193"/>
      <c r="FBH53" s="193"/>
      <c r="FBI53" s="193"/>
      <c r="FBJ53" s="193"/>
      <c r="FBK53" s="193"/>
      <c r="FBL53" s="193"/>
      <c r="FBM53" s="193"/>
      <c r="FBN53" s="193"/>
      <c r="FBO53" s="193"/>
      <c r="FBP53" s="193"/>
      <c r="FBQ53" s="193"/>
      <c r="FBR53" s="193"/>
      <c r="FBS53" s="193"/>
      <c r="FBT53" s="193"/>
      <c r="FBU53" s="193"/>
      <c r="FBV53" s="193"/>
      <c r="FBW53" s="193"/>
      <c r="FBX53" s="193"/>
      <c r="FBY53" s="193"/>
      <c r="FBZ53" s="193"/>
      <c r="FCA53" s="193"/>
      <c r="FCB53" s="193"/>
      <c r="FCC53" s="193"/>
      <c r="FCD53" s="193"/>
      <c r="FCE53" s="193"/>
      <c r="FCF53" s="193"/>
      <c r="FCG53" s="193"/>
      <c r="FCH53" s="193"/>
      <c r="FCI53" s="193"/>
      <c r="FCJ53" s="193"/>
      <c r="FCK53" s="193"/>
      <c r="FCL53" s="193"/>
      <c r="FCM53" s="193"/>
      <c r="FCN53" s="193"/>
      <c r="FCO53" s="193"/>
      <c r="FCP53" s="193"/>
      <c r="FCQ53" s="193"/>
      <c r="FCR53" s="193"/>
      <c r="FCS53" s="193"/>
      <c r="FCT53" s="193"/>
      <c r="FCU53" s="193"/>
      <c r="FCV53" s="193"/>
      <c r="FCW53" s="193"/>
      <c r="FCX53" s="193"/>
      <c r="FCY53" s="193"/>
      <c r="FCZ53" s="193"/>
      <c r="FDA53" s="193"/>
      <c r="FDB53" s="193"/>
      <c r="FDC53" s="193"/>
      <c r="FDD53" s="193"/>
      <c r="FDE53" s="193"/>
      <c r="FDF53" s="193"/>
      <c r="FDG53" s="193"/>
      <c r="FDH53" s="193"/>
      <c r="FDI53" s="193"/>
      <c r="FDJ53" s="193"/>
      <c r="FDK53" s="193"/>
      <c r="FDL53" s="193"/>
      <c r="FDM53" s="193"/>
      <c r="FDN53" s="193"/>
      <c r="FDO53" s="193"/>
      <c r="FDP53" s="193"/>
      <c r="FDQ53" s="193"/>
      <c r="FDR53" s="193"/>
      <c r="FDS53" s="193"/>
      <c r="FDT53" s="193"/>
      <c r="FDU53" s="193"/>
      <c r="FDV53" s="193"/>
      <c r="FDW53" s="193"/>
      <c r="FDX53" s="193"/>
      <c r="FDY53" s="193"/>
      <c r="FDZ53" s="193"/>
      <c r="FEA53" s="193"/>
      <c r="FEB53" s="193"/>
      <c r="FEC53" s="193"/>
      <c r="FED53" s="193"/>
      <c r="FEE53" s="193"/>
      <c r="FEF53" s="193"/>
      <c r="FEG53" s="193"/>
      <c r="FEH53" s="193"/>
      <c r="FEI53" s="193"/>
      <c r="FEJ53" s="193"/>
      <c r="FEK53" s="193"/>
      <c r="FEL53" s="193"/>
      <c r="FEM53" s="193"/>
      <c r="FEN53" s="193"/>
      <c r="FEO53" s="193"/>
      <c r="FEP53" s="193"/>
      <c r="FEQ53" s="193"/>
      <c r="FER53" s="193"/>
      <c r="FES53" s="193"/>
      <c r="FET53" s="193"/>
      <c r="FEU53" s="193"/>
      <c r="FEV53" s="193"/>
      <c r="FEW53" s="193"/>
      <c r="FEX53" s="193"/>
      <c r="FEY53" s="193"/>
      <c r="FEZ53" s="193"/>
      <c r="FFA53" s="193"/>
      <c r="FFB53" s="193"/>
      <c r="FFC53" s="193"/>
      <c r="FFD53" s="193"/>
      <c r="FFE53" s="193"/>
      <c r="FFF53" s="193"/>
      <c r="FFG53" s="193"/>
      <c r="FFH53" s="193"/>
      <c r="FFI53" s="193"/>
      <c r="FFJ53" s="193"/>
      <c r="FFK53" s="193"/>
      <c r="FFL53" s="193"/>
      <c r="FFM53" s="193"/>
      <c r="FFN53" s="193"/>
      <c r="FFO53" s="193"/>
      <c r="FFP53" s="193"/>
      <c r="FFQ53" s="193"/>
      <c r="FFR53" s="193"/>
      <c r="FFS53" s="193"/>
      <c r="FFT53" s="193"/>
      <c r="FFU53" s="193"/>
      <c r="FFV53" s="193"/>
      <c r="FFW53" s="193"/>
      <c r="FFX53" s="193"/>
      <c r="FFY53" s="193"/>
      <c r="FFZ53" s="193"/>
      <c r="FGA53" s="193"/>
      <c r="FGB53" s="193"/>
      <c r="FGC53" s="193"/>
      <c r="FGD53" s="193"/>
      <c r="FGE53" s="193"/>
      <c r="FGF53" s="193"/>
      <c r="FGG53" s="193"/>
      <c r="FGH53" s="193"/>
      <c r="FGI53" s="193"/>
      <c r="FGJ53" s="193"/>
      <c r="FGK53" s="193"/>
      <c r="FGL53" s="193"/>
      <c r="FGM53" s="193"/>
      <c r="FGN53" s="193"/>
      <c r="FGO53" s="193"/>
      <c r="FGP53" s="193"/>
      <c r="FGQ53" s="193"/>
      <c r="FGR53" s="193"/>
      <c r="FGS53" s="193"/>
      <c r="FGT53" s="193"/>
      <c r="FGU53" s="193"/>
      <c r="FGV53" s="193"/>
      <c r="FGW53" s="193"/>
      <c r="FGX53" s="193"/>
      <c r="FGY53" s="193"/>
      <c r="FGZ53" s="193"/>
      <c r="FHA53" s="193"/>
      <c r="FHB53" s="193"/>
      <c r="FHC53" s="193"/>
      <c r="FHD53" s="193"/>
      <c r="FHE53" s="193"/>
      <c r="FHF53" s="193"/>
      <c r="FHG53" s="193"/>
      <c r="FHH53" s="193"/>
      <c r="FHI53" s="193"/>
      <c r="FHJ53" s="193"/>
      <c r="FHK53" s="193"/>
      <c r="FHL53" s="193"/>
      <c r="FHM53" s="193"/>
      <c r="FHN53" s="193"/>
      <c r="FHO53" s="193"/>
      <c r="FHP53" s="193"/>
      <c r="FHQ53" s="193"/>
      <c r="FHR53" s="193"/>
      <c r="FHS53" s="193"/>
      <c r="FHT53" s="193"/>
      <c r="FHU53" s="193"/>
      <c r="FHV53" s="193"/>
      <c r="FHW53" s="193"/>
      <c r="FHX53" s="193"/>
      <c r="FHY53" s="193"/>
      <c r="FHZ53" s="193"/>
      <c r="FIA53" s="193"/>
      <c r="FIB53" s="193"/>
      <c r="FIC53" s="193"/>
      <c r="FID53" s="193"/>
      <c r="FIE53" s="193"/>
      <c r="FIF53" s="193"/>
      <c r="FIG53" s="193"/>
      <c r="FIH53" s="193"/>
      <c r="FII53" s="193"/>
      <c r="FIJ53" s="193"/>
      <c r="FIK53" s="193"/>
      <c r="FIL53" s="193"/>
      <c r="FIM53" s="193"/>
      <c r="FIN53" s="193"/>
      <c r="FIO53" s="193"/>
      <c r="FIP53" s="193"/>
      <c r="FIQ53" s="193"/>
      <c r="FIR53" s="193"/>
      <c r="FIS53" s="193"/>
      <c r="FIT53" s="193"/>
      <c r="FIU53" s="193"/>
      <c r="FIV53" s="193"/>
      <c r="FIW53" s="193"/>
      <c r="FIX53" s="193"/>
      <c r="FIY53" s="193"/>
      <c r="FIZ53" s="193"/>
      <c r="FJA53" s="193"/>
      <c r="FJB53" s="193"/>
      <c r="FJC53" s="193"/>
      <c r="FJD53" s="193"/>
      <c r="FJE53" s="193"/>
      <c r="FJF53" s="193"/>
      <c r="FJG53" s="193"/>
      <c r="FJH53" s="193"/>
      <c r="FJI53" s="193"/>
      <c r="FJJ53" s="193"/>
      <c r="FJK53" s="193"/>
      <c r="FJL53" s="193"/>
      <c r="FJM53" s="193"/>
      <c r="FJN53" s="193"/>
      <c r="FJO53" s="193"/>
      <c r="FJP53" s="193"/>
      <c r="FJQ53" s="193"/>
      <c r="FJR53" s="193"/>
      <c r="FJS53" s="193"/>
      <c r="FJT53" s="193"/>
      <c r="FJU53" s="193"/>
      <c r="FJV53" s="193"/>
      <c r="FJW53" s="193"/>
      <c r="FJX53" s="193"/>
      <c r="FJY53" s="193"/>
      <c r="FJZ53" s="193"/>
      <c r="FKA53" s="193"/>
      <c r="FKB53" s="193"/>
      <c r="FKC53" s="193"/>
      <c r="FKD53" s="193"/>
      <c r="FKE53" s="193"/>
      <c r="FKF53" s="193"/>
      <c r="FKG53" s="193"/>
      <c r="FKH53" s="193"/>
      <c r="FKI53" s="193"/>
      <c r="FKJ53" s="193"/>
      <c r="FKK53" s="193"/>
      <c r="FKL53" s="193"/>
      <c r="FKM53" s="193"/>
      <c r="FKN53" s="193"/>
      <c r="FKO53" s="193"/>
      <c r="FKP53" s="193"/>
      <c r="FKQ53" s="193"/>
      <c r="FKR53" s="193"/>
      <c r="FKS53" s="193"/>
      <c r="FKT53" s="193"/>
      <c r="FKU53" s="193"/>
      <c r="FKV53" s="193"/>
      <c r="FKW53" s="193"/>
      <c r="FKX53" s="193"/>
      <c r="FKY53" s="193"/>
      <c r="FKZ53" s="193"/>
      <c r="FLA53" s="193"/>
      <c r="FLB53" s="193"/>
      <c r="FLC53" s="193"/>
      <c r="FLD53" s="193"/>
      <c r="FLE53" s="193"/>
      <c r="FLF53" s="193"/>
      <c r="FLG53" s="193"/>
      <c r="FLH53" s="193"/>
      <c r="FLI53" s="193"/>
      <c r="FLJ53" s="193"/>
      <c r="FLK53" s="193"/>
      <c r="FLL53" s="193"/>
      <c r="FLM53" s="193"/>
      <c r="FLN53" s="193"/>
      <c r="FLO53" s="193"/>
      <c r="FLP53" s="193"/>
      <c r="FLQ53" s="193"/>
      <c r="FLR53" s="193"/>
      <c r="FLS53" s="193"/>
      <c r="FLT53" s="193"/>
      <c r="FLU53" s="193"/>
      <c r="FLV53" s="193"/>
      <c r="FLW53" s="193"/>
      <c r="FLX53" s="193"/>
      <c r="FLY53" s="193"/>
      <c r="FLZ53" s="193"/>
      <c r="FMA53" s="193"/>
      <c r="FMB53" s="193"/>
      <c r="FMC53" s="193"/>
      <c r="FMD53" s="193"/>
      <c r="FME53" s="193"/>
      <c r="FMF53" s="193"/>
      <c r="FMG53" s="193"/>
      <c r="FMH53" s="193"/>
      <c r="FMI53" s="193"/>
      <c r="FMJ53" s="193"/>
      <c r="FMK53" s="193"/>
      <c r="FML53" s="193"/>
      <c r="FMM53" s="193"/>
      <c r="FMN53" s="193"/>
      <c r="FMO53" s="193"/>
      <c r="FMP53" s="193"/>
      <c r="FMQ53" s="193"/>
      <c r="FMR53" s="193"/>
      <c r="FMS53" s="193"/>
      <c r="FMT53" s="193"/>
      <c r="FMU53" s="193"/>
      <c r="FMV53" s="193"/>
      <c r="FMW53" s="193"/>
      <c r="FMX53" s="193"/>
      <c r="FMY53" s="193"/>
      <c r="FMZ53" s="193"/>
      <c r="FNA53" s="193"/>
      <c r="FNB53" s="193"/>
      <c r="FNC53" s="193"/>
      <c r="FND53" s="193"/>
      <c r="FNE53" s="193"/>
      <c r="FNF53" s="193"/>
      <c r="FNG53" s="193"/>
      <c r="FNH53" s="193"/>
      <c r="FNI53" s="193"/>
      <c r="FNJ53" s="193"/>
      <c r="FNK53" s="193"/>
      <c r="FNL53" s="193"/>
      <c r="FNM53" s="193"/>
      <c r="FNN53" s="193"/>
      <c r="FNO53" s="193"/>
      <c r="FNP53" s="193"/>
      <c r="FNQ53" s="193"/>
      <c r="FNR53" s="193"/>
      <c r="FNS53" s="193"/>
      <c r="FNT53" s="193"/>
      <c r="FNU53" s="193"/>
      <c r="FNV53" s="193"/>
      <c r="FNW53" s="193"/>
      <c r="FNX53" s="193"/>
      <c r="FNY53" s="193"/>
      <c r="FNZ53" s="193"/>
      <c r="FOA53" s="193"/>
      <c r="FOB53" s="193"/>
      <c r="FOC53" s="193"/>
      <c r="FOD53" s="193"/>
      <c r="FOE53" s="193"/>
      <c r="FOF53" s="193"/>
      <c r="FOG53" s="193"/>
      <c r="FOH53" s="193"/>
      <c r="FOI53" s="193"/>
      <c r="FOJ53" s="193"/>
      <c r="FOK53" s="193"/>
      <c r="FOL53" s="193"/>
      <c r="FOM53" s="193"/>
      <c r="FON53" s="193"/>
      <c r="FOO53" s="193"/>
      <c r="FOP53" s="193"/>
      <c r="FOQ53" s="193"/>
      <c r="FOR53" s="193"/>
      <c r="FOS53" s="193"/>
      <c r="FOT53" s="193"/>
      <c r="FOU53" s="193"/>
      <c r="FOV53" s="193"/>
      <c r="FOW53" s="193"/>
      <c r="FOX53" s="193"/>
      <c r="FOY53" s="193"/>
      <c r="FOZ53" s="193"/>
      <c r="FPA53" s="193"/>
      <c r="FPB53" s="193"/>
      <c r="FPC53" s="193"/>
      <c r="FPD53" s="193"/>
      <c r="FPE53" s="193"/>
      <c r="FPF53" s="193"/>
      <c r="FPG53" s="193"/>
      <c r="FPH53" s="193"/>
      <c r="FPI53" s="193"/>
      <c r="FPJ53" s="193"/>
      <c r="FPK53" s="193"/>
      <c r="FPL53" s="193"/>
      <c r="FPM53" s="193"/>
      <c r="FPN53" s="193"/>
      <c r="FPO53" s="193"/>
      <c r="FPP53" s="193"/>
      <c r="FPQ53" s="193"/>
      <c r="FPR53" s="193"/>
      <c r="FPS53" s="193"/>
      <c r="FPT53" s="193"/>
      <c r="FPU53" s="193"/>
      <c r="FPV53" s="193"/>
      <c r="FPW53" s="193"/>
      <c r="FPX53" s="193"/>
      <c r="FPY53" s="193"/>
      <c r="FPZ53" s="193"/>
      <c r="FQA53" s="193"/>
      <c r="FQB53" s="193"/>
      <c r="FQC53" s="193"/>
      <c r="FQD53" s="193"/>
      <c r="FQE53" s="193"/>
      <c r="FQF53" s="193"/>
      <c r="FQG53" s="193"/>
      <c r="FQH53" s="193"/>
      <c r="FQI53" s="193"/>
      <c r="FQJ53" s="193"/>
      <c r="FQK53" s="193"/>
      <c r="FQL53" s="193"/>
      <c r="FQM53" s="193"/>
      <c r="FQN53" s="193"/>
      <c r="FQO53" s="193"/>
      <c r="FQP53" s="193"/>
      <c r="FQQ53" s="193"/>
      <c r="FQR53" s="193"/>
      <c r="FQS53" s="193"/>
      <c r="FQT53" s="193"/>
      <c r="FQU53" s="193"/>
      <c r="FQV53" s="193"/>
      <c r="FQW53" s="193"/>
      <c r="FQX53" s="193"/>
      <c r="FQY53" s="193"/>
      <c r="FQZ53" s="193"/>
      <c r="FRA53" s="193"/>
      <c r="FRB53" s="193"/>
      <c r="FRC53" s="193"/>
      <c r="FRD53" s="193"/>
      <c r="FRE53" s="193"/>
      <c r="FRF53" s="193"/>
      <c r="FRG53" s="193"/>
      <c r="FRH53" s="193"/>
      <c r="FRI53" s="193"/>
      <c r="FRJ53" s="193"/>
      <c r="FRK53" s="193"/>
      <c r="FRL53" s="193"/>
      <c r="FRM53" s="193"/>
      <c r="FRN53" s="193"/>
      <c r="FRO53" s="193"/>
      <c r="FRP53" s="193"/>
      <c r="FRQ53" s="193"/>
      <c r="FRR53" s="193"/>
      <c r="FRS53" s="193"/>
      <c r="FRT53" s="193"/>
      <c r="FRU53" s="193"/>
      <c r="FRV53" s="193"/>
      <c r="FRW53" s="193"/>
      <c r="FRX53" s="193"/>
      <c r="FRY53" s="193"/>
      <c r="FRZ53" s="193"/>
      <c r="FSA53" s="193"/>
      <c r="FSB53" s="193"/>
      <c r="FSC53" s="193"/>
      <c r="FSD53" s="193"/>
      <c r="FSE53" s="193"/>
      <c r="FSF53" s="193"/>
      <c r="FSG53" s="193"/>
      <c r="FSH53" s="193"/>
      <c r="FSI53" s="193"/>
      <c r="FSJ53" s="193"/>
      <c r="FSK53" s="193"/>
      <c r="FSL53" s="193"/>
      <c r="FSM53" s="193"/>
      <c r="FSN53" s="193"/>
      <c r="FSO53" s="193"/>
      <c r="FSP53" s="193"/>
      <c r="FSQ53" s="193"/>
      <c r="FSR53" s="193"/>
      <c r="FSS53" s="193"/>
      <c r="FST53" s="193"/>
      <c r="FSU53" s="193"/>
      <c r="FSV53" s="193"/>
      <c r="FSW53" s="193"/>
      <c r="FSX53" s="193"/>
      <c r="FSY53" s="193"/>
      <c r="FSZ53" s="193"/>
      <c r="FTA53" s="193"/>
      <c r="FTB53" s="193"/>
      <c r="FTC53" s="193"/>
      <c r="FTD53" s="193"/>
      <c r="FTE53" s="193"/>
      <c r="FTF53" s="193"/>
      <c r="FTG53" s="193"/>
      <c r="FTH53" s="193"/>
      <c r="FTI53" s="193"/>
      <c r="FTJ53" s="193"/>
      <c r="FTK53" s="193"/>
      <c r="FTL53" s="193"/>
      <c r="FTM53" s="193"/>
      <c r="FTN53" s="193"/>
      <c r="FTO53" s="193"/>
      <c r="FTP53" s="193"/>
      <c r="FTQ53" s="193"/>
      <c r="FTR53" s="193"/>
      <c r="FTS53" s="193"/>
      <c r="FTT53" s="193"/>
      <c r="FTU53" s="193"/>
      <c r="FTV53" s="193"/>
      <c r="FTW53" s="193"/>
      <c r="FTX53" s="193"/>
      <c r="FTY53" s="193"/>
      <c r="FTZ53" s="193"/>
      <c r="FUA53" s="193"/>
      <c r="FUB53" s="193"/>
      <c r="FUC53" s="193"/>
      <c r="FUD53" s="193"/>
      <c r="FUE53" s="193"/>
      <c r="FUF53" s="193"/>
      <c r="FUG53" s="193"/>
      <c r="FUH53" s="193"/>
      <c r="FUI53" s="193"/>
      <c r="FUJ53" s="193"/>
      <c r="FUK53" s="193"/>
      <c r="FUL53" s="193"/>
      <c r="FUM53" s="193"/>
      <c r="FUN53" s="193"/>
      <c r="FUO53" s="193"/>
      <c r="FUP53" s="193"/>
      <c r="FUQ53" s="193"/>
      <c r="FUR53" s="193"/>
      <c r="FUS53" s="193"/>
      <c r="FUT53" s="193"/>
      <c r="FUU53" s="193"/>
      <c r="FUV53" s="193"/>
      <c r="FUW53" s="193"/>
      <c r="FUX53" s="193"/>
      <c r="FUY53" s="193"/>
      <c r="FUZ53" s="193"/>
      <c r="FVA53" s="193"/>
      <c r="FVB53" s="193"/>
      <c r="FVC53" s="193"/>
      <c r="FVD53" s="193"/>
      <c r="FVE53" s="193"/>
      <c r="FVF53" s="193"/>
      <c r="FVG53" s="193"/>
      <c r="FVH53" s="193"/>
      <c r="FVI53" s="193"/>
      <c r="FVJ53" s="193"/>
      <c r="FVK53" s="193"/>
      <c r="FVL53" s="193"/>
      <c r="FVM53" s="193"/>
      <c r="FVN53" s="193"/>
      <c r="FVO53" s="193"/>
      <c r="FVP53" s="193"/>
      <c r="FVQ53" s="193"/>
      <c r="FVR53" s="193"/>
      <c r="FVS53" s="193"/>
      <c r="FVT53" s="193"/>
      <c r="FVU53" s="193"/>
      <c r="FVV53" s="193"/>
      <c r="FVW53" s="193"/>
      <c r="FVX53" s="193"/>
      <c r="FVY53" s="193"/>
      <c r="FVZ53" s="193"/>
      <c r="FWA53" s="193"/>
      <c r="FWB53" s="193"/>
      <c r="FWC53" s="193"/>
      <c r="FWD53" s="193"/>
      <c r="FWE53" s="193"/>
      <c r="FWF53" s="193"/>
      <c r="FWG53" s="193"/>
      <c r="FWH53" s="193"/>
      <c r="FWI53" s="193"/>
      <c r="FWJ53" s="193"/>
      <c r="FWK53" s="193"/>
      <c r="FWL53" s="193"/>
      <c r="FWM53" s="193"/>
      <c r="FWN53" s="193"/>
      <c r="FWO53" s="193"/>
      <c r="FWP53" s="193"/>
      <c r="FWQ53" s="193"/>
      <c r="FWR53" s="193"/>
      <c r="FWS53" s="193"/>
      <c r="FWT53" s="193"/>
      <c r="FWU53" s="193"/>
      <c r="FWV53" s="193"/>
      <c r="FWW53" s="193"/>
      <c r="FWX53" s="193"/>
      <c r="FWY53" s="193"/>
      <c r="FWZ53" s="193"/>
      <c r="FXA53" s="193"/>
      <c r="FXB53" s="193"/>
      <c r="FXC53" s="193"/>
      <c r="FXD53" s="193"/>
      <c r="FXE53" s="193"/>
      <c r="FXF53" s="193"/>
      <c r="FXG53" s="193"/>
      <c r="FXH53" s="193"/>
      <c r="FXI53" s="193"/>
      <c r="FXJ53" s="193"/>
      <c r="FXK53" s="193"/>
      <c r="FXL53" s="193"/>
      <c r="FXM53" s="193"/>
      <c r="FXN53" s="193"/>
      <c r="FXO53" s="193"/>
      <c r="FXP53" s="193"/>
      <c r="FXQ53" s="193"/>
      <c r="FXR53" s="193"/>
      <c r="FXS53" s="193"/>
      <c r="FXT53" s="193"/>
      <c r="FXU53" s="193"/>
      <c r="FXV53" s="193"/>
      <c r="FXW53" s="193"/>
      <c r="FXX53" s="193"/>
      <c r="FXY53" s="193"/>
      <c r="FXZ53" s="193"/>
      <c r="FYA53" s="193"/>
      <c r="FYB53" s="193"/>
      <c r="FYC53" s="193"/>
      <c r="FYD53" s="193"/>
      <c r="FYE53" s="193"/>
      <c r="FYF53" s="193"/>
      <c r="FYG53" s="193"/>
      <c r="FYH53" s="193"/>
      <c r="FYI53" s="193"/>
      <c r="FYJ53" s="193"/>
      <c r="FYK53" s="193"/>
      <c r="FYL53" s="193"/>
      <c r="FYM53" s="193"/>
      <c r="FYN53" s="193"/>
      <c r="FYO53" s="193"/>
      <c r="FYP53" s="193"/>
      <c r="FYQ53" s="193"/>
      <c r="FYR53" s="193"/>
      <c r="FYS53" s="193"/>
      <c r="FYT53" s="193"/>
      <c r="FYU53" s="193"/>
      <c r="FYV53" s="193"/>
      <c r="FYW53" s="193"/>
      <c r="FYX53" s="193"/>
      <c r="FYY53" s="193"/>
      <c r="FYZ53" s="193"/>
      <c r="FZA53" s="193"/>
      <c r="FZB53" s="193"/>
      <c r="FZC53" s="193"/>
      <c r="FZD53" s="193"/>
      <c r="FZE53" s="193"/>
      <c r="FZF53" s="193"/>
      <c r="FZG53" s="193"/>
      <c r="FZH53" s="193"/>
      <c r="FZI53" s="193"/>
      <c r="FZJ53" s="193"/>
      <c r="FZK53" s="193"/>
      <c r="FZL53" s="193"/>
      <c r="FZM53" s="193"/>
      <c r="FZN53" s="193"/>
      <c r="FZO53" s="193"/>
      <c r="FZP53" s="193"/>
      <c r="FZQ53" s="193"/>
      <c r="FZR53" s="193"/>
      <c r="FZS53" s="193"/>
      <c r="FZT53" s="193"/>
      <c r="FZU53" s="193"/>
      <c r="FZV53" s="193"/>
      <c r="FZW53" s="193"/>
      <c r="FZX53" s="193"/>
      <c r="FZY53" s="193"/>
      <c r="FZZ53" s="193"/>
      <c r="GAA53" s="193"/>
      <c r="GAB53" s="193"/>
      <c r="GAC53" s="193"/>
      <c r="GAD53" s="193"/>
      <c r="GAE53" s="193"/>
      <c r="GAF53" s="193"/>
      <c r="GAG53" s="193"/>
      <c r="GAH53" s="193"/>
      <c r="GAI53" s="193"/>
      <c r="GAJ53" s="193"/>
      <c r="GAK53" s="193"/>
      <c r="GAL53" s="193"/>
      <c r="GAM53" s="193"/>
      <c r="GAN53" s="193"/>
      <c r="GAO53" s="193"/>
      <c r="GAP53" s="193"/>
      <c r="GAQ53" s="193"/>
      <c r="GAR53" s="193"/>
      <c r="GAS53" s="193"/>
      <c r="GAT53" s="193"/>
      <c r="GAU53" s="193"/>
      <c r="GAV53" s="193"/>
      <c r="GAW53" s="193"/>
      <c r="GAX53" s="193"/>
      <c r="GAY53" s="193"/>
      <c r="GAZ53" s="193"/>
      <c r="GBA53" s="193"/>
      <c r="GBB53" s="193"/>
      <c r="GBC53" s="193"/>
      <c r="GBD53" s="193"/>
      <c r="GBE53" s="193"/>
      <c r="GBF53" s="193"/>
      <c r="GBG53" s="193"/>
      <c r="GBH53" s="193"/>
      <c r="GBI53" s="193"/>
      <c r="GBJ53" s="193"/>
      <c r="GBK53" s="193"/>
      <c r="GBL53" s="193"/>
      <c r="GBM53" s="193"/>
      <c r="GBN53" s="193"/>
      <c r="GBO53" s="193"/>
      <c r="GBP53" s="193"/>
      <c r="GBQ53" s="193"/>
      <c r="GBR53" s="193"/>
      <c r="GBS53" s="193"/>
      <c r="GBT53" s="193"/>
      <c r="GBU53" s="193"/>
      <c r="GBV53" s="193"/>
      <c r="GBW53" s="193"/>
      <c r="GBX53" s="193"/>
      <c r="GBY53" s="193"/>
      <c r="GBZ53" s="193"/>
      <c r="GCA53" s="193"/>
      <c r="GCB53" s="193"/>
      <c r="GCC53" s="193"/>
      <c r="GCD53" s="193"/>
      <c r="GCE53" s="193"/>
      <c r="GCF53" s="193"/>
      <c r="GCG53" s="193"/>
      <c r="GCH53" s="193"/>
      <c r="GCI53" s="193"/>
      <c r="GCJ53" s="193"/>
      <c r="GCK53" s="193"/>
      <c r="GCL53" s="193"/>
      <c r="GCM53" s="193"/>
      <c r="GCN53" s="193"/>
      <c r="GCO53" s="193"/>
      <c r="GCP53" s="193"/>
      <c r="GCQ53" s="193"/>
      <c r="GCR53" s="193"/>
      <c r="GCS53" s="193"/>
      <c r="GCT53" s="193"/>
      <c r="GCU53" s="193"/>
      <c r="GCV53" s="193"/>
      <c r="GCW53" s="193"/>
      <c r="GCX53" s="193"/>
      <c r="GCY53" s="193"/>
      <c r="GCZ53" s="193"/>
      <c r="GDA53" s="193"/>
      <c r="GDB53" s="193"/>
      <c r="GDC53" s="193"/>
      <c r="GDD53" s="193"/>
      <c r="GDE53" s="193"/>
      <c r="GDF53" s="193"/>
      <c r="GDG53" s="193"/>
      <c r="GDH53" s="193"/>
      <c r="GDI53" s="193"/>
      <c r="GDJ53" s="193"/>
      <c r="GDK53" s="193"/>
      <c r="GDL53" s="193"/>
      <c r="GDM53" s="193"/>
      <c r="GDN53" s="193"/>
      <c r="GDO53" s="193"/>
      <c r="GDP53" s="193"/>
      <c r="GDQ53" s="193"/>
      <c r="GDR53" s="193"/>
      <c r="GDS53" s="193"/>
      <c r="GDT53" s="193"/>
      <c r="GDU53" s="193"/>
      <c r="GDV53" s="193"/>
      <c r="GDW53" s="193"/>
      <c r="GDX53" s="193"/>
      <c r="GDY53" s="193"/>
      <c r="GDZ53" s="193"/>
      <c r="GEA53" s="193"/>
      <c r="GEB53" s="193"/>
      <c r="GEC53" s="193"/>
      <c r="GED53" s="193"/>
      <c r="GEE53" s="193"/>
      <c r="GEF53" s="193"/>
      <c r="GEG53" s="193"/>
      <c r="GEH53" s="193"/>
      <c r="GEI53" s="193"/>
      <c r="GEJ53" s="193"/>
      <c r="GEK53" s="193"/>
      <c r="GEL53" s="193"/>
      <c r="GEM53" s="193"/>
      <c r="GEN53" s="193"/>
      <c r="GEO53" s="193"/>
      <c r="GEP53" s="193"/>
      <c r="GEQ53" s="193"/>
      <c r="GER53" s="193"/>
      <c r="GES53" s="193"/>
      <c r="GET53" s="193"/>
      <c r="GEU53" s="193"/>
      <c r="GEV53" s="193"/>
      <c r="GEW53" s="193"/>
      <c r="GEX53" s="193"/>
      <c r="GEY53" s="193"/>
      <c r="GEZ53" s="193"/>
      <c r="GFA53" s="193"/>
      <c r="GFB53" s="193"/>
      <c r="GFC53" s="193"/>
      <c r="GFD53" s="193"/>
      <c r="GFE53" s="193"/>
      <c r="GFF53" s="193"/>
      <c r="GFG53" s="193"/>
      <c r="GFH53" s="193"/>
      <c r="GFI53" s="193"/>
      <c r="GFJ53" s="193"/>
      <c r="GFK53" s="193"/>
      <c r="GFL53" s="193"/>
      <c r="GFM53" s="193"/>
      <c r="GFN53" s="193"/>
      <c r="GFO53" s="193"/>
      <c r="GFP53" s="193"/>
      <c r="GFQ53" s="193"/>
      <c r="GFR53" s="193"/>
      <c r="GFS53" s="193"/>
      <c r="GFT53" s="193"/>
      <c r="GFU53" s="193"/>
      <c r="GFV53" s="193"/>
      <c r="GFW53" s="193"/>
      <c r="GFX53" s="193"/>
      <c r="GFY53" s="193"/>
      <c r="GFZ53" s="193"/>
      <c r="GGA53" s="193"/>
      <c r="GGB53" s="193"/>
      <c r="GGC53" s="193"/>
      <c r="GGD53" s="193"/>
      <c r="GGE53" s="193"/>
      <c r="GGF53" s="193"/>
      <c r="GGG53" s="193"/>
      <c r="GGH53" s="193"/>
      <c r="GGI53" s="193"/>
      <c r="GGJ53" s="193"/>
      <c r="GGK53" s="193"/>
      <c r="GGL53" s="193"/>
      <c r="GGM53" s="193"/>
      <c r="GGN53" s="193"/>
      <c r="GGO53" s="193"/>
      <c r="GGP53" s="193"/>
      <c r="GGQ53" s="193"/>
      <c r="GGR53" s="193"/>
      <c r="GGS53" s="193"/>
      <c r="GGT53" s="193"/>
      <c r="GGU53" s="193"/>
      <c r="GGV53" s="193"/>
      <c r="GGW53" s="193"/>
      <c r="GGX53" s="193"/>
      <c r="GGY53" s="193"/>
      <c r="GGZ53" s="193"/>
      <c r="GHA53" s="193"/>
      <c r="GHB53" s="193"/>
      <c r="GHC53" s="193"/>
      <c r="GHD53" s="193"/>
      <c r="GHE53" s="193"/>
      <c r="GHF53" s="193"/>
      <c r="GHG53" s="193"/>
      <c r="GHH53" s="193"/>
      <c r="GHI53" s="193"/>
      <c r="GHJ53" s="193"/>
      <c r="GHK53" s="193"/>
      <c r="GHL53" s="193"/>
      <c r="GHM53" s="193"/>
      <c r="GHN53" s="193"/>
      <c r="GHO53" s="193"/>
      <c r="GHP53" s="193"/>
      <c r="GHQ53" s="193"/>
      <c r="GHR53" s="193"/>
      <c r="GHS53" s="193"/>
      <c r="GHT53" s="193"/>
      <c r="GHU53" s="193"/>
      <c r="GHV53" s="193"/>
      <c r="GHW53" s="193"/>
      <c r="GHX53" s="193"/>
      <c r="GHY53" s="193"/>
      <c r="GHZ53" s="193"/>
      <c r="GIA53" s="193"/>
      <c r="GIB53" s="193"/>
      <c r="GIC53" s="193"/>
      <c r="GID53" s="193"/>
      <c r="GIE53" s="193"/>
      <c r="GIF53" s="193"/>
      <c r="GIG53" s="193"/>
      <c r="GIH53" s="193"/>
      <c r="GII53" s="193"/>
      <c r="GIJ53" s="193"/>
      <c r="GIK53" s="193"/>
      <c r="GIL53" s="193"/>
      <c r="GIM53" s="193"/>
      <c r="GIN53" s="193"/>
      <c r="GIO53" s="193"/>
      <c r="GIP53" s="193"/>
      <c r="GIQ53" s="193"/>
      <c r="GIR53" s="193"/>
      <c r="GIS53" s="193"/>
      <c r="GIT53" s="193"/>
      <c r="GIU53" s="193"/>
      <c r="GIV53" s="193"/>
      <c r="GIW53" s="193"/>
      <c r="GIX53" s="193"/>
      <c r="GIY53" s="193"/>
      <c r="GIZ53" s="193"/>
      <c r="GJA53" s="193"/>
      <c r="GJB53" s="193"/>
      <c r="GJC53" s="193"/>
      <c r="GJD53" s="193"/>
      <c r="GJE53" s="193"/>
      <c r="GJF53" s="193"/>
      <c r="GJG53" s="193"/>
      <c r="GJH53" s="193"/>
      <c r="GJI53" s="193"/>
      <c r="GJJ53" s="193"/>
      <c r="GJK53" s="193"/>
      <c r="GJL53" s="193"/>
      <c r="GJM53" s="193"/>
      <c r="GJN53" s="193"/>
      <c r="GJO53" s="193"/>
      <c r="GJP53" s="193"/>
      <c r="GJQ53" s="193"/>
      <c r="GJR53" s="193"/>
      <c r="GJS53" s="193"/>
      <c r="GJT53" s="193"/>
      <c r="GJU53" s="193"/>
      <c r="GJV53" s="193"/>
      <c r="GJW53" s="193"/>
      <c r="GJX53" s="193"/>
      <c r="GJY53" s="193"/>
      <c r="GJZ53" s="193"/>
      <c r="GKA53" s="193"/>
      <c r="GKB53" s="193"/>
      <c r="GKC53" s="193"/>
      <c r="GKD53" s="193"/>
      <c r="GKE53" s="193"/>
      <c r="GKF53" s="193"/>
      <c r="GKG53" s="193"/>
      <c r="GKH53" s="193"/>
      <c r="GKI53" s="193"/>
      <c r="GKJ53" s="193"/>
      <c r="GKK53" s="193"/>
      <c r="GKL53" s="193"/>
      <c r="GKM53" s="193"/>
      <c r="GKN53" s="193"/>
      <c r="GKO53" s="193"/>
      <c r="GKP53" s="193"/>
      <c r="GKQ53" s="193"/>
      <c r="GKR53" s="193"/>
      <c r="GKS53" s="193"/>
      <c r="GKT53" s="193"/>
      <c r="GKU53" s="193"/>
      <c r="GKV53" s="193"/>
      <c r="GKW53" s="193"/>
      <c r="GKX53" s="193"/>
      <c r="GKY53" s="193"/>
      <c r="GKZ53" s="193"/>
      <c r="GLA53" s="193"/>
      <c r="GLB53" s="193"/>
      <c r="GLC53" s="193"/>
      <c r="GLD53" s="193"/>
      <c r="GLE53" s="193"/>
      <c r="GLF53" s="193"/>
      <c r="GLG53" s="193"/>
      <c r="GLH53" s="193"/>
      <c r="GLI53" s="193"/>
      <c r="GLJ53" s="193"/>
      <c r="GLK53" s="193"/>
      <c r="GLL53" s="193"/>
      <c r="GLM53" s="193"/>
      <c r="GLN53" s="193"/>
      <c r="GLO53" s="193"/>
      <c r="GLP53" s="193"/>
      <c r="GLQ53" s="193"/>
      <c r="GLR53" s="193"/>
      <c r="GLS53" s="193"/>
      <c r="GLT53" s="193"/>
      <c r="GLU53" s="193"/>
      <c r="GLV53" s="193"/>
      <c r="GLW53" s="193"/>
      <c r="GLX53" s="193"/>
      <c r="GLY53" s="193"/>
      <c r="GLZ53" s="193"/>
      <c r="GMA53" s="193"/>
      <c r="GMB53" s="193"/>
      <c r="GMC53" s="193"/>
      <c r="GMD53" s="193"/>
      <c r="GME53" s="193"/>
      <c r="GMF53" s="193"/>
      <c r="GMG53" s="193"/>
      <c r="GMH53" s="193"/>
      <c r="GMI53" s="193"/>
      <c r="GMJ53" s="193"/>
      <c r="GMK53" s="193"/>
      <c r="GML53" s="193"/>
      <c r="GMM53" s="193"/>
      <c r="GMN53" s="193"/>
      <c r="GMO53" s="193"/>
      <c r="GMP53" s="193"/>
      <c r="GMQ53" s="193"/>
      <c r="GMR53" s="193"/>
      <c r="GMS53" s="193"/>
      <c r="GMT53" s="193"/>
      <c r="GMU53" s="193"/>
      <c r="GMV53" s="193"/>
      <c r="GMW53" s="193"/>
      <c r="GMX53" s="193"/>
      <c r="GMY53" s="193"/>
      <c r="GMZ53" s="193"/>
      <c r="GNA53" s="193"/>
      <c r="GNB53" s="193"/>
      <c r="GNC53" s="193"/>
      <c r="GND53" s="193"/>
      <c r="GNE53" s="193"/>
      <c r="GNF53" s="193"/>
      <c r="GNG53" s="193"/>
      <c r="GNH53" s="193"/>
      <c r="GNI53" s="193"/>
      <c r="GNJ53" s="193"/>
      <c r="GNK53" s="193"/>
      <c r="GNL53" s="193"/>
      <c r="GNM53" s="193"/>
      <c r="GNN53" s="193"/>
      <c r="GNO53" s="193"/>
      <c r="GNP53" s="193"/>
      <c r="GNQ53" s="193"/>
      <c r="GNR53" s="193"/>
      <c r="GNS53" s="193"/>
      <c r="GNT53" s="193"/>
      <c r="GNU53" s="193"/>
      <c r="GNV53" s="193"/>
      <c r="GNW53" s="193"/>
      <c r="GNX53" s="193"/>
      <c r="GNY53" s="193"/>
      <c r="GNZ53" s="193"/>
      <c r="GOA53" s="193"/>
      <c r="GOB53" s="193"/>
      <c r="GOC53" s="193"/>
      <c r="GOD53" s="193"/>
      <c r="GOE53" s="193"/>
      <c r="GOF53" s="193"/>
      <c r="GOG53" s="193"/>
      <c r="GOH53" s="193"/>
      <c r="GOI53" s="193"/>
      <c r="GOJ53" s="193"/>
      <c r="GOK53" s="193"/>
      <c r="GOL53" s="193"/>
      <c r="GOM53" s="193"/>
      <c r="GON53" s="193"/>
      <c r="GOO53" s="193"/>
      <c r="GOP53" s="193"/>
      <c r="GOQ53" s="193"/>
      <c r="GOR53" s="193"/>
      <c r="GOS53" s="193"/>
      <c r="GOT53" s="193"/>
      <c r="GOU53" s="193"/>
      <c r="GOV53" s="193"/>
      <c r="GOW53" s="193"/>
      <c r="GOX53" s="193"/>
      <c r="GOY53" s="193"/>
      <c r="GOZ53" s="193"/>
      <c r="GPA53" s="193"/>
      <c r="GPB53" s="193"/>
      <c r="GPC53" s="193"/>
      <c r="GPD53" s="193"/>
      <c r="GPE53" s="193"/>
      <c r="GPF53" s="193"/>
      <c r="GPG53" s="193"/>
      <c r="GPH53" s="193"/>
      <c r="GPI53" s="193"/>
      <c r="GPJ53" s="193"/>
      <c r="GPK53" s="193"/>
      <c r="GPL53" s="193"/>
      <c r="GPM53" s="193"/>
      <c r="GPN53" s="193"/>
      <c r="GPO53" s="193"/>
      <c r="GPP53" s="193"/>
      <c r="GPQ53" s="193"/>
      <c r="GPR53" s="193"/>
      <c r="GPS53" s="193"/>
      <c r="GPT53" s="193"/>
      <c r="GPU53" s="193"/>
      <c r="GPV53" s="193"/>
      <c r="GPW53" s="193"/>
      <c r="GPX53" s="193"/>
      <c r="GPY53" s="193"/>
      <c r="GPZ53" s="193"/>
      <c r="GQA53" s="193"/>
      <c r="GQB53" s="193"/>
      <c r="GQC53" s="193"/>
      <c r="GQD53" s="193"/>
      <c r="GQE53" s="193"/>
      <c r="GQF53" s="193"/>
      <c r="GQG53" s="193"/>
      <c r="GQH53" s="193"/>
      <c r="GQI53" s="193"/>
      <c r="GQJ53" s="193"/>
      <c r="GQK53" s="193"/>
      <c r="GQL53" s="193"/>
      <c r="GQM53" s="193"/>
      <c r="GQN53" s="193"/>
      <c r="GQO53" s="193"/>
      <c r="GQP53" s="193"/>
      <c r="GQQ53" s="193"/>
      <c r="GQR53" s="193"/>
      <c r="GQS53" s="193"/>
      <c r="GQT53" s="193"/>
      <c r="GQU53" s="193"/>
      <c r="GQV53" s="193"/>
      <c r="GQW53" s="193"/>
      <c r="GQX53" s="193"/>
      <c r="GQY53" s="193"/>
      <c r="GQZ53" s="193"/>
      <c r="GRA53" s="193"/>
      <c r="GRB53" s="193"/>
      <c r="GRC53" s="193"/>
      <c r="GRD53" s="193"/>
      <c r="GRE53" s="193"/>
      <c r="GRF53" s="193"/>
      <c r="GRG53" s="193"/>
      <c r="GRH53" s="193"/>
      <c r="GRI53" s="193"/>
      <c r="GRJ53" s="193"/>
      <c r="GRK53" s="193"/>
      <c r="GRL53" s="193"/>
      <c r="GRM53" s="193"/>
      <c r="GRN53" s="193"/>
      <c r="GRO53" s="193"/>
      <c r="GRP53" s="193"/>
      <c r="GRQ53" s="193"/>
      <c r="GRR53" s="193"/>
      <c r="GRS53" s="193"/>
      <c r="GRT53" s="193"/>
      <c r="GRU53" s="193"/>
      <c r="GRV53" s="193"/>
      <c r="GRW53" s="193"/>
      <c r="GRX53" s="193"/>
      <c r="GRY53" s="193"/>
      <c r="GRZ53" s="193"/>
      <c r="GSA53" s="193"/>
      <c r="GSB53" s="193"/>
      <c r="GSC53" s="193"/>
      <c r="GSD53" s="193"/>
      <c r="GSE53" s="193"/>
      <c r="GSF53" s="193"/>
      <c r="GSG53" s="193"/>
      <c r="GSH53" s="193"/>
      <c r="GSI53" s="193"/>
      <c r="GSJ53" s="193"/>
      <c r="GSK53" s="193"/>
      <c r="GSL53" s="193"/>
      <c r="GSM53" s="193"/>
      <c r="GSN53" s="193"/>
      <c r="GSO53" s="193"/>
      <c r="GSP53" s="193"/>
      <c r="GSQ53" s="193"/>
      <c r="GSR53" s="193"/>
      <c r="GSS53" s="193"/>
      <c r="GST53" s="193"/>
      <c r="GSU53" s="193"/>
      <c r="GSV53" s="193"/>
      <c r="GSW53" s="193"/>
      <c r="GSX53" s="193"/>
      <c r="GSY53" s="193"/>
      <c r="GSZ53" s="193"/>
      <c r="GTA53" s="193"/>
      <c r="GTB53" s="193"/>
      <c r="GTC53" s="193"/>
      <c r="GTD53" s="193"/>
      <c r="GTE53" s="193"/>
      <c r="GTF53" s="193"/>
      <c r="GTG53" s="193"/>
      <c r="GTH53" s="193"/>
      <c r="GTI53" s="193"/>
      <c r="GTJ53" s="193"/>
      <c r="GTK53" s="193"/>
      <c r="GTL53" s="193"/>
      <c r="GTM53" s="193"/>
      <c r="GTN53" s="193"/>
      <c r="GTO53" s="193"/>
      <c r="GTP53" s="193"/>
      <c r="GTQ53" s="193"/>
      <c r="GTR53" s="193"/>
      <c r="GTS53" s="193"/>
      <c r="GTT53" s="193"/>
      <c r="GTU53" s="193"/>
      <c r="GTV53" s="193"/>
      <c r="GTW53" s="193"/>
      <c r="GTX53" s="193"/>
      <c r="GTY53" s="193"/>
      <c r="GTZ53" s="193"/>
      <c r="GUA53" s="193"/>
      <c r="GUB53" s="193"/>
      <c r="GUC53" s="193"/>
      <c r="GUD53" s="193"/>
      <c r="GUE53" s="193"/>
      <c r="GUF53" s="193"/>
      <c r="GUG53" s="193"/>
      <c r="GUH53" s="193"/>
      <c r="GUI53" s="193"/>
      <c r="GUJ53" s="193"/>
      <c r="GUK53" s="193"/>
      <c r="GUL53" s="193"/>
      <c r="GUM53" s="193"/>
      <c r="GUN53" s="193"/>
      <c r="GUO53" s="193"/>
      <c r="GUP53" s="193"/>
      <c r="GUQ53" s="193"/>
      <c r="GUR53" s="193"/>
      <c r="GUS53" s="193"/>
      <c r="GUT53" s="193"/>
      <c r="GUU53" s="193"/>
      <c r="GUV53" s="193"/>
      <c r="GUW53" s="193"/>
      <c r="GUX53" s="193"/>
      <c r="GUY53" s="193"/>
      <c r="GUZ53" s="193"/>
      <c r="GVA53" s="193"/>
      <c r="GVB53" s="193"/>
      <c r="GVC53" s="193"/>
      <c r="GVD53" s="193"/>
      <c r="GVE53" s="193"/>
      <c r="GVF53" s="193"/>
      <c r="GVG53" s="193"/>
      <c r="GVH53" s="193"/>
      <c r="GVI53" s="193"/>
      <c r="GVJ53" s="193"/>
      <c r="GVK53" s="193"/>
      <c r="GVL53" s="193"/>
      <c r="GVM53" s="193"/>
      <c r="GVN53" s="193"/>
      <c r="GVO53" s="193"/>
      <c r="GVP53" s="193"/>
      <c r="GVQ53" s="193"/>
      <c r="GVR53" s="193"/>
      <c r="GVS53" s="193"/>
      <c r="GVT53" s="193"/>
      <c r="GVU53" s="193"/>
      <c r="GVV53" s="193"/>
      <c r="GVW53" s="193"/>
      <c r="GVX53" s="193"/>
      <c r="GVY53" s="193"/>
      <c r="GVZ53" s="193"/>
      <c r="GWA53" s="193"/>
      <c r="GWB53" s="193"/>
      <c r="GWC53" s="193"/>
      <c r="GWD53" s="193"/>
      <c r="GWE53" s="193"/>
      <c r="GWF53" s="193"/>
      <c r="GWG53" s="193"/>
      <c r="GWH53" s="193"/>
      <c r="GWI53" s="193"/>
      <c r="GWJ53" s="193"/>
      <c r="GWK53" s="193"/>
      <c r="GWL53" s="193"/>
      <c r="GWM53" s="193"/>
      <c r="GWN53" s="193"/>
      <c r="GWO53" s="193"/>
      <c r="GWP53" s="193"/>
      <c r="GWQ53" s="193"/>
      <c r="GWR53" s="193"/>
      <c r="GWS53" s="193"/>
      <c r="GWT53" s="193"/>
      <c r="GWU53" s="193"/>
      <c r="GWV53" s="193"/>
      <c r="GWW53" s="193"/>
      <c r="GWX53" s="193"/>
      <c r="GWY53" s="193"/>
      <c r="GWZ53" s="193"/>
      <c r="GXA53" s="193"/>
      <c r="GXB53" s="193"/>
      <c r="GXC53" s="193"/>
      <c r="GXD53" s="193"/>
      <c r="GXE53" s="193"/>
      <c r="GXF53" s="193"/>
      <c r="GXG53" s="193"/>
      <c r="GXH53" s="193"/>
      <c r="GXI53" s="193"/>
      <c r="GXJ53" s="193"/>
      <c r="GXK53" s="193"/>
      <c r="GXL53" s="193"/>
      <c r="GXM53" s="193"/>
      <c r="GXN53" s="193"/>
      <c r="GXO53" s="193"/>
      <c r="GXP53" s="193"/>
      <c r="GXQ53" s="193"/>
      <c r="GXR53" s="193"/>
      <c r="GXS53" s="193"/>
      <c r="GXT53" s="193"/>
      <c r="GXU53" s="193"/>
      <c r="GXV53" s="193"/>
      <c r="GXW53" s="193"/>
      <c r="GXX53" s="193"/>
      <c r="GXY53" s="193"/>
      <c r="GXZ53" s="193"/>
      <c r="GYA53" s="193"/>
      <c r="GYB53" s="193"/>
      <c r="GYC53" s="193"/>
      <c r="GYD53" s="193"/>
      <c r="GYE53" s="193"/>
      <c r="GYF53" s="193"/>
      <c r="GYG53" s="193"/>
      <c r="GYH53" s="193"/>
      <c r="GYI53" s="193"/>
      <c r="GYJ53" s="193"/>
      <c r="GYK53" s="193"/>
      <c r="GYL53" s="193"/>
      <c r="GYM53" s="193"/>
      <c r="GYN53" s="193"/>
      <c r="GYO53" s="193"/>
      <c r="GYP53" s="193"/>
      <c r="GYQ53" s="193"/>
      <c r="GYR53" s="193"/>
      <c r="GYS53" s="193"/>
      <c r="GYT53" s="193"/>
      <c r="GYU53" s="193"/>
      <c r="GYV53" s="193"/>
      <c r="GYW53" s="193"/>
      <c r="GYX53" s="193"/>
      <c r="GYY53" s="193"/>
      <c r="GYZ53" s="193"/>
      <c r="GZA53" s="193"/>
      <c r="GZB53" s="193"/>
      <c r="GZC53" s="193"/>
      <c r="GZD53" s="193"/>
      <c r="GZE53" s="193"/>
      <c r="GZF53" s="193"/>
      <c r="GZG53" s="193"/>
      <c r="GZH53" s="193"/>
      <c r="GZI53" s="193"/>
      <c r="GZJ53" s="193"/>
      <c r="GZK53" s="193"/>
      <c r="GZL53" s="193"/>
      <c r="GZM53" s="193"/>
      <c r="GZN53" s="193"/>
      <c r="GZO53" s="193"/>
      <c r="GZP53" s="193"/>
      <c r="GZQ53" s="193"/>
      <c r="GZR53" s="193"/>
      <c r="GZS53" s="193"/>
      <c r="GZT53" s="193"/>
      <c r="GZU53" s="193"/>
      <c r="GZV53" s="193"/>
      <c r="GZW53" s="193"/>
      <c r="GZX53" s="193"/>
      <c r="GZY53" s="193"/>
      <c r="GZZ53" s="193"/>
      <c r="HAA53" s="193"/>
      <c r="HAB53" s="193"/>
      <c r="HAC53" s="193"/>
      <c r="HAD53" s="193"/>
      <c r="HAE53" s="193"/>
      <c r="HAF53" s="193"/>
      <c r="HAG53" s="193"/>
      <c r="HAH53" s="193"/>
      <c r="HAI53" s="193"/>
      <c r="HAJ53" s="193"/>
      <c r="HAK53" s="193"/>
      <c r="HAL53" s="193"/>
      <c r="HAM53" s="193"/>
      <c r="HAN53" s="193"/>
      <c r="HAO53" s="193"/>
      <c r="HAP53" s="193"/>
      <c r="HAQ53" s="193"/>
      <c r="HAR53" s="193"/>
      <c r="HAS53" s="193"/>
      <c r="HAT53" s="193"/>
      <c r="HAU53" s="193"/>
      <c r="HAV53" s="193"/>
      <c r="HAW53" s="193"/>
      <c r="HAX53" s="193"/>
      <c r="HAY53" s="193"/>
      <c r="HAZ53" s="193"/>
      <c r="HBA53" s="193"/>
      <c r="HBB53" s="193"/>
      <c r="HBC53" s="193"/>
      <c r="HBD53" s="193"/>
      <c r="HBE53" s="193"/>
      <c r="HBF53" s="193"/>
      <c r="HBG53" s="193"/>
      <c r="HBH53" s="193"/>
      <c r="HBI53" s="193"/>
      <c r="HBJ53" s="193"/>
      <c r="HBK53" s="193"/>
      <c r="HBL53" s="193"/>
      <c r="HBM53" s="193"/>
      <c r="HBN53" s="193"/>
      <c r="HBO53" s="193"/>
      <c r="HBP53" s="193"/>
      <c r="HBQ53" s="193"/>
      <c r="HBR53" s="193"/>
      <c r="HBS53" s="193"/>
      <c r="HBT53" s="193"/>
      <c r="HBU53" s="193"/>
      <c r="HBV53" s="193"/>
      <c r="HBW53" s="193"/>
      <c r="HBX53" s="193"/>
      <c r="HBY53" s="193"/>
      <c r="HBZ53" s="193"/>
      <c r="HCA53" s="193"/>
      <c r="HCB53" s="193"/>
      <c r="HCC53" s="193"/>
      <c r="HCD53" s="193"/>
      <c r="HCE53" s="193"/>
      <c r="HCF53" s="193"/>
      <c r="HCG53" s="193"/>
      <c r="HCH53" s="193"/>
      <c r="HCI53" s="193"/>
      <c r="HCJ53" s="193"/>
      <c r="HCK53" s="193"/>
      <c r="HCL53" s="193"/>
      <c r="HCM53" s="193"/>
      <c r="HCN53" s="193"/>
      <c r="HCO53" s="193"/>
      <c r="HCP53" s="193"/>
      <c r="HCQ53" s="193"/>
      <c r="HCR53" s="193"/>
      <c r="HCS53" s="193"/>
      <c r="HCT53" s="193"/>
      <c r="HCU53" s="193"/>
      <c r="HCV53" s="193"/>
      <c r="HCW53" s="193"/>
      <c r="HCX53" s="193"/>
      <c r="HCY53" s="193"/>
      <c r="HCZ53" s="193"/>
      <c r="HDA53" s="193"/>
      <c r="HDB53" s="193"/>
      <c r="HDC53" s="193"/>
      <c r="HDD53" s="193"/>
      <c r="HDE53" s="193"/>
      <c r="HDF53" s="193"/>
      <c r="HDG53" s="193"/>
      <c r="HDH53" s="193"/>
      <c r="HDI53" s="193"/>
      <c r="HDJ53" s="193"/>
      <c r="HDK53" s="193"/>
      <c r="HDL53" s="193"/>
      <c r="HDM53" s="193"/>
      <c r="HDN53" s="193"/>
      <c r="HDO53" s="193"/>
      <c r="HDP53" s="193"/>
      <c r="HDQ53" s="193"/>
      <c r="HDR53" s="193"/>
      <c r="HDS53" s="193"/>
      <c r="HDT53" s="193"/>
      <c r="HDU53" s="193"/>
      <c r="HDV53" s="193"/>
      <c r="HDW53" s="193"/>
      <c r="HDX53" s="193"/>
      <c r="HDY53" s="193"/>
      <c r="HDZ53" s="193"/>
      <c r="HEA53" s="193"/>
      <c r="HEB53" s="193"/>
      <c r="HEC53" s="193"/>
      <c r="HED53" s="193"/>
      <c r="HEE53" s="193"/>
      <c r="HEF53" s="193"/>
      <c r="HEG53" s="193"/>
      <c r="HEH53" s="193"/>
      <c r="HEI53" s="193"/>
      <c r="HEJ53" s="193"/>
      <c r="HEK53" s="193"/>
      <c r="HEL53" s="193"/>
      <c r="HEM53" s="193"/>
      <c r="HEN53" s="193"/>
      <c r="HEO53" s="193"/>
      <c r="HEP53" s="193"/>
      <c r="HEQ53" s="193"/>
      <c r="HER53" s="193"/>
      <c r="HES53" s="193"/>
      <c r="HET53" s="193"/>
      <c r="HEU53" s="193"/>
      <c r="HEV53" s="193"/>
      <c r="HEW53" s="193"/>
      <c r="HEX53" s="193"/>
      <c r="HEY53" s="193"/>
      <c r="HEZ53" s="193"/>
      <c r="HFA53" s="193"/>
      <c r="HFB53" s="193"/>
      <c r="HFC53" s="193"/>
      <c r="HFD53" s="193"/>
      <c r="HFE53" s="193"/>
      <c r="HFF53" s="193"/>
      <c r="HFG53" s="193"/>
      <c r="HFH53" s="193"/>
      <c r="HFI53" s="193"/>
      <c r="HFJ53" s="193"/>
      <c r="HFK53" s="193"/>
      <c r="HFL53" s="193"/>
      <c r="HFM53" s="193"/>
      <c r="HFN53" s="193"/>
      <c r="HFO53" s="193"/>
      <c r="HFP53" s="193"/>
      <c r="HFQ53" s="193"/>
      <c r="HFR53" s="193"/>
      <c r="HFS53" s="193"/>
      <c r="HFT53" s="193"/>
      <c r="HFU53" s="193"/>
      <c r="HFV53" s="193"/>
      <c r="HFW53" s="193"/>
      <c r="HFX53" s="193"/>
      <c r="HFY53" s="193"/>
      <c r="HFZ53" s="193"/>
      <c r="HGA53" s="193"/>
      <c r="HGB53" s="193"/>
      <c r="HGC53" s="193"/>
      <c r="HGD53" s="193"/>
      <c r="HGE53" s="193"/>
      <c r="HGF53" s="193"/>
      <c r="HGG53" s="193"/>
      <c r="HGH53" s="193"/>
      <c r="HGI53" s="193"/>
      <c r="HGJ53" s="193"/>
      <c r="HGK53" s="193"/>
      <c r="HGL53" s="193"/>
      <c r="HGM53" s="193"/>
      <c r="HGN53" s="193"/>
      <c r="HGO53" s="193"/>
      <c r="HGP53" s="193"/>
      <c r="HGQ53" s="193"/>
      <c r="HGR53" s="193"/>
      <c r="HGS53" s="193"/>
      <c r="HGT53" s="193"/>
      <c r="HGU53" s="193"/>
      <c r="HGV53" s="193"/>
      <c r="HGW53" s="193"/>
      <c r="HGX53" s="193"/>
      <c r="HGY53" s="193"/>
      <c r="HGZ53" s="193"/>
      <c r="HHA53" s="193"/>
      <c r="HHB53" s="193"/>
      <c r="HHC53" s="193"/>
      <c r="HHD53" s="193"/>
      <c r="HHE53" s="193"/>
      <c r="HHF53" s="193"/>
      <c r="HHG53" s="193"/>
      <c r="HHH53" s="193"/>
      <c r="HHI53" s="193"/>
      <c r="HHJ53" s="193"/>
      <c r="HHK53" s="193"/>
      <c r="HHL53" s="193"/>
      <c r="HHM53" s="193"/>
      <c r="HHN53" s="193"/>
      <c r="HHO53" s="193"/>
      <c r="HHP53" s="193"/>
      <c r="HHQ53" s="193"/>
      <c r="HHR53" s="193"/>
      <c r="HHS53" s="193"/>
      <c r="HHT53" s="193"/>
      <c r="HHU53" s="193"/>
      <c r="HHV53" s="193"/>
      <c r="HHW53" s="193"/>
      <c r="HHX53" s="193"/>
      <c r="HHY53" s="193"/>
      <c r="HHZ53" s="193"/>
      <c r="HIA53" s="193"/>
      <c r="HIB53" s="193"/>
      <c r="HIC53" s="193"/>
      <c r="HID53" s="193"/>
      <c r="HIE53" s="193"/>
      <c r="HIF53" s="193"/>
      <c r="HIG53" s="193"/>
      <c r="HIH53" s="193"/>
      <c r="HII53" s="193"/>
      <c r="HIJ53" s="193"/>
      <c r="HIK53" s="193"/>
      <c r="HIL53" s="193"/>
      <c r="HIM53" s="193"/>
      <c r="HIN53" s="193"/>
      <c r="HIO53" s="193"/>
      <c r="HIP53" s="193"/>
      <c r="HIQ53" s="193"/>
      <c r="HIR53" s="193"/>
      <c r="HIS53" s="193"/>
      <c r="HIT53" s="193"/>
      <c r="HIU53" s="193"/>
      <c r="HIV53" s="193"/>
      <c r="HIW53" s="193"/>
      <c r="HIX53" s="193"/>
      <c r="HIY53" s="193"/>
      <c r="HIZ53" s="193"/>
      <c r="HJA53" s="193"/>
      <c r="HJB53" s="193"/>
      <c r="HJC53" s="193"/>
      <c r="HJD53" s="193"/>
      <c r="HJE53" s="193"/>
      <c r="HJF53" s="193"/>
      <c r="HJG53" s="193"/>
      <c r="HJH53" s="193"/>
      <c r="HJI53" s="193"/>
      <c r="HJJ53" s="193"/>
      <c r="HJK53" s="193"/>
      <c r="HJL53" s="193"/>
      <c r="HJM53" s="193"/>
      <c r="HJN53" s="193"/>
      <c r="HJO53" s="193"/>
      <c r="HJP53" s="193"/>
      <c r="HJQ53" s="193"/>
      <c r="HJR53" s="193"/>
      <c r="HJS53" s="193"/>
      <c r="HJT53" s="193"/>
      <c r="HJU53" s="193"/>
      <c r="HJV53" s="193"/>
      <c r="HJW53" s="193"/>
      <c r="HJX53" s="193"/>
      <c r="HJY53" s="193"/>
      <c r="HJZ53" s="193"/>
      <c r="HKA53" s="193"/>
      <c r="HKB53" s="193"/>
      <c r="HKC53" s="193"/>
      <c r="HKD53" s="193"/>
      <c r="HKE53" s="193"/>
      <c r="HKF53" s="193"/>
      <c r="HKG53" s="193"/>
      <c r="HKH53" s="193"/>
      <c r="HKI53" s="193"/>
      <c r="HKJ53" s="193"/>
      <c r="HKK53" s="193"/>
      <c r="HKL53" s="193"/>
      <c r="HKM53" s="193"/>
      <c r="HKN53" s="193"/>
      <c r="HKO53" s="193"/>
      <c r="HKP53" s="193"/>
      <c r="HKQ53" s="193"/>
      <c r="HKR53" s="193"/>
      <c r="HKS53" s="193"/>
      <c r="HKT53" s="193"/>
      <c r="HKU53" s="193"/>
      <c r="HKV53" s="193"/>
      <c r="HKW53" s="193"/>
      <c r="HKX53" s="193"/>
      <c r="HKY53" s="193"/>
      <c r="HKZ53" s="193"/>
      <c r="HLA53" s="193"/>
      <c r="HLB53" s="193"/>
      <c r="HLC53" s="193"/>
      <c r="HLD53" s="193"/>
      <c r="HLE53" s="193"/>
      <c r="HLF53" s="193"/>
      <c r="HLG53" s="193"/>
      <c r="HLH53" s="193"/>
      <c r="HLI53" s="193"/>
      <c r="HLJ53" s="193"/>
      <c r="HLK53" s="193"/>
      <c r="HLL53" s="193"/>
      <c r="HLM53" s="193"/>
      <c r="HLN53" s="193"/>
      <c r="HLO53" s="193"/>
      <c r="HLP53" s="193"/>
      <c r="HLQ53" s="193"/>
      <c r="HLR53" s="193"/>
      <c r="HLS53" s="193"/>
      <c r="HLT53" s="193"/>
      <c r="HLU53" s="193"/>
      <c r="HLV53" s="193"/>
      <c r="HLW53" s="193"/>
      <c r="HLX53" s="193"/>
      <c r="HLY53" s="193"/>
      <c r="HLZ53" s="193"/>
      <c r="HMA53" s="193"/>
      <c r="HMB53" s="193"/>
      <c r="HMC53" s="193"/>
      <c r="HMD53" s="193"/>
      <c r="HME53" s="193"/>
      <c r="HMF53" s="193"/>
      <c r="HMG53" s="193"/>
      <c r="HMH53" s="193"/>
      <c r="HMI53" s="193"/>
      <c r="HMJ53" s="193"/>
      <c r="HMK53" s="193"/>
      <c r="HML53" s="193"/>
      <c r="HMM53" s="193"/>
      <c r="HMN53" s="193"/>
      <c r="HMO53" s="193"/>
      <c r="HMP53" s="193"/>
      <c r="HMQ53" s="193"/>
      <c r="HMR53" s="193"/>
      <c r="HMS53" s="193"/>
      <c r="HMT53" s="193"/>
      <c r="HMU53" s="193"/>
      <c r="HMV53" s="193"/>
      <c r="HMW53" s="193"/>
      <c r="HMX53" s="193"/>
      <c r="HMY53" s="193"/>
      <c r="HMZ53" s="193"/>
      <c r="HNA53" s="193"/>
      <c r="HNB53" s="193"/>
      <c r="HNC53" s="193"/>
      <c r="HND53" s="193"/>
      <c r="HNE53" s="193"/>
      <c r="HNF53" s="193"/>
      <c r="HNG53" s="193"/>
      <c r="HNH53" s="193"/>
      <c r="HNI53" s="193"/>
      <c r="HNJ53" s="193"/>
      <c r="HNK53" s="193"/>
      <c r="HNL53" s="193"/>
      <c r="HNM53" s="193"/>
      <c r="HNN53" s="193"/>
      <c r="HNO53" s="193"/>
      <c r="HNP53" s="193"/>
      <c r="HNQ53" s="193"/>
      <c r="HNR53" s="193"/>
      <c r="HNS53" s="193"/>
      <c r="HNT53" s="193"/>
      <c r="HNU53" s="193"/>
      <c r="HNV53" s="193"/>
      <c r="HNW53" s="193"/>
      <c r="HNX53" s="193"/>
      <c r="HNY53" s="193"/>
      <c r="HNZ53" s="193"/>
      <c r="HOA53" s="193"/>
      <c r="HOB53" s="193"/>
      <c r="HOC53" s="193"/>
      <c r="HOD53" s="193"/>
      <c r="HOE53" s="193"/>
      <c r="HOF53" s="193"/>
      <c r="HOG53" s="193"/>
      <c r="HOH53" s="193"/>
      <c r="HOI53" s="193"/>
      <c r="HOJ53" s="193"/>
      <c r="HOK53" s="193"/>
      <c r="HOL53" s="193"/>
      <c r="HOM53" s="193"/>
      <c r="HON53" s="193"/>
      <c r="HOO53" s="193"/>
      <c r="HOP53" s="193"/>
      <c r="HOQ53" s="193"/>
      <c r="HOR53" s="193"/>
      <c r="HOS53" s="193"/>
      <c r="HOT53" s="193"/>
      <c r="HOU53" s="193"/>
      <c r="HOV53" s="193"/>
      <c r="HOW53" s="193"/>
      <c r="HOX53" s="193"/>
      <c r="HOY53" s="193"/>
      <c r="HOZ53" s="193"/>
      <c r="HPA53" s="193"/>
      <c r="HPB53" s="193"/>
      <c r="HPC53" s="193"/>
      <c r="HPD53" s="193"/>
      <c r="HPE53" s="193"/>
      <c r="HPF53" s="193"/>
      <c r="HPG53" s="193"/>
      <c r="HPH53" s="193"/>
      <c r="HPI53" s="193"/>
      <c r="HPJ53" s="193"/>
      <c r="HPK53" s="193"/>
      <c r="HPL53" s="193"/>
      <c r="HPM53" s="193"/>
      <c r="HPN53" s="193"/>
      <c r="HPO53" s="193"/>
      <c r="HPP53" s="193"/>
      <c r="HPQ53" s="193"/>
      <c r="HPR53" s="193"/>
      <c r="HPS53" s="193"/>
      <c r="HPT53" s="193"/>
      <c r="HPU53" s="193"/>
      <c r="HPV53" s="193"/>
      <c r="HPW53" s="193"/>
      <c r="HPX53" s="193"/>
      <c r="HPY53" s="193"/>
      <c r="HPZ53" s="193"/>
      <c r="HQA53" s="193"/>
      <c r="HQB53" s="193"/>
      <c r="HQC53" s="193"/>
      <c r="HQD53" s="193"/>
      <c r="HQE53" s="193"/>
      <c r="HQF53" s="193"/>
      <c r="HQG53" s="193"/>
      <c r="HQH53" s="193"/>
      <c r="HQI53" s="193"/>
      <c r="HQJ53" s="193"/>
      <c r="HQK53" s="193"/>
      <c r="HQL53" s="193"/>
      <c r="HQM53" s="193"/>
      <c r="HQN53" s="193"/>
      <c r="HQO53" s="193"/>
      <c r="HQP53" s="193"/>
      <c r="HQQ53" s="193"/>
      <c r="HQR53" s="193"/>
      <c r="HQS53" s="193"/>
      <c r="HQT53" s="193"/>
      <c r="HQU53" s="193"/>
      <c r="HQV53" s="193"/>
      <c r="HQW53" s="193"/>
      <c r="HQX53" s="193"/>
      <c r="HQY53" s="193"/>
      <c r="HQZ53" s="193"/>
      <c r="HRA53" s="193"/>
      <c r="HRB53" s="193"/>
      <c r="HRC53" s="193"/>
      <c r="HRD53" s="193"/>
      <c r="HRE53" s="193"/>
      <c r="HRF53" s="193"/>
      <c r="HRG53" s="193"/>
      <c r="HRH53" s="193"/>
      <c r="HRI53" s="193"/>
      <c r="HRJ53" s="193"/>
      <c r="HRK53" s="193"/>
      <c r="HRL53" s="193"/>
      <c r="HRM53" s="193"/>
      <c r="HRN53" s="193"/>
      <c r="HRO53" s="193"/>
      <c r="HRP53" s="193"/>
      <c r="HRQ53" s="193"/>
      <c r="HRR53" s="193"/>
      <c r="HRS53" s="193"/>
      <c r="HRT53" s="193"/>
      <c r="HRU53" s="193"/>
      <c r="HRV53" s="193"/>
      <c r="HRW53" s="193"/>
      <c r="HRX53" s="193"/>
      <c r="HRY53" s="193"/>
      <c r="HRZ53" s="193"/>
      <c r="HSA53" s="193"/>
      <c r="HSB53" s="193"/>
      <c r="HSC53" s="193"/>
      <c r="HSD53" s="193"/>
      <c r="HSE53" s="193"/>
      <c r="HSF53" s="193"/>
      <c r="HSG53" s="193"/>
      <c r="HSH53" s="193"/>
      <c r="HSI53" s="193"/>
      <c r="HSJ53" s="193"/>
      <c r="HSK53" s="193"/>
      <c r="HSL53" s="193"/>
      <c r="HSM53" s="193"/>
      <c r="HSN53" s="193"/>
      <c r="HSO53" s="193"/>
      <c r="HSP53" s="193"/>
      <c r="HSQ53" s="193"/>
      <c r="HSR53" s="193"/>
      <c r="HSS53" s="193"/>
      <c r="HST53" s="193"/>
      <c r="HSU53" s="193"/>
      <c r="HSV53" s="193"/>
      <c r="HSW53" s="193"/>
      <c r="HSX53" s="193"/>
      <c r="HSY53" s="193"/>
      <c r="HSZ53" s="193"/>
      <c r="HTA53" s="193"/>
      <c r="HTB53" s="193"/>
      <c r="HTC53" s="193"/>
      <c r="HTD53" s="193"/>
      <c r="HTE53" s="193"/>
      <c r="HTF53" s="193"/>
      <c r="HTG53" s="193"/>
      <c r="HTH53" s="193"/>
      <c r="HTI53" s="193"/>
      <c r="HTJ53" s="193"/>
      <c r="HTK53" s="193"/>
      <c r="HTL53" s="193"/>
      <c r="HTM53" s="193"/>
      <c r="HTN53" s="193"/>
      <c r="HTO53" s="193"/>
      <c r="HTP53" s="193"/>
      <c r="HTQ53" s="193"/>
      <c r="HTR53" s="193"/>
      <c r="HTS53" s="193"/>
      <c r="HTT53" s="193"/>
      <c r="HTU53" s="193"/>
      <c r="HTV53" s="193"/>
      <c r="HTW53" s="193"/>
      <c r="HTX53" s="193"/>
      <c r="HTY53" s="193"/>
      <c r="HTZ53" s="193"/>
      <c r="HUA53" s="193"/>
      <c r="HUB53" s="193"/>
      <c r="HUC53" s="193"/>
      <c r="HUD53" s="193"/>
      <c r="HUE53" s="193"/>
      <c r="HUF53" s="193"/>
      <c r="HUG53" s="193"/>
      <c r="HUH53" s="193"/>
      <c r="HUI53" s="193"/>
      <c r="HUJ53" s="193"/>
      <c r="HUK53" s="193"/>
      <c r="HUL53" s="193"/>
      <c r="HUM53" s="193"/>
      <c r="HUN53" s="193"/>
      <c r="HUO53" s="193"/>
      <c r="HUP53" s="193"/>
      <c r="HUQ53" s="193"/>
      <c r="HUR53" s="193"/>
      <c r="HUS53" s="193"/>
      <c r="HUT53" s="193"/>
      <c r="HUU53" s="193"/>
      <c r="HUV53" s="193"/>
      <c r="HUW53" s="193"/>
      <c r="HUX53" s="193"/>
      <c r="HUY53" s="193"/>
      <c r="HUZ53" s="193"/>
      <c r="HVA53" s="193"/>
      <c r="HVB53" s="193"/>
      <c r="HVC53" s="193"/>
      <c r="HVD53" s="193"/>
      <c r="HVE53" s="193"/>
      <c r="HVF53" s="193"/>
      <c r="HVG53" s="193"/>
      <c r="HVH53" s="193"/>
      <c r="HVI53" s="193"/>
      <c r="HVJ53" s="193"/>
      <c r="HVK53" s="193"/>
      <c r="HVL53" s="193"/>
      <c r="HVM53" s="193"/>
      <c r="HVN53" s="193"/>
      <c r="HVO53" s="193"/>
      <c r="HVP53" s="193"/>
      <c r="HVQ53" s="193"/>
      <c r="HVR53" s="193"/>
      <c r="HVS53" s="193"/>
      <c r="HVT53" s="193"/>
      <c r="HVU53" s="193"/>
      <c r="HVV53" s="193"/>
      <c r="HVW53" s="193"/>
      <c r="HVX53" s="193"/>
      <c r="HVY53" s="193"/>
      <c r="HVZ53" s="193"/>
      <c r="HWA53" s="193"/>
      <c r="HWB53" s="193"/>
      <c r="HWC53" s="193"/>
      <c r="HWD53" s="193"/>
      <c r="HWE53" s="193"/>
      <c r="HWF53" s="193"/>
      <c r="HWG53" s="193"/>
      <c r="HWH53" s="193"/>
      <c r="HWI53" s="193"/>
      <c r="HWJ53" s="193"/>
      <c r="HWK53" s="193"/>
      <c r="HWL53" s="193"/>
      <c r="HWM53" s="193"/>
      <c r="HWN53" s="193"/>
      <c r="HWO53" s="193"/>
      <c r="HWP53" s="193"/>
      <c r="HWQ53" s="193"/>
      <c r="HWR53" s="193"/>
      <c r="HWS53" s="193"/>
      <c r="HWT53" s="193"/>
      <c r="HWU53" s="193"/>
      <c r="HWV53" s="193"/>
      <c r="HWW53" s="193"/>
      <c r="HWX53" s="193"/>
      <c r="HWY53" s="193"/>
      <c r="HWZ53" s="193"/>
      <c r="HXA53" s="193"/>
      <c r="HXB53" s="193"/>
      <c r="HXC53" s="193"/>
      <c r="HXD53" s="193"/>
      <c r="HXE53" s="193"/>
      <c r="HXF53" s="193"/>
      <c r="HXG53" s="193"/>
      <c r="HXH53" s="193"/>
      <c r="HXI53" s="193"/>
      <c r="HXJ53" s="193"/>
      <c r="HXK53" s="193"/>
      <c r="HXL53" s="193"/>
      <c r="HXM53" s="193"/>
      <c r="HXN53" s="193"/>
      <c r="HXO53" s="193"/>
      <c r="HXP53" s="193"/>
      <c r="HXQ53" s="193"/>
      <c r="HXR53" s="193"/>
      <c r="HXS53" s="193"/>
      <c r="HXT53" s="193"/>
      <c r="HXU53" s="193"/>
      <c r="HXV53" s="193"/>
      <c r="HXW53" s="193"/>
      <c r="HXX53" s="193"/>
      <c r="HXY53" s="193"/>
      <c r="HXZ53" s="193"/>
      <c r="HYA53" s="193"/>
      <c r="HYB53" s="193"/>
      <c r="HYC53" s="193"/>
      <c r="HYD53" s="193"/>
      <c r="HYE53" s="193"/>
      <c r="HYF53" s="193"/>
      <c r="HYG53" s="193"/>
      <c r="HYH53" s="193"/>
      <c r="HYI53" s="193"/>
      <c r="HYJ53" s="193"/>
      <c r="HYK53" s="193"/>
      <c r="HYL53" s="193"/>
      <c r="HYM53" s="193"/>
      <c r="HYN53" s="193"/>
      <c r="HYO53" s="193"/>
      <c r="HYP53" s="193"/>
      <c r="HYQ53" s="193"/>
      <c r="HYR53" s="193"/>
      <c r="HYS53" s="193"/>
      <c r="HYT53" s="193"/>
      <c r="HYU53" s="193"/>
      <c r="HYV53" s="193"/>
      <c r="HYW53" s="193"/>
      <c r="HYX53" s="193"/>
      <c r="HYY53" s="193"/>
      <c r="HYZ53" s="193"/>
      <c r="HZA53" s="193"/>
      <c r="HZB53" s="193"/>
      <c r="HZC53" s="193"/>
      <c r="HZD53" s="193"/>
      <c r="HZE53" s="193"/>
      <c r="HZF53" s="193"/>
      <c r="HZG53" s="193"/>
      <c r="HZH53" s="193"/>
      <c r="HZI53" s="193"/>
      <c r="HZJ53" s="193"/>
      <c r="HZK53" s="193"/>
      <c r="HZL53" s="193"/>
      <c r="HZM53" s="193"/>
      <c r="HZN53" s="193"/>
      <c r="HZO53" s="193"/>
      <c r="HZP53" s="193"/>
      <c r="HZQ53" s="193"/>
      <c r="HZR53" s="193"/>
      <c r="HZS53" s="193"/>
      <c r="HZT53" s="193"/>
      <c r="HZU53" s="193"/>
      <c r="HZV53" s="193"/>
      <c r="HZW53" s="193"/>
      <c r="HZX53" s="193"/>
      <c r="HZY53" s="193"/>
      <c r="HZZ53" s="193"/>
      <c r="IAA53" s="193"/>
      <c r="IAB53" s="193"/>
      <c r="IAC53" s="193"/>
      <c r="IAD53" s="193"/>
      <c r="IAE53" s="193"/>
      <c r="IAF53" s="193"/>
      <c r="IAG53" s="193"/>
      <c r="IAH53" s="193"/>
      <c r="IAI53" s="193"/>
      <c r="IAJ53" s="193"/>
      <c r="IAK53" s="193"/>
      <c r="IAL53" s="193"/>
      <c r="IAM53" s="193"/>
      <c r="IAN53" s="193"/>
      <c r="IAO53" s="193"/>
      <c r="IAP53" s="193"/>
      <c r="IAQ53" s="193"/>
      <c r="IAR53" s="193"/>
      <c r="IAS53" s="193"/>
      <c r="IAT53" s="193"/>
      <c r="IAU53" s="193"/>
      <c r="IAV53" s="193"/>
      <c r="IAW53" s="193"/>
      <c r="IAX53" s="193"/>
      <c r="IAY53" s="193"/>
      <c r="IAZ53" s="193"/>
      <c r="IBA53" s="193"/>
      <c r="IBB53" s="193"/>
      <c r="IBC53" s="193"/>
      <c r="IBD53" s="193"/>
      <c r="IBE53" s="193"/>
      <c r="IBF53" s="193"/>
      <c r="IBG53" s="193"/>
      <c r="IBH53" s="193"/>
      <c r="IBI53" s="193"/>
      <c r="IBJ53" s="193"/>
      <c r="IBK53" s="193"/>
      <c r="IBL53" s="193"/>
      <c r="IBM53" s="193"/>
      <c r="IBN53" s="193"/>
      <c r="IBO53" s="193"/>
      <c r="IBP53" s="193"/>
      <c r="IBQ53" s="193"/>
      <c r="IBR53" s="193"/>
      <c r="IBS53" s="193"/>
      <c r="IBT53" s="193"/>
      <c r="IBU53" s="193"/>
      <c r="IBV53" s="193"/>
      <c r="IBW53" s="193"/>
      <c r="IBX53" s="193"/>
      <c r="IBY53" s="193"/>
      <c r="IBZ53" s="193"/>
      <c r="ICA53" s="193"/>
      <c r="ICB53" s="193"/>
      <c r="ICC53" s="193"/>
      <c r="ICD53" s="193"/>
      <c r="ICE53" s="193"/>
      <c r="ICF53" s="193"/>
      <c r="ICG53" s="193"/>
      <c r="ICH53" s="193"/>
      <c r="ICI53" s="193"/>
      <c r="ICJ53" s="193"/>
      <c r="ICK53" s="193"/>
      <c r="ICL53" s="193"/>
      <c r="ICM53" s="193"/>
      <c r="ICN53" s="193"/>
      <c r="ICO53" s="193"/>
      <c r="ICP53" s="193"/>
      <c r="ICQ53" s="193"/>
      <c r="ICR53" s="193"/>
      <c r="ICS53" s="193"/>
      <c r="ICT53" s="193"/>
      <c r="ICU53" s="193"/>
      <c r="ICV53" s="193"/>
      <c r="ICW53" s="193"/>
      <c r="ICX53" s="193"/>
      <c r="ICY53" s="193"/>
      <c r="ICZ53" s="193"/>
      <c r="IDA53" s="193"/>
      <c r="IDB53" s="193"/>
      <c r="IDC53" s="193"/>
      <c r="IDD53" s="193"/>
      <c r="IDE53" s="193"/>
      <c r="IDF53" s="193"/>
      <c r="IDG53" s="193"/>
      <c r="IDH53" s="193"/>
      <c r="IDI53" s="193"/>
      <c r="IDJ53" s="193"/>
      <c r="IDK53" s="193"/>
      <c r="IDL53" s="193"/>
      <c r="IDM53" s="193"/>
      <c r="IDN53" s="193"/>
      <c r="IDO53" s="193"/>
      <c r="IDP53" s="193"/>
      <c r="IDQ53" s="193"/>
      <c r="IDR53" s="193"/>
      <c r="IDS53" s="193"/>
      <c r="IDT53" s="193"/>
      <c r="IDU53" s="193"/>
      <c r="IDV53" s="193"/>
      <c r="IDW53" s="193"/>
      <c r="IDX53" s="193"/>
      <c r="IDY53" s="193"/>
      <c r="IDZ53" s="193"/>
      <c r="IEA53" s="193"/>
      <c r="IEB53" s="193"/>
      <c r="IEC53" s="193"/>
      <c r="IED53" s="193"/>
      <c r="IEE53" s="193"/>
      <c r="IEF53" s="193"/>
      <c r="IEG53" s="193"/>
      <c r="IEH53" s="193"/>
      <c r="IEI53" s="193"/>
      <c r="IEJ53" s="193"/>
      <c r="IEK53" s="193"/>
      <c r="IEL53" s="193"/>
      <c r="IEM53" s="193"/>
      <c r="IEN53" s="193"/>
      <c r="IEO53" s="193"/>
      <c r="IEP53" s="193"/>
      <c r="IEQ53" s="193"/>
      <c r="IER53" s="193"/>
      <c r="IES53" s="193"/>
      <c r="IET53" s="193"/>
      <c r="IEU53" s="193"/>
      <c r="IEV53" s="193"/>
      <c r="IEW53" s="193"/>
      <c r="IEX53" s="193"/>
      <c r="IEY53" s="193"/>
      <c r="IEZ53" s="193"/>
      <c r="IFA53" s="193"/>
      <c r="IFB53" s="193"/>
      <c r="IFC53" s="193"/>
      <c r="IFD53" s="193"/>
      <c r="IFE53" s="193"/>
      <c r="IFF53" s="193"/>
      <c r="IFG53" s="193"/>
      <c r="IFH53" s="193"/>
      <c r="IFI53" s="193"/>
      <c r="IFJ53" s="193"/>
      <c r="IFK53" s="193"/>
      <c r="IFL53" s="193"/>
      <c r="IFM53" s="193"/>
      <c r="IFN53" s="193"/>
      <c r="IFO53" s="193"/>
      <c r="IFP53" s="193"/>
      <c r="IFQ53" s="193"/>
      <c r="IFR53" s="193"/>
      <c r="IFS53" s="193"/>
      <c r="IFT53" s="193"/>
      <c r="IFU53" s="193"/>
      <c r="IFV53" s="193"/>
      <c r="IFW53" s="193"/>
      <c r="IFX53" s="193"/>
      <c r="IFY53" s="193"/>
      <c r="IFZ53" s="193"/>
      <c r="IGA53" s="193"/>
      <c r="IGB53" s="193"/>
      <c r="IGC53" s="193"/>
      <c r="IGD53" s="193"/>
      <c r="IGE53" s="193"/>
      <c r="IGF53" s="193"/>
      <c r="IGG53" s="193"/>
      <c r="IGH53" s="193"/>
      <c r="IGI53" s="193"/>
      <c r="IGJ53" s="193"/>
      <c r="IGK53" s="193"/>
      <c r="IGL53" s="193"/>
      <c r="IGM53" s="193"/>
      <c r="IGN53" s="193"/>
      <c r="IGO53" s="193"/>
      <c r="IGP53" s="193"/>
      <c r="IGQ53" s="193"/>
      <c r="IGR53" s="193"/>
      <c r="IGS53" s="193"/>
      <c r="IGT53" s="193"/>
      <c r="IGU53" s="193"/>
      <c r="IGV53" s="193"/>
      <c r="IGW53" s="193"/>
      <c r="IGX53" s="193"/>
      <c r="IGY53" s="193"/>
      <c r="IGZ53" s="193"/>
      <c r="IHA53" s="193"/>
      <c r="IHB53" s="193"/>
      <c r="IHC53" s="193"/>
      <c r="IHD53" s="193"/>
      <c r="IHE53" s="193"/>
      <c r="IHF53" s="193"/>
      <c r="IHG53" s="193"/>
      <c r="IHH53" s="193"/>
      <c r="IHI53" s="193"/>
      <c r="IHJ53" s="193"/>
      <c r="IHK53" s="193"/>
      <c r="IHL53" s="193"/>
      <c r="IHM53" s="193"/>
      <c r="IHN53" s="193"/>
      <c r="IHO53" s="193"/>
      <c r="IHP53" s="193"/>
      <c r="IHQ53" s="193"/>
      <c r="IHR53" s="193"/>
      <c r="IHS53" s="193"/>
      <c r="IHT53" s="193"/>
      <c r="IHU53" s="193"/>
      <c r="IHV53" s="193"/>
      <c r="IHW53" s="193"/>
      <c r="IHX53" s="193"/>
      <c r="IHY53" s="193"/>
      <c r="IHZ53" s="193"/>
      <c r="IIA53" s="193"/>
      <c r="IIB53" s="193"/>
      <c r="IIC53" s="193"/>
      <c r="IID53" s="193"/>
      <c r="IIE53" s="193"/>
      <c r="IIF53" s="193"/>
      <c r="IIG53" s="193"/>
      <c r="IIH53" s="193"/>
      <c r="III53" s="193"/>
      <c r="IIJ53" s="193"/>
      <c r="IIK53" s="193"/>
      <c r="IIL53" s="193"/>
      <c r="IIM53" s="193"/>
      <c r="IIN53" s="193"/>
      <c r="IIO53" s="193"/>
      <c r="IIP53" s="193"/>
      <c r="IIQ53" s="193"/>
      <c r="IIR53" s="193"/>
      <c r="IIS53" s="193"/>
      <c r="IIT53" s="193"/>
      <c r="IIU53" s="193"/>
      <c r="IIV53" s="193"/>
      <c r="IIW53" s="193"/>
      <c r="IIX53" s="193"/>
      <c r="IIY53" s="193"/>
      <c r="IIZ53" s="193"/>
      <c r="IJA53" s="193"/>
      <c r="IJB53" s="193"/>
      <c r="IJC53" s="193"/>
      <c r="IJD53" s="193"/>
      <c r="IJE53" s="193"/>
      <c r="IJF53" s="193"/>
      <c r="IJG53" s="193"/>
      <c r="IJH53" s="193"/>
      <c r="IJI53" s="193"/>
      <c r="IJJ53" s="193"/>
      <c r="IJK53" s="193"/>
      <c r="IJL53" s="193"/>
      <c r="IJM53" s="193"/>
      <c r="IJN53" s="193"/>
      <c r="IJO53" s="193"/>
      <c r="IJP53" s="193"/>
      <c r="IJQ53" s="193"/>
      <c r="IJR53" s="193"/>
      <c r="IJS53" s="193"/>
      <c r="IJT53" s="193"/>
      <c r="IJU53" s="193"/>
      <c r="IJV53" s="193"/>
      <c r="IJW53" s="193"/>
      <c r="IJX53" s="193"/>
      <c r="IJY53" s="193"/>
      <c r="IJZ53" s="193"/>
      <c r="IKA53" s="193"/>
      <c r="IKB53" s="193"/>
      <c r="IKC53" s="193"/>
      <c r="IKD53" s="193"/>
      <c r="IKE53" s="193"/>
      <c r="IKF53" s="193"/>
      <c r="IKG53" s="193"/>
      <c r="IKH53" s="193"/>
      <c r="IKI53" s="193"/>
      <c r="IKJ53" s="193"/>
      <c r="IKK53" s="193"/>
      <c r="IKL53" s="193"/>
      <c r="IKM53" s="193"/>
      <c r="IKN53" s="193"/>
      <c r="IKO53" s="193"/>
      <c r="IKP53" s="193"/>
      <c r="IKQ53" s="193"/>
      <c r="IKR53" s="193"/>
      <c r="IKS53" s="193"/>
      <c r="IKT53" s="193"/>
      <c r="IKU53" s="193"/>
      <c r="IKV53" s="193"/>
      <c r="IKW53" s="193"/>
      <c r="IKX53" s="193"/>
      <c r="IKY53" s="193"/>
      <c r="IKZ53" s="193"/>
      <c r="ILA53" s="193"/>
      <c r="ILB53" s="193"/>
      <c r="ILC53" s="193"/>
      <c r="ILD53" s="193"/>
      <c r="ILE53" s="193"/>
      <c r="ILF53" s="193"/>
      <c r="ILG53" s="193"/>
      <c r="ILH53" s="193"/>
      <c r="ILI53" s="193"/>
      <c r="ILJ53" s="193"/>
      <c r="ILK53" s="193"/>
      <c r="ILL53" s="193"/>
      <c r="ILM53" s="193"/>
      <c r="ILN53" s="193"/>
      <c r="ILO53" s="193"/>
      <c r="ILP53" s="193"/>
      <c r="ILQ53" s="193"/>
      <c r="ILR53" s="193"/>
      <c r="ILS53" s="193"/>
      <c r="ILT53" s="193"/>
      <c r="ILU53" s="193"/>
      <c r="ILV53" s="193"/>
      <c r="ILW53" s="193"/>
      <c r="ILX53" s="193"/>
      <c r="ILY53" s="193"/>
      <c r="ILZ53" s="193"/>
      <c r="IMA53" s="193"/>
      <c r="IMB53" s="193"/>
      <c r="IMC53" s="193"/>
      <c r="IMD53" s="193"/>
      <c r="IME53" s="193"/>
      <c r="IMF53" s="193"/>
      <c r="IMG53" s="193"/>
      <c r="IMH53" s="193"/>
      <c r="IMI53" s="193"/>
      <c r="IMJ53" s="193"/>
      <c r="IMK53" s="193"/>
      <c r="IML53" s="193"/>
      <c r="IMM53" s="193"/>
      <c r="IMN53" s="193"/>
      <c r="IMO53" s="193"/>
      <c r="IMP53" s="193"/>
      <c r="IMQ53" s="193"/>
      <c r="IMR53" s="193"/>
      <c r="IMS53" s="193"/>
      <c r="IMT53" s="193"/>
      <c r="IMU53" s="193"/>
      <c r="IMV53" s="193"/>
      <c r="IMW53" s="193"/>
      <c r="IMX53" s="193"/>
      <c r="IMY53" s="193"/>
      <c r="IMZ53" s="193"/>
      <c r="INA53" s="193"/>
      <c r="INB53" s="193"/>
      <c r="INC53" s="193"/>
      <c r="IND53" s="193"/>
      <c r="INE53" s="193"/>
      <c r="INF53" s="193"/>
      <c r="ING53" s="193"/>
      <c r="INH53" s="193"/>
      <c r="INI53" s="193"/>
      <c r="INJ53" s="193"/>
      <c r="INK53" s="193"/>
      <c r="INL53" s="193"/>
      <c r="INM53" s="193"/>
      <c r="INN53" s="193"/>
      <c r="INO53" s="193"/>
      <c r="INP53" s="193"/>
      <c r="INQ53" s="193"/>
      <c r="INR53" s="193"/>
      <c r="INS53" s="193"/>
      <c r="INT53" s="193"/>
      <c r="INU53" s="193"/>
      <c r="INV53" s="193"/>
      <c r="INW53" s="193"/>
      <c r="INX53" s="193"/>
      <c r="INY53" s="193"/>
      <c r="INZ53" s="193"/>
      <c r="IOA53" s="193"/>
      <c r="IOB53" s="193"/>
      <c r="IOC53" s="193"/>
      <c r="IOD53" s="193"/>
      <c r="IOE53" s="193"/>
      <c r="IOF53" s="193"/>
      <c r="IOG53" s="193"/>
      <c r="IOH53" s="193"/>
      <c r="IOI53" s="193"/>
      <c r="IOJ53" s="193"/>
      <c r="IOK53" s="193"/>
      <c r="IOL53" s="193"/>
      <c r="IOM53" s="193"/>
      <c r="ION53" s="193"/>
      <c r="IOO53" s="193"/>
      <c r="IOP53" s="193"/>
      <c r="IOQ53" s="193"/>
      <c r="IOR53" s="193"/>
      <c r="IOS53" s="193"/>
      <c r="IOT53" s="193"/>
      <c r="IOU53" s="193"/>
      <c r="IOV53" s="193"/>
      <c r="IOW53" s="193"/>
      <c r="IOX53" s="193"/>
      <c r="IOY53" s="193"/>
      <c r="IOZ53" s="193"/>
      <c r="IPA53" s="193"/>
      <c r="IPB53" s="193"/>
      <c r="IPC53" s="193"/>
      <c r="IPD53" s="193"/>
      <c r="IPE53" s="193"/>
      <c r="IPF53" s="193"/>
      <c r="IPG53" s="193"/>
      <c r="IPH53" s="193"/>
      <c r="IPI53" s="193"/>
      <c r="IPJ53" s="193"/>
      <c r="IPK53" s="193"/>
      <c r="IPL53" s="193"/>
      <c r="IPM53" s="193"/>
      <c r="IPN53" s="193"/>
      <c r="IPO53" s="193"/>
      <c r="IPP53" s="193"/>
      <c r="IPQ53" s="193"/>
      <c r="IPR53" s="193"/>
      <c r="IPS53" s="193"/>
      <c r="IPT53" s="193"/>
      <c r="IPU53" s="193"/>
      <c r="IPV53" s="193"/>
      <c r="IPW53" s="193"/>
      <c r="IPX53" s="193"/>
      <c r="IPY53" s="193"/>
      <c r="IPZ53" s="193"/>
      <c r="IQA53" s="193"/>
      <c r="IQB53" s="193"/>
      <c r="IQC53" s="193"/>
      <c r="IQD53" s="193"/>
      <c r="IQE53" s="193"/>
      <c r="IQF53" s="193"/>
      <c r="IQG53" s="193"/>
      <c r="IQH53" s="193"/>
      <c r="IQI53" s="193"/>
      <c r="IQJ53" s="193"/>
      <c r="IQK53" s="193"/>
      <c r="IQL53" s="193"/>
      <c r="IQM53" s="193"/>
      <c r="IQN53" s="193"/>
      <c r="IQO53" s="193"/>
      <c r="IQP53" s="193"/>
      <c r="IQQ53" s="193"/>
      <c r="IQR53" s="193"/>
      <c r="IQS53" s="193"/>
      <c r="IQT53" s="193"/>
      <c r="IQU53" s="193"/>
      <c r="IQV53" s="193"/>
      <c r="IQW53" s="193"/>
      <c r="IQX53" s="193"/>
      <c r="IQY53" s="193"/>
      <c r="IQZ53" s="193"/>
      <c r="IRA53" s="193"/>
      <c r="IRB53" s="193"/>
      <c r="IRC53" s="193"/>
      <c r="IRD53" s="193"/>
      <c r="IRE53" s="193"/>
      <c r="IRF53" s="193"/>
      <c r="IRG53" s="193"/>
      <c r="IRH53" s="193"/>
      <c r="IRI53" s="193"/>
      <c r="IRJ53" s="193"/>
      <c r="IRK53" s="193"/>
      <c r="IRL53" s="193"/>
      <c r="IRM53" s="193"/>
      <c r="IRN53" s="193"/>
      <c r="IRO53" s="193"/>
      <c r="IRP53" s="193"/>
      <c r="IRQ53" s="193"/>
      <c r="IRR53" s="193"/>
      <c r="IRS53" s="193"/>
      <c r="IRT53" s="193"/>
      <c r="IRU53" s="193"/>
      <c r="IRV53" s="193"/>
      <c r="IRW53" s="193"/>
      <c r="IRX53" s="193"/>
      <c r="IRY53" s="193"/>
      <c r="IRZ53" s="193"/>
      <c r="ISA53" s="193"/>
      <c r="ISB53" s="193"/>
      <c r="ISC53" s="193"/>
      <c r="ISD53" s="193"/>
      <c r="ISE53" s="193"/>
      <c r="ISF53" s="193"/>
      <c r="ISG53" s="193"/>
      <c r="ISH53" s="193"/>
      <c r="ISI53" s="193"/>
      <c r="ISJ53" s="193"/>
      <c r="ISK53" s="193"/>
      <c r="ISL53" s="193"/>
      <c r="ISM53" s="193"/>
      <c r="ISN53" s="193"/>
      <c r="ISO53" s="193"/>
      <c r="ISP53" s="193"/>
      <c r="ISQ53" s="193"/>
      <c r="ISR53" s="193"/>
      <c r="ISS53" s="193"/>
      <c r="IST53" s="193"/>
      <c r="ISU53" s="193"/>
      <c r="ISV53" s="193"/>
      <c r="ISW53" s="193"/>
      <c r="ISX53" s="193"/>
      <c r="ISY53" s="193"/>
      <c r="ISZ53" s="193"/>
      <c r="ITA53" s="193"/>
      <c r="ITB53" s="193"/>
      <c r="ITC53" s="193"/>
      <c r="ITD53" s="193"/>
      <c r="ITE53" s="193"/>
      <c r="ITF53" s="193"/>
      <c r="ITG53" s="193"/>
      <c r="ITH53" s="193"/>
      <c r="ITI53" s="193"/>
      <c r="ITJ53" s="193"/>
      <c r="ITK53" s="193"/>
      <c r="ITL53" s="193"/>
      <c r="ITM53" s="193"/>
      <c r="ITN53" s="193"/>
      <c r="ITO53" s="193"/>
      <c r="ITP53" s="193"/>
      <c r="ITQ53" s="193"/>
      <c r="ITR53" s="193"/>
      <c r="ITS53" s="193"/>
      <c r="ITT53" s="193"/>
      <c r="ITU53" s="193"/>
      <c r="ITV53" s="193"/>
      <c r="ITW53" s="193"/>
      <c r="ITX53" s="193"/>
      <c r="ITY53" s="193"/>
      <c r="ITZ53" s="193"/>
      <c r="IUA53" s="193"/>
      <c r="IUB53" s="193"/>
      <c r="IUC53" s="193"/>
      <c r="IUD53" s="193"/>
      <c r="IUE53" s="193"/>
      <c r="IUF53" s="193"/>
      <c r="IUG53" s="193"/>
      <c r="IUH53" s="193"/>
      <c r="IUI53" s="193"/>
      <c r="IUJ53" s="193"/>
      <c r="IUK53" s="193"/>
      <c r="IUL53" s="193"/>
      <c r="IUM53" s="193"/>
      <c r="IUN53" s="193"/>
      <c r="IUO53" s="193"/>
      <c r="IUP53" s="193"/>
      <c r="IUQ53" s="193"/>
      <c r="IUR53" s="193"/>
      <c r="IUS53" s="193"/>
      <c r="IUT53" s="193"/>
      <c r="IUU53" s="193"/>
      <c r="IUV53" s="193"/>
      <c r="IUW53" s="193"/>
      <c r="IUX53" s="193"/>
      <c r="IUY53" s="193"/>
      <c r="IUZ53" s="193"/>
      <c r="IVA53" s="193"/>
      <c r="IVB53" s="193"/>
      <c r="IVC53" s="193"/>
      <c r="IVD53" s="193"/>
      <c r="IVE53" s="193"/>
      <c r="IVF53" s="193"/>
      <c r="IVG53" s="193"/>
      <c r="IVH53" s="193"/>
      <c r="IVI53" s="193"/>
      <c r="IVJ53" s="193"/>
      <c r="IVK53" s="193"/>
      <c r="IVL53" s="193"/>
      <c r="IVM53" s="193"/>
      <c r="IVN53" s="193"/>
      <c r="IVO53" s="193"/>
      <c r="IVP53" s="193"/>
      <c r="IVQ53" s="193"/>
      <c r="IVR53" s="193"/>
      <c r="IVS53" s="193"/>
      <c r="IVT53" s="193"/>
      <c r="IVU53" s="193"/>
      <c r="IVV53" s="193"/>
      <c r="IVW53" s="193"/>
      <c r="IVX53" s="193"/>
      <c r="IVY53" s="193"/>
      <c r="IVZ53" s="193"/>
      <c r="IWA53" s="193"/>
      <c r="IWB53" s="193"/>
      <c r="IWC53" s="193"/>
      <c r="IWD53" s="193"/>
      <c r="IWE53" s="193"/>
      <c r="IWF53" s="193"/>
      <c r="IWG53" s="193"/>
      <c r="IWH53" s="193"/>
      <c r="IWI53" s="193"/>
      <c r="IWJ53" s="193"/>
      <c r="IWK53" s="193"/>
      <c r="IWL53" s="193"/>
      <c r="IWM53" s="193"/>
      <c r="IWN53" s="193"/>
      <c r="IWO53" s="193"/>
      <c r="IWP53" s="193"/>
      <c r="IWQ53" s="193"/>
      <c r="IWR53" s="193"/>
      <c r="IWS53" s="193"/>
      <c r="IWT53" s="193"/>
      <c r="IWU53" s="193"/>
      <c r="IWV53" s="193"/>
      <c r="IWW53" s="193"/>
      <c r="IWX53" s="193"/>
      <c r="IWY53" s="193"/>
      <c r="IWZ53" s="193"/>
      <c r="IXA53" s="193"/>
      <c r="IXB53" s="193"/>
      <c r="IXC53" s="193"/>
      <c r="IXD53" s="193"/>
      <c r="IXE53" s="193"/>
      <c r="IXF53" s="193"/>
      <c r="IXG53" s="193"/>
      <c r="IXH53" s="193"/>
      <c r="IXI53" s="193"/>
      <c r="IXJ53" s="193"/>
      <c r="IXK53" s="193"/>
      <c r="IXL53" s="193"/>
      <c r="IXM53" s="193"/>
      <c r="IXN53" s="193"/>
      <c r="IXO53" s="193"/>
      <c r="IXP53" s="193"/>
      <c r="IXQ53" s="193"/>
      <c r="IXR53" s="193"/>
      <c r="IXS53" s="193"/>
      <c r="IXT53" s="193"/>
      <c r="IXU53" s="193"/>
      <c r="IXV53" s="193"/>
      <c r="IXW53" s="193"/>
      <c r="IXX53" s="193"/>
      <c r="IXY53" s="193"/>
      <c r="IXZ53" s="193"/>
      <c r="IYA53" s="193"/>
      <c r="IYB53" s="193"/>
      <c r="IYC53" s="193"/>
      <c r="IYD53" s="193"/>
      <c r="IYE53" s="193"/>
      <c r="IYF53" s="193"/>
      <c r="IYG53" s="193"/>
      <c r="IYH53" s="193"/>
      <c r="IYI53" s="193"/>
      <c r="IYJ53" s="193"/>
      <c r="IYK53" s="193"/>
      <c r="IYL53" s="193"/>
      <c r="IYM53" s="193"/>
      <c r="IYN53" s="193"/>
      <c r="IYO53" s="193"/>
      <c r="IYP53" s="193"/>
      <c r="IYQ53" s="193"/>
      <c r="IYR53" s="193"/>
      <c r="IYS53" s="193"/>
      <c r="IYT53" s="193"/>
      <c r="IYU53" s="193"/>
      <c r="IYV53" s="193"/>
      <c r="IYW53" s="193"/>
      <c r="IYX53" s="193"/>
      <c r="IYY53" s="193"/>
      <c r="IYZ53" s="193"/>
      <c r="IZA53" s="193"/>
      <c r="IZB53" s="193"/>
      <c r="IZC53" s="193"/>
      <c r="IZD53" s="193"/>
      <c r="IZE53" s="193"/>
      <c r="IZF53" s="193"/>
      <c r="IZG53" s="193"/>
      <c r="IZH53" s="193"/>
      <c r="IZI53" s="193"/>
      <c r="IZJ53" s="193"/>
      <c r="IZK53" s="193"/>
      <c r="IZL53" s="193"/>
      <c r="IZM53" s="193"/>
      <c r="IZN53" s="193"/>
      <c r="IZO53" s="193"/>
      <c r="IZP53" s="193"/>
      <c r="IZQ53" s="193"/>
      <c r="IZR53" s="193"/>
      <c r="IZS53" s="193"/>
      <c r="IZT53" s="193"/>
      <c r="IZU53" s="193"/>
      <c r="IZV53" s="193"/>
      <c r="IZW53" s="193"/>
      <c r="IZX53" s="193"/>
      <c r="IZY53" s="193"/>
      <c r="IZZ53" s="193"/>
      <c r="JAA53" s="193"/>
      <c r="JAB53" s="193"/>
      <c r="JAC53" s="193"/>
      <c r="JAD53" s="193"/>
      <c r="JAE53" s="193"/>
      <c r="JAF53" s="193"/>
      <c r="JAG53" s="193"/>
      <c r="JAH53" s="193"/>
      <c r="JAI53" s="193"/>
      <c r="JAJ53" s="193"/>
      <c r="JAK53" s="193"/>
      <c r="JAL53" s="193"/>
      <c r="JAM53" s="193"/>
      <c r="JAN53" s="193"/>
      <c r="JAO53" s="193"/>
      <c r="JAP53" s="193"/>
      <c r="JAQ53" s="193"/>
      <c r="JAR53" s="193"/>
      <c r="JAS53" s="193"/>
      <c r="JAT53" s="193"/>
      <c r="JAU53" s="193"/>
      <c r="JAV53" s="193"/>
      <c r="JAW53" s="193"/>
      <c r="JAX53" s="193"/>
      <c r="JAY53" s="193"/>
      <c r="JAZ53" s="193"/>
      <c r="JBA53" s="193"/>
      <c r="JBB53" s="193"/>
      <c r="JBC53" s="193"/>
      <c r="JBD53" s="193"/>
      <c r="JBE53" s="193"/>
      <c r="JBF53" s="193"/>
      <c r="JBG53" s="193"/>
      <c r="JBH53" s="193"/>
      <c r="JBI53" s="193"/>
      <c r="JBJ53" s="193"/>
      <c r="JBK53" s="193"/>
      <c r="JBL53" s="193"/>
      <c r="JBM53" s="193"/>
      <c r="JBN53" s="193"/>
      <c r="JBO53" s="193"/>
      <c r="JBP53" s="193"/>
      <c r="JBQ53" s="193"/>
      <c r="JBR53" s="193"/>
      <c r="JBS53" s="193"/>
      <c r="JBT53" s="193"/>
      <c r="JBU53" s="193"/>
      <c r="JBV53" s="193"/>
      <c r="JBW53" s="193"/>
      <c r="JBX53" s="193"/>
      <c r="JBY53" s="193"/>
      <c r="JBZ53" s="193"/>
      <c r="JCA53" s="193"/>
      <c r="JCB53" s="193"/>
      <c r="JCC53" s="193"/>
      <c r="JCD53" s="193"/>
      <c r="JCE53" s="193"/>
      <c r="JCF53" s="193"/>
      <c r="JCG53" s="193"/>
      <c r="JCH53" s="193"/>
      <c r="JCI53" s="193"/>
      <c r="JCJ53" s="193"/>
      <c r="JCK53" s="193"/>
      <c r="JCL53" s="193"/>
      <c r="JCM53" s="193"/>
      <c r="JCN53" s="193"/>
      <c r="JCO53" s="193"/>
      <c r="JCP53" s="193"/>
      <c r="JCQ53" s="193"/>
      <c r="JCR53" s="193"/>
      <c r="JCS53" s="193"/>
      <c r="JCT53" s="193"/>
      <c r="JCU53" s="193"/>
      <c r="JCV53" s="193"/>
      <c r="JCW53" s="193"/>
      <c r="JCX53" s="193"/>
      <c r="JCY53" s="193"/>
      <c r="JCZ53" s="193"/>
      <c r="JDA53" s="193"/>
      <c r="JDB53" s="193"/>
      <c r="JDC53" s="193"/>
      <c r="JDD53" s="193"/>
      <c r="JDE53" s="193"/>
      <c r="JDF53" s="193"/>
      <c r="JDG53" s="193"/>
      <c r="JDH53" s="193"/>
      <c r="JDI53" s="193"/>
      <c r="JDJ53" s="193"/>
      <c r="JDK53" s="193"/>
      <c r="JDL53" s="193"/>
      <c r="JDM53" s="193"/>
      <c r="JDN53" s="193"/>
      <c r="JDO53" s="193"/>
      <c r="JDP53" s="193"/>
      <c r="JDQ53" s="193"/>
      <c r="JDR53" s="193"/>
      <c r="JDS53" s="193"/>
      <c r="JDT53" s="193"/>
      <c r="JDU53" s="193"/>
      <c r="JDV53" s="193"/>
      <c r="JDW53" s="193"/>
      <c r="JDX53" s="193"/>
      <c r="JDY53" s="193"/>
      <c r="JDZ53" s="193"/>
      <c r="JEA53" s="193"/>
      <c r="JEB53" s="193"/>
      <c r="JEC53" s="193"/>
      <c r="JED53" s="193"/>
      <c r="JEE53" s="193"/>
      <c r="JEF53" s="193"/>
      <c r="JEG53" s="193"/>
      <c r="JEH53" s="193"/>
      <c r="JEI53" s="193"/>
      <c r="JEJ53" s="193"/>
      <c r="JEK53" s="193"/>
      <c r="JEL53" s="193"/>
      <c r="JEM53" s="193"/>
      <c r="JEN53" s="193"/>
      <c r="JEO53" s="193"/>
      <c r="JEP53" s="193"/>
      <c r="JEQ53" s="193"/>
      <c r="JER53" s="193"/>
      <c r="JES53" s="193"/>
      <c r="JET53" s="193"/>
      <c r="JEU53" s="193"/>
      <c r="JEV53" s="193"/>
      <c r="JEW53" s="193"/>
      <c r="JEX53" s="193"/>
      <c r="JEY53" s="193"/>
      <c r="JEZ53" s="193"/>
      <c r="JFA53" s="193"/>
      <c r="JFB53" s="193"/>
      <c r="JFC53" s="193"/>
      <c r="JFD53" s="193"/>
      <c r="JFE53" s="193"/>
      <c r="JFF53" s="193"/>
      <c r="JFG53" s="193"/>
      <c r="JFH53" s="193"/>
      <c r="JFI53" s="193"/>
      <c r="JFJ53" s="193"/>
      <c r="JFK53" s="193"/>
      <c r="JFL53" s="193"/>
      <c r="JFM53" s="193"/>
      <c r="JFN53" s="193"/>
      <c r="JFO53" s="193"/>
      <c r="JFP53" s="193"/>
      <c r="JFQ53" s="193"/>
      <c r="JFR53" s="193"/>
      <c r="JFS53" s="193"/>
      <c r="JFT53" s="193"/>
      <c r="JFU53" s="193"/>
      <c r="JFV53" s="193"/>
      <c r="JFW53" s="193"/>
      <c r="JFX53" s="193"/>
      <c r="JFY53" s="193"/>
      <c r="JFZ53" s="193"/>
      <c r="JGA53" s="193"/>
      <c r="JGB53" s="193"/>
      <c r="JGC53" s="193"/>
      <c r="JGD53" s="193"/>
      <c r="JGE53" s="193"/>
      <c r="JGF53" s="193"/>
      <c r="JGG53" s="193"/>
      <c r="JGH53" s="193"/>
      <c r="JGI53" s="193"/>
      <c r="JGJ53" s="193"/>
      <c r="JGK53" s="193"/>
      <c r="JGL53" s="193"/>
      <c r="JGM53" s="193"/>
      <c r="JGN53" s="193"/>
      <c r="JGO53" s="193"/>
      <c r="JGP53" s="193"/>
      <c r="JGQ53" s="193"/>
      <c r="JGR53" s="193"/>
      <c r="JGS53" s="193"/>
      <c r="JGT53" s="193"/>
      <c r="JGU53" s="193"/>
      <c r="JGV53" s="193"/>
      <c r="JGW53" s="193"/>
      <c r="JGX53" s="193"/>
      <c r="JGY53" s="193"/>
      <c r="JGZ53" s="193"/>
      <c r="JHA53" s="193"/>
      <c r="JHB53" s="193"/>
      <c r="JHC53" s="193"/>
      <c r="JHD53" s="193"/>
      <c r="JHE53" s="193"/>
      <c r="JHF53" s="193"/>
      <c r="JHG53" s="193"/>
      <c r="JHH53" s="193"/>
      <c r="JHI53" s="193"/>
      <c r="JHJ53" s="193"/>
      <c r="JHK53" s="193"/>
      <c r="JHL53" s="193"/>
      <c r="JHM53" s="193"/>
      <c r="JHN53" s="193"/>
      <c r="JHO53" s="193"/>
      <c r="JHP53" s="193"/>
      <c r="JHQ53" s="193"/>
      <c r="JHR53" s="193"/>
      <c r="JHS53" s="193"/>
      <c r="JHT53" s="193"/>
      <c r="JHU53" s="193"/>
      <c r="JHV53" s="193"/>
      <c r="JHW53" s="193"/>
      <c r="JHX53" s="193"/>
      <c r="JHY53" s="193"/>
      <c r="JHZ53" s="193"/>
      <c r="JIA53" s="193"/>
      <c r="JIB53" s="193"/>
      <c r="JIC53" s="193"/>
      <c r="JID53" s="193"/>
      <c r="JIE53" s="193"/>
      <c r="JIF53" s="193"/>
      <c r="JIG53" s="193"/>
      <c r="JIH53" s="193"/>
      <c r="JII53" s="193"/>
      <c r="JIJ53" s="193"/>
      <c r="JIK53" s="193"/>
      <c r="JIL53" s="193"/>
      <c r="JIM53" s="193"/>
      <c r="JIN53" s="193"/>
      <c r="JIO53" s="193"/>
      <c r="JIP53" s="193"/>
      <c r="JIQ53" s="193"/>
      <c r="JIR53" s="193"/>
      <c r="JIS53" s="193"/>
      <c r="JIT53" s="193"/>
      <c r="JIU53" s="193"/>
      <c r="JIV53" s="193"/>
      <c r="JIW53" s="193"/>
      <c r="JIX53" s="193"/>
      <c r="JIY53" s="193"/>
      <c r="JIZ53" s="193"/>
      <c r="JJA53" s="193"/>
      <c r="JJB53" s="193"/>
      <c r="JJC53" s="193"/>
      <c r="JJD53" s="193"/>
      <c r="JJE53" s="193"/>
      <c r="JJF53" s="193"/>
      <c r="JJG53" s="193"/>
      <c r="JJH53" s="193"/>
      <c r="JJI53" s="193"/>
      <c r="JJJ53" s="193"/>
      <c r="JJK53" s="193"/>
      <c r="JJL53" s="193"/>
      <c r="JJM53" s="193"/>
      <c r="JJN53" s="193"/>
      <c r="JJO53" s="193"/>
      <c r="JJP53" s="193"/>
      <c r="JJQ53" s="193"/>
      <c r="JJR53" s="193"/>
      <c r="JJS53" s="193"/>
      <c r="JJT53" s="193"/>
      <c r="JJU53" s="193"/>
      <c r="JJV53" s="193"/>
      <c r="JJW53" s="193"/>
      <c r="JJX53" s="193"/>
      <c r="JJY53" s="193"/>
      <c r="JJZ53" s="193"/>
      <c r="JKA53" s="193"/>
      <c r="JKB53" s="193"/>
      <c r="JKC53" s="193"/>
      <c r="JKD53" s="193"/>
      <c r="JKE53" s="193"/>
      <c r="JKF53" s="193"/>
      <c r="JKG53" s="193"/>
      <c r="JKH53" s="193"/>
      <c r="JKI53" s="193"/>
      <c r="JKJ53" s="193"/>
      <c r="JKK53" s="193"/>
      <c r="JKL53" s="193"/>
      <c r="JKM53" s="193"/>
      <c r="JKN53" s="193"/>
      <c r="JKO53" s="193"/>
      <c r="JKP53" s="193"/>
      <c r="JKQ53" s="193"/>
      <c r="JKR53" s="193"/>
      <c r="JKS53" s="193"/>
      <c r="JKT53" s="193"/>
      <c r="JKU53" s="193"/>
      <c r="JKV53" s="193"/>
      <c r="JKW53" s="193"/>
      <c r="JKX53" s="193"/>
      <c r="JKY53" s="193"/>
      <c r="JKZ53" s="193"/>
      <c r="JLA53" s="193"/>
      <c r="JLB53" s="193"/>
      <c r="JLC53" s="193"/>
      <c r="JLD53" s="193"/>
      <c r="JLE53" s="193"/>
      <c r="JLF53" s="193"/>
      <c r="JLG53" s="193"/>
      <c r="JLH53" s="193"/>
      <c r="JLI53" s="193"/>
      <c r="JLJ53" s="193"/>
      <c r="JLK53" s="193"/>
      <c r="JLL53" s="193"/>
      <c r="JLM53" s="193"/>
      <c r="JLN53" s="193"/>
      <c r="JLO53" s="193"/>
      <c r="JLP53" s="193"/>
      <c r="JLQ53" s="193"/>
      <c r="JLR53" s="193"/>
      <c r="JLS53" s="193"/>
      <c r="JLT53" s="193"/>
      <c r="JLU53" s="193"/>
      <c r="JLV53" s="193"/>
      <c r="JLW53" s="193"/>
      <c r="JLX53" s="193"/>
      <c r="JLY53" s="193"/>
      <c r="JLZ53" s="193"/>
      <c r="JMA53" s="193"/>
      <c r="JMB53" s="193"/>
      <c r="JMC53" s="193"/>
      <c r="JMD53" s="193"/>
      <c r="JME53" s="193"/>
      <c r="JMF53" s="193"/>
      <c r="JMG53" s="193"/>
      <c r="JMH53" s="193"/>
      <c r="JMI53" s="193"/>
      <c r="JMJ53" s="193"/>
      <c r="JMK53" s="193"/>
      <c r="JML53" s="193"/>
      <c r="JMM53" s="193"/>
      <c r="JMN53" s="193"/>
      <c r="JMO53" s="193"/>
      <c r="JMP53" s="193"/>
      <c r="JMQ53" s="193"/>
      <c r="JMR53" s="193"/>
      <c r="JMS53" s="193"/>
      <c r="JMT53" s="193"/>
      <c r="JMU53" s="193"/>
      <c r="JMV53" s="193"/>
      <c r="JMW53" s="193"/>
      <c r="JMX53" s="193"/>
      <c r="JMY53" s="193"/>
      <c r="JMZ53" s="193"/>
      <c r="JNA53" s="193"/>
      <c r="JNB53" s="193"/>
      <c r="JNC53" s="193"/>
      <c r="JND53" s="193"/>
      <c r="JNE53" s="193"/>
      <c r="JNF53" s="193"/>
      <c r="JNG53" s="193"/>
      <c r="JNH53" s="193"/>
      <c r="JNI53" s="193"/>
      <c r="JNJ53" s="193"/>
      <c r="JNK53" s="193"/>
      <c r="JNL53" s="193"/>
      <c r="JNM53" s="193"/>
      <c r="JNN53" s="193"/>
      <c r="JNO53" s="193"/>
      <c r="JNP53" s="193"/>
      <c r="JNQ53" s="193"/>
      <c r="JNR53" s="193"/>
      <c r="JNS53" s="193"/>
      <c r="JNT53" s="193"/>
      <c r="JNU53" s="193"/>
      <c r="JNV53" s="193"/>
      <c r="JNW53" s="193"/>
      <c r="JNX53" s="193"/>
      <c r="JNY53" s="193"/>
      <c r="JNZ53" s="193"/>
      <c r="JOA53" s="193"/>
      <c r="JOB53" s="193"/>
      <c r="JOC53" s="193"/>
      <c r="JOD53" s="193"/>
      <c r="JOE53" s="193"/>
      <c r="JOF53" s="193"/>
      <c r="JOG53" s="193"/>
      <c r="JOH53" s="193"/>
      <c r="JOI53" s="193"/>
      <c r="JOJ53" s="193"/>
      <c r="JOK53" s="193"/>
      <c r="JOL53" s="193"/>
      <c r="JOM53" s="193"/>
      <c r="JON53" s="193"/>
      <c r="JOO53" s="193"/>
      <c r="JOP53" s="193"/>
      <c r="JOQ53" s="193"/>
      <c r="JOR53" s="193"/>
      <c r="JOS53" s="193"/>
      <c r="JOT53" s="193"/>
      <c r="JOU53" s="193"/>
      <c r="JOV53" s="193"/>
      <c r="JOW53" s="193"/>
      <c r="JOX53" s="193"/>
      <c r="JOY53" s="193"/>
      <c r="JOZ53" s="193"/>
      <c r="JPA53" s="193"/>
      <c r="JPB53" s="193"/>
      <c r="JPC53" s="193"/>
      <c r="JPD53" s="193"/>
      <c r="JPE53" s="193"/>
      <c r="JPF53" s="193"/>
      <c r="JPG53" s="193"/>
      <c r="JPH53" s="193"/>
      <c r="JPI53" s="193"/>
      <c r="JPJ53" s="193"/>
      <c r="JPK53" s="193"/>
      <c r="JPL53" s="193"/>
      <c r="JPM53" s="193"/>
      <c r="JPN53" s="193"/>
      <c r="JPO53" s="193"/>
      <c r="JPP53" s="193"/>
      <c r="JPQ53" s="193"/>
      <c r="JPR53" s="193"/>
      <c r="JPS53" s="193"/>
      <c r="JPT53" s="193"/>
      <c r="JPU53" s="193"/>
      <c r="JPV53" s="193"/>
      <c r="JPW53" s="193"/>
      <c r="JPX53" s="193"/>
      <c r="JPY53" s="193"/>
      <c r="JPZ53" s="193"/>
      <c r="JQA53" s="193"/>
      <c r="JQB53" s="193"/>
      <c r="JQC53" s="193"/>
      <c r="JQD53" s="193"/>
      <c r="JQE53" s="193"/>
      <c r="JQF53" s="193"/>
      <c r="JQG53" s="193"/>
      <c r="JQH53" s="193"/>
      <c r="JQI53" s="193"/>
      <c r="JQJ53" s="193"/>
      <c r="JQK53" s="193"/>
      <c r="JQL53" s="193"/>
      <c r="JQM53" s="193"/>
      <c r="JQN53" s="193"/>
      <c r="JQO53" s="193"/>
      <c r="JQP53" s="193"/>
      <c r="JQQ53" s="193"/>
      <c r="JQR53" s="193"/>
      <c r="JQS53" s="193"/>
      <c r="JQT53" s="193"/>
      <c r="JQU53" s="193"/>
      <c r="JQV53" s="193"/>
      <c r="JQW53" s="193"/>
      <c r="JQX53" s="193"/>
      <c r="JQY53" s="193"/>
      <c r="JQZ53" s="193"/>
      <c r="JRA53" s="193"/>
      <c r="JRB53" s="193"/>
      <c r="JRC53" s="193"/>
      <c r="JRD53" s="193"/>
      <c r="JRE53" s="193"/>
      <c r="JRF53" s="193"/>
      <c r="JRG53" s="193"/>
      <c r="JRH53" s="193"/>
      <c r="JRI53" s="193"/>
      <c r="JRJ53" s="193"/>
      <c r="JRK53" s="193"/>
      <c r="JRL53" s="193"/>
      <c r="JRM53" s="193"/>
      <c r="JRN53" s="193"/>
      <c r="JRO53" s="193"/>
      <c r="JRP53" s="193"/>
      <c r="JRQ53" s="193"/>
      <c r="JRR53" s="193"/>
      <c r="JRS53" s="193"/>
      <c r="JRT53" s="193"/>
      <c r="JRU53" s="193"/>
      <c r="JRV53" s="193"/>
      <c r="JRW53" s="193"/>
      <c r="JRX53" s="193"/>
      <c r="JRY53" s="193"/>
      <c r="JRZ53" s="193"/>
      <c r="JSA53" s="193"/>
      <c r="JSB53" s="193"/>
      <c r="JSC53" s="193"/>
      <c r="JSD53" s="193"/>
      <c r="JSE53" s="193"/>
      <c r="JSF53" s="193"/>
      <c r="JSG53" s="193"/>
      <c r="JSH53" s="193"/>
      <c r="JSI53" s="193"/>
      <c r="JSJ53" s="193"/>
      <c r="JSK53" s="193"/>
      <c r="JSL53" s="193"/>
      <c r="JSM53" s="193"/>
      <c r="JSN53" s="193"/>
      <c r="JSO53" s="193"/>
      <c r="JSP53" s="193"/>
      <c r="JSQ53" s="193"/>
      <c r="JSR53" s="193"/>
      <c r="JSS53" s="193"/>
      <c r="JST53" s="193"/>
      <c r="JSU53" s="193"/>
      <c r="JSV53" s="193"/>
      <c r="JSW53" s="193"/>
      <c r="JSX53" s="193"/>
      <c r="JSY53" s="193"/>
      <c r="JSZ53" s="193"/>
      <c r="JTA53" s="193"/>
      <c r="JTB53" s="193"/>
      <c r="JTC53" s="193"/>
      <c r="JTD53" s="193"/>
      <c r="JTE53" s="193"/>
      <c r="JTF53" s="193"/>
      <c r="JTG53" s="193"/>
      <c r="JTH53" s="193"/>
      <c r="JTI53" s="193"/>
      <c r="JTJ53" s="193"/>
      <c r="JTK53" s="193"/>
      <c r="JTL53" s="193"/>
      <c r="JTM53" s="193"/>
      <c r="JTN53" s="193"/>
      <c r="JTO53" s="193"/>
      <c r="JTP53" s="193"/>
      <c r="JTQ53" s="193"/>
      <c r="JTR53" s="193"/>
      <c r="JTS53" s="193"/>
      <c r="JTT53" s="193"/>
      <c r="JTU53" s="193"/>
      <c r="JTV53" s="193"/>
      <c r="JTW53" s="193"/>
      <c r="JTX53" s="193"/>
      <c r="JTY53" s="193"/>
      <c r="JTZ53" s="193"/>
      <c r="JUA53" s="193"/>
      <c r="JUB53" s="193"/>
      <c r="JUC53" s="193"/>
      <c r="JUD53" s="193"/>
      <c r="JUE53" s="193"/>
      <c r="JUF53" s="193"/>
      <c r="JUG53" s="193"/>
      <c r="JUH53" s="193"/>
      <c r="JUI53" s="193"/>
      <c r="JUJ53" s="193"/>
      <c r="JUK53" s="193"/>
      <c r="JUL53" s="193"/>
      <c r="JUM53" s="193"/>
      <c r="JUN53" s="193"/>
      <c r="JUO53" s="193"/>
      <c r="JUP53" s="193"/>
      <c r="JUQ53" s="193"/>
      <c r="JUR53" s="193"/>
      <c r="JUS53" s="193"/>
      <c r="JUT53" s="193"/>
      <c r="JUU53" s="193"/>
      <c r="JUV53" s="193"/>
      <c r="JUW53" s="193"/>
      <c r="JUX53" s="193"/>
      <c r="JUY53" s="193"/>
      <c r="JUZ53" s="193"/>
      <c r="JVA53" s="193"/>
      <c r="JVB53" s="193"/>
      <c r="JVC53" s="193"/>
      <c r="JVD53" s="193"/>
      <c r="JVE53" s="193"/>
      <c r="JVF53" s="193"/>
      <c r="JVG53" s="193"/>
      <c r="JVH53" s="193"/>
      <c r="JVI53" s="193"/>
      <c r="JVJ53" s="193"/>
      <c r="JVK53" s="193"/>
      <c r="JVL53" s="193"/>
      <c r="JVM53" s="193"/>
      <c r="JVN53" s="193"/>
      <c r="JVO53" s="193"/>
      <c r="JVP53" s="193"/>
      <c r="JVQ53" s="193"/>
      <c r="JVR53" s="193"/>
      <c r="JVS53" s="193"/>
      <c r="JVT53" s="193"/>
      <c r="JVU53" s="193"/>
      <c r="JVV53" s="193"/>
      <c r="JVW53" s="193"/>
      <c r="JVX53" s="193"/>
      <c r="JVY53" s="193"/>
      <c r="JVZ53" s="193"/>
      <c r="JWA53" s="193"/>
      <c r="JWB53" s="193"/>
      <c r="JWC53" s="193"/>
      <c r="JWD53" s="193"/>
      <c r="JWE53" s="193"/>
      <c r="JWF53" s="193"/>
      <c r="JWG53" s="193"/>
      <c r="JWH53" s="193"/>
      <c r="JWI53" s="193"/>
      <c r="JWJ53" s="193"/>
      <c r="JWK53" s="193"/>
      <c r="JWL53" s="193"/>
      <c r="JWM53" s="193"/>
      <c r="JWN53" s="193"/>
      <c r="JWO53" s="193"/>
      <c r="JWP53" s="193"/>
      <c r="JWQ53" s="193"/>
      <c r="JWR53" s="193"/>
      <c r="JWS53" s="193"/>
      <c r="JWT53" s="193"/>
      <c r="JWU53" s="193"/>
      <c r="JWV53" s="193"/>
      <c r="JWW53" s="193"/>
      <c r="JWX53" s="193"/>
      <c r="JWY53" s="193"/>
      <c r="JWZ53" s="193"/>
      <c r="JXA53" s="193"/>
      <c r="JXB53" s="193"/>
      <c r="JXC53" s="193"/>
      <c r="JXD53" s="193"/>
      <c r="JXE53" s="193"/>
      <c r="JXF53" s="193"/>
      <c r="JXG53" s="193"/>
      <c r="JXH53" s="193"/>
      <c r="JXI53" s="193"/>
      <c r="JXJ53" s="193"/>
      <c r="JXK53" s="193"/>
      <c r="JXL53" s="193"/>
      <c r="JXM53" s="193"/>
      <c r="JXN53" s="193"/>
      <c r="JXO53" s="193"/>
      <c r="JXP53" s="193"/>
      <c r="JXQ53" s="193"/>
      <c r="JXR53" s="193"/>
      <c r="JXS53" s="193"/>
      <c r="JXT53" s="193"/>
      <c r="JXU53" s="193"/>
      <c r="JXV53" s="193"/>
      <c r="JXW53" s="193"/>
      <c r="JXX53" s="193"/>
      <c r="JXY53" s="193"/>
      <c r="JXZ53" s="193"/>
      <c r="JYA53" s="193"/>
      <c r="JYB53" s="193"/>
      <c r="JYC53" s="193"/>
      <c r="JYD53" s="193"/>
      <c r="JYE53" s="193"/>
      <c r="JYF53" s="193"/>
      <c r="JYG53" s="193"/>
      <c r="JYH53" s="193"/>
      <c r="JYI53" s="193"/>
      <c r="JYJ53" s="193"/>
      <c r="JYK53" s="193"/>
      <c r="JYL53" s="193"/>
      <c r="JYM53" s="193"/>
      <c r="JYN53" s="193"/>
      <c r="JYO53" s="193"/>
      <c r="JYP53" s="193"/>
      <c r="JYQ53" s="193"/>
      <c r="JYR53" s="193"/>
      <c r="JYS53" s="193"/>
      <c r="JYT53" s="193"/>
      <c r="JYU53" s="193"/>
      <c r="JYV53" s="193"/>
      <c r="JYW53" s="193"/>
      <c r="JYX53" s="193"/>
      <c r="JYY53" s="193"/>
      <c r="JYZ53" s="193"/>
      <c r="JZA53" s="193"/>
      <c r="JZB53" s="193"/>
      <c r="JZC53" s="193"/>
      <c r="JZD53" s="193"/>
      <c r="JZE53" s="193"/>
      <c r="JZF53" s="193"/>
      <c r="JZG53" s="193"/>
      <c r="JZH53" s="193"/>
      <c r="JZI53" s="193"/>
      <c r="JZJ53" s="193"/>
      <c r="JZK53" s="193"/>
      <c r="JZL53" s="193"/>
      <c r="JZM53" s="193"/>
      <c r="JZN53" s="193"/>
      <c r="JZO53" s="193"/>
      <c r="JZP53" s="193"/>
      <c r="JZQ53" s="193"/>
      <c r="JZR53" s="193"/>
      <c r="JZS53" s="193"/>
      <c r="JZT53" s="193"/>
      <c r="JZU53" s="193"/>
      <c r="JZV53" s="193"/>
      <c r="JZW53" s="193"/>
      <c r="JZX53" s="193"/>
      <c r="JZY53" s="193"/>
      <c r="JZZ53" s="193"/>
      <c r="KAA53" s="193"/>
      <c r="KAB53" s="193"/>
      <c r="KAC53" s="193"/>
      <c r="KAD53" s="193"/>
      <c r="KAE53" s="193"/>
      <c r="KAF53" s="193"/>
      <c r="KAG53" s="193"/>
      <c r="KAH53" s="193"/>
      <c r="KAI53" s="193"/>
      <c r="KAJ53" s="193"/>
      <c r="KAK53" s="193"/>
      <c r="KAL53" s="193"/>
      <c r="KAM53" s="193"/>
      <c r="KAN53" s="193"/>
      <c r="KAO53" s="193"/>
      <c r="KAP53" s="193"/>
      <c r="KAQ53" s="193"/>
      <c r="KAR53" s="193"/>
      <c r="KAS53" s="193"/>
      <c r="KAT53" s="193"/>
      <c r="KAU53" s="193"/>
      <c r="KAV53" s="193"/>
      <c r="KAW53" s="193"/>
      <c r="KAX53" s="193"/>
      <c r="KAY53" s="193"/>
      <c r="KAZ53" s="193"/>
      <c r="KBA53" s="193"/>
      <c r="KBB53" s="193"/>
      <c r="KBC53" s="193"/>
      <c r="KBD53" s="193"/>
      <c r="KBE53" s="193"/>
      <c r="KBF53" s="193"/>
      <c r="KBG53" s="193"/>
      <c r="KBH53" s="193"/>
      <c r="KBI53" s="193"/>
      <c r="KBJ53" s="193"/>
      <c r="KBK53" s="193"/>
      <c r="KBL53" s="193"/>
      <c r="KBM53" s="193"/>
      <c r="KBN53" s="193"/>
      <c r="KBO53" s="193"/>
      <c r="KBP53" s="193"/>
      <c r="KBQ53" s="193"/>
      <c r="KBR53" s="193"/>
      <c r="KBS53" s="193"/>
      <c r="KBT53" s="193"/>
      <c r="KBU53" s="193"/>
      <c r="KBV53" s="193"/>
      <c r="KBW53" s="193"/>
      <c r="KBX53" s="193"/>
      <c r="KBY53" s="193"/>
      <c r="KBZ53" s="193"/>
      <c r="KCA53" s="193"/>
      <c r="KCB53" s="193"/>
      <c r="KCC53" s="193"/>
      <c r="KCD53" s="193"/>
      <c r="KCE53" s="193"/>
      <c r="KCF53" s="193"/>
      <c r="KCG53" s="193"/>
      <c r="KCH53" s="193"/>
      <c r="KCI53" s="193"/>
      <c r="KCJ53" s="193"/>
      <c r="KCK53" s="193"/>
      <c r="KCL53" s="193"/>
      <c r="KCM53" s="193"/>
      <c r="KCN53" s="193"/>
      <c r="KCO53" s="193"/>
      <c r="KCP53" s="193"/>
      <c r="KCQ53" s="193"/>
      <c r="KCR53" s="193"/>
      <c r="KCS53" s="193"/>
      <c r="KCT53" s="193"/>
      <c r="KCU53" s="193"/>
      <c r="KCV53" s="193"/>
      <c r="KCW53" s="193"/>
      <c r="KCX53" s="193"/>
      <c r="KCY53" s="193"/>
      <c r="KCZ53" s="193"/>
      <c r="KDA53" s="193"/>
      <c r="KDB53" s="193"/>
      <c r="KDC53" s="193"/>
      <c r="KDD53" s="193"/>
      <c r="KDE53" s="193"/>
      <c r="KDF53" s="193"/>
      <c r="KDG53" s="193"/>
      <c r="KDH53" s="193"/>
      <c r="KDI53" s="193"/>
      <c r="KDJ53" s="193"/>
      <c r="KDK53" s="193"/>
      <c r="KDL53" s="193"/>
      <c r="KDM53" s="193"/>
      <c r="KDN53" s="193"/>
      <c r="KDO53" s="193"/>
      <c r="KDP53" s="193"/>
      <c r="KDQ53" s="193"/>
      <c r="KDR53" s="193"/>
      <c r="KDS53" s="193"/>
      <c r="KDT53" s="193"/>
      <c r="KDU53" s="193"/>
      <c r="KDV53" s="193"/>
      <c r="KDW53" s="193"/>
      <c r="KDX53" s="193"/>
      <c r="KDY53" s="193"/>
      <c r="KDZ53" s="193"/>
      <c r="KEA53" s="193"/>
      <c r="KEB53" s="193"/>
      <c r="KEC53" s="193"/>
      <c r="KED53" s="193"/>
      <c r="KEE53" s="193"/>
      <c r="KEF53" s="193"/>
      <c r="KEG53" s="193"/>
      <c r="KEH53" s="193"/>
      <c r="KEI53" s="193"/>
      <c r="KEJ53" s="193"/>
      <c r="KEK53" s="193"/>
      <c r="KEL53" s="193"/>
      <c r="KEM53" s="193"/>
      <c r="KEN53" s="193"/>
      <c r="KEO53" s="193"/>
      <c r="KEP53" s="193"/>
      <c r="KEQ53" s="193"/>
      <c r="KER53" s="193"/>
      <c r="KES53" s="193"/>
      <c r="KET53" s="193"/>
      <c r="KEU53" s="193"/>
      <c r="KEV53" s="193"/>
      <c r="KEW53" s="193"/>
      <c r="KEX53" s="193"/>
      <c r="KEY53" s="193"/>
      <c r="KEZ53" s="193"/>
      <c r="KFA53" s="193"/>
      <c r="KFB53" s="193"/>
      <c r="KFC53" s="193"/>
      <c r="KFD53" s="193"/>
      <c r="KFE53" s="193"/>
      <c r="KFF53" s="193"/>
      <c r="KFG53" s="193"/>
      <c r="KFH53" s="193"/>
      <c r="KFI53" s="193"/>
      <c r="KFJ53" s="193"/>
      <c r="KFK53" s="193"/>
      <c r="KFL53" s="193"/>
      <c r="KFM53" s="193"/>
      <c r="KFN53" s="193"/>
      <c r="KFO53" s="193"/>
      <c r="KFP53" s="193"/>
      <c r="KFQ53" s="193"/>
      <c r="KFR53" s="193"/>
      <c r="KFS53" s="193"/>
      <c r="KFT53" s="193"/>
      <c r="KFU53" s="193"/>
      <c r="KFV53" s="193"/>
      <c r="KFW53" s="193"/>
      <c r="KFX53" s="193"/>
      <c r="KFY53" s="193"/>
      <c r="KFZ53" s="193"/>
      <c r="KGA53" s="193"/>
      <c r="KGB53" s="193"/>
      <c r="KGC53" s="193"/>
      <c r="KGD53" s="193"/>
      <c r="KGE53" s="193"/>
      <c r="KGF53" s="193"/>
      <c r="KGG53" s="193"/>
      <c r="KGH53" s="193"/>
      <c r="KGI53" s="193"/>
      <c r="KGJ53" s="193"/>
      <c r="KGK53" s="193"/>
      <c r="KGL53" s="193"/>
      <c r="KGM53" s="193"/>
      <c r="KGN53" s="193"/>
      <c r="KGO53" s="193"/>
      <c r="KGP53" s="193"/>
      <c r="KGQ53" s="193"/>
      <c r="KGR53" s="193"/>
      <c r="KGS53" s="193"/>
      <c r="KGT53" s="193"/>
      <c r="KGU53" s="193"/>
      <c r="KGV53" s="193"/>
      <c r="KGW53" s="193"/>
      <c r="KGX53" s="193"/>
      <c r="KGY53" s="193"/>
      <c r="KGZ53" s="193"/>
      <c r="KHA53" s="193"/>
      <c r="KHB53" s="193"/>
      <c r="KHC53" s="193"/>
      <c r="KHD53" s="193"/>
      <c r="KHE53" s="193"/>
      <c r="KHF53" s="193"/>
      <c r="KHG53" s="193"/>
      <c r="KHH53" s="193"/>
      <c r="KHI53" s="193"/>
      <c r="KHJ53" s="193"/>
      <c r="KHK53" s="193"/>
      <c r="KHL53" s="193"/>
      <c r="KHM53" s="193"/>
      <c r="KHN53" s="193"/>
      <c r="KHO53" s="193"/>
      <c r="KHP53" s="193"/>
      <c r="KHQ53" s="193"/>
      <c r="KHR53" s="193"/>
      <c r="KHS53" s="193"/>
      <c r="KHT53" s="193"/>
      <c r="KHU53" s="193"/>
      <c r="KHV53" s="193"/>
      <c r="KHW53" s="193"/>
      <c r="KHX53" s="193"/>
      <c r="KHY53" s="193"/>
      <c r="KHZ53" s="193"/>
      <c r="KIA53" s="193"/>
      <c r="KIB53" s="193"/>
      <c r="KIC53" s="193"/>
      <c r="KID53" s="193"/>
      <c r="KIE53" s="193"/>
      <c r="KIF53" s="193"/>
      <c r="KIG53" s="193"/>
      <c r="KIH53" s="193"/>
      <c r="KII53" s="193"/>
      <c r="KIJ53" s="193"/>
      <c r="KIK53" s="193"/>
      <c r="KIL53" s="193"/>
      <c r="KIM53" s="193"/>
      <c r="KIN53" s="193"/>
      <c r="KIO53" s="193"/>
      <c r="KIP53" s="193"/>
      <c r="KIQ53" s="193"/>
      <c r="KIR53" s="193"/>
      <c r="KIS53" s="193"/>
      <c r="KIT53" s="193"/>
      <c r="KIU53" s="193"/>
      <c r="KIV53" s="193"/>
      <c r="KIW53" s="193"/>
      <c r="KIX53" s="193"/>
      <c r="KIY53" s="193"/>
      <c r="KIZ53" s="193"/>
      <c r="KJA53" s="193"/>
      <c r="KJB53" s="193"/>
      <c r="KJC53" s="193"/>
      <c r="KJD53" s="193"/>
      <c r="KJE53" s="193"/>
      <c r="KJF53" s="193"/>
      <c r="KJG53" s="193"/>
      <c r="KJH53" s="193"/>
      <c r="KJI53" s="193"/>
      <c r="KJJ53" s="193"/>
      <c r="KJK53" s="193"/>
      <c r="KJL53" s="193"/>
      <c r="KJM53" s="193"/>
      <c r="KJN53" s="193"/>
      <c r="KJO53" s="193"/>
      <c r="KJP53" s="193"/>
      <c r="KJQ53" s="193"/>
      <c r="KJR53" s="193"/>
      <c r="KJS53" s="193"/>
      <c r="KJT53" s="193"/>
      <c r="KJU53" s="193"/>
      <c r="KJV53" s="193"/>
      <c r="KJW53" s="193"/>
      <c r="KJX53" s="193"/>
      <c r="KJY53" s="193"/>
      <c r="KJZ53" s="193"/>
      <c r="KKA53" s="193"/>
      <c r="KKB53" s="193"/>
      <c r="KKC53" s="193"/>
      <c r="KKD53" s="193"/>
      <c r="KKE53" s="193"/>
      <c r="KKF53" s="193"/>
      <c r="KKG53" s="193"/>
      <c r="KKH53" s="193"/>
      <c r="KKI53" s="193"/>
      <c r="KKJ53" s="193"/>
      <c r="KKK53" s="193"/>
      <c r="KKL53" s="193"/>
      <c r="KKM53" s="193"/>
      <c r="KKN53" s="193"/>
      <c r="KKO53" s="193"/>
      <c r="KKP53" s="193"/>
      <c r="KKQ53" s="193"/>
      <c r="KKR53" s="193"/>
      <c r="KKS53" s="193"/>
      <c r="KKT53" s="193"/>
      <c r="KKU53" s="193"/>
      <c r="KKV53" s="193"/>
      <c r="KKW53" s="193"/>
      <c r="KKX53" s="193"/>
      <c r="KKY53" s="193"/>
      <c r="KKZ53" s="193"/>
      <c r="KLA53" s="193"/>
      <c r="KLB53" s="193"/>
      <c r="KLC53" s="193"/>
      <c r="KLD53" s="193"/>
      <c r="KLE53" s="193"/>
      <c r="KLF53" s="193"/>
      <c r="KLG53" s="193"/>
      <c r="KLH53" s="193"/>
      <c r="KLI53" s="193"/>
      <c r="KLJ53" s="193"/>
      <c r="KLK53" s="193"/>
      <c r="KLL53" s="193"/>
      <c r="KLM53" s="193"/>
      <c r="KLN53" s="193"/>
      <c r="KLO53" s="193"/>
      <c r="KLP53" s="193"/>
      <c r="KLQ53" s="193"/>
      <c r="KLR53" s="193"/>
      <c r="KLS53" s="193"/>
      <c r="KLT53" s="193"/>
      <c r="KLU53" s="193"/>
      <c r="KLV53" s="193"/>
      <c r="KLW53" s="193"/>
      <c r="KLX53" s="193"/>
      <c r="KLY53" s="193"/>
      <c r="KLZ53" s="193"/>
      <c r="KMA53" s="193"/>
      <c r="KMB53" s="193"/>
      <c r="KMC53" s="193"/>
      <c r="KMD53" s="193"/>
      <c r="KME53" s="193"/>
      <c r="KMF53" s="193"/>
      <c r="KMG53" s="193"/>
      <c r="KMH53" s="193"/>
      <c r="KMI53" s="193"/>
      <c r="KMJ53" s="193"/>
      <c r="KMK53" s="193"/>
      <c r="KML53" s="193"/>
      <c r="KMM53" s="193"/>
      <c r="KMN53" s="193"/>
      <c r="KMO53" s="193"/>
      <c r="KMP53" s="193"/>
      <c r="KMQ53" s="193"/>
      <c r="KMR53" s="193"/>
      <c r="KMS53" s="193"/>
      <c r="KMT53" s="193"/>
      <c r="KMU53" s="193"/>
      <c r="KMV53" s="193"/>
      <c r="KMW53" s="193"/>
      <c r="KMX53" s="193"/>
      <c r="KMY53" s="193"/>
      <c r="KMZ53" s="193"/>
      <c r="KNA53" s="193"/>
      <c r="KNB53" s="193"/>
      <c r="KNC53" s="193"/>
      <c r="KND53" s="193"/>
      <c r="KNE53" s="193"/>
      <c r="KNF53" s="193"/>
      <c r="KNG53" s="193"/>
      <c r="KNH53" s="193"/>
      <c r="KNI53" s="193"/>
      <c r="KNJ53" s="193"/>
      <c r="KNK53" s="193"/>
      <c r="KNL53" s="193"/>
      <c r="KNM53" s="193"/>
      <c r="KNN53" s="193"/>
      <c r="KNO53" s="193"/>
      <c r="KNP53" s="193"/>
      <c r="KNQ53" s="193"/>
      <c r="KNR53" s="193"/>
      <c r="KNS53" s="193"/>
      <c r="KNT53" s="193"/>
      <c r="KNU53" s="193"/>
      <c r="KNV53" s="193"/>
      <c r="KNW53" s="193"/>
      <c r="KNX53" s="193"/>
      <c r="KNY53" s="193"/>
      <c r="KNZ53" s="193"/>
      <c r="KOA53" s="193"/>
      <c r="KOB53" s="193"/>
      <c r="KOC53" s="193"/>
      <c r="KOD53" s="193"/>
      <c r="KOE53" s="193"/>
      <c r="KOF53" s="193"/>
      <c r="KOG53" s="193"/>
      <c r="KOH53" s="193"/>
      <c r="KOI53" s="193"/>
      <c r="KOJ53" s="193"/>
      <c r="KOK53" s="193"/>
      <c r="KOL53" s="193"/>
      <c r="KOM53" s="193"/>
      <c r="KON53" s="193"/>
      <c r="KOO53" s="193"/>
      <c r="KOP53" s="193"/>
      <c r="KOQ53" s="193"/>
      <c r="KOR53" s="193"/>
      <c r="KOS53" s="193"/>
      <c r="KOT53" s="193"/>
      <c r="KOU53" s="193"/>
      <c r="KOV53" s="193"/>
      <c r="KOW53" s="193"/>
      <c r="KOX53" s="193"/>
      <c r="KOY53" s="193"/>
      <c r="KOZ53" s="193"/>
      <c r="KPA53" s="193"/>
      <c r="KPB53" s="193"/>
      <c r="KPC53" s="193"/>
      <c r="KPD53" s="193"/>
      <c r="KPE53" s="193"/>
      <c r="KPF53" s="193"/>
      <c r="KPG53" s="193"/>
      <c r="KPH53" s="193"/>
      <c r="KPI53" s="193"/>
      <c r="KPJ53" s="193"/>
      <c r="KPK53" s="193"/>
      <c r="KPL53" s="193"/>
      <c r="KPM53" s="193"/>
      <c r="KPN53" s="193"/>
      <c r="KPO53" s="193"/>
      <c r="KPP53" s="193"/>
      <c r="KPQ53" s="193"/>
      <c r="KPR53" s="193"/>
      <c r="KPS53" s="193"/>
      <c r="KPT53" s="193"/>
      <c r="KPU53" s="193"/>
      <c r="KPV53" s="193"/>
      <c r="KPW53" s="193"/>
      <c r="KPX53" s="193"/>
      <c r="KPY53" s="193"/>
      <c r="KPZ53" s="193"/>
      <c r="KQA53" s="193"/>
      <c r="KQB53" s="193"/>
      <c r="KQC53" s="193"/>
      <c r="KQD53" s="193"/>
      <c r="KQE53" s="193"/>
      <c r="KQF53" s="193"/>
      <c r="KQG53" s="193"/>
      <c r="KQH53" s="193"/>
      <c r="KQI53" s="193"/>
      <c r="KQJ53" s="193"/>
      <c r="KQK53" s="193"/>
      <c r="KQL53" s="193"/>
      <c r="KQM53" s="193"/>
      <c r="KQN53" s="193"/>
      <c r="KQO53" s="193"/>
      <c r="KQP53" s="193"/>
      <c r="KQQ53" s="193"/>
      <c r="KQR53" s="193"/>
      <c r="KQS53" s="193"/>
      <c r="KQT53" s="193"/>
      <c r="KQU53" s="193"/>
      <c r="KQV53" s="193"/>
      <c r="KQW53" s="193"/>
      <c r="KQX53" s="193"/>
      <c r="KQY53" s="193"/>
      <c r="KQZ53" s="193"/>
      <c r="KRA53" s="193"/>
      <c r="KRB53" s="193"/>
      <c r="KRC53" s="193"/>
      <c r="KRD53" s="193"/>
      <c r="KRE53" s="193"/>
      <c r="KRF53" s="193"/>
      <c r="KRG53" s="193"/>
      <c r="KRH53" s="193"/>
      <c r="KRI53" s="193"/>
      <c r="KRJ53" s="193"/>
      <c r="KRK53" s="193"/>
      <c r="KRL53" s="193"/>
      <c r="KRM53" s="193"/>
      <c r="KRN53" s="193"/>
      <c r="KRO53" s="193"/>
      <c r="KRP53" s="193"/>
      <c r="KRQ53" s="193"/>
      <c r="KRR53" s="193"/>
      <c r="KRS53" s="193"/>
      <c r="KRT53" s="193"/>
      <c r="KRU53" s="193"/>
      <c r="KRV53" s="193"/>
      <c r="KRW53" s="193"/>
      <c r="KRX53" s="193"/>
      <c r="KRY53" s="193"/>
      <c r="KRZ53" s="193"/>
      <c r="KSA53" s="193"/>
      <c r="KSB53" s="193"/>
      <c r="KSC53" s="193"/>
      <c r="KSD53" s="193"/>
      <c r="KSE53" s="193"/>
      <c r="KSF53" s="193"/>
      <c r="KSG53" s="193"/>
      <c r="KSH53" s="193"/>
      <c r="KSI53" s="193"/>
      <c r="KSJ53" s="193"/>
      <c r="KSK53" s="193"/>
      <c r="KSL53" s="193"/>
      <c r="KSM53" s="193"/>
      <c r="KSN53" s="193"/>
      <c r="KSO53" s="193"/>
      <c r="KSP53" s="193"/>
      <c r="KSQ53" s="193"/>
      <c r="KSR53" s="193"/>
      <c r="KSS53" s="193"/>
      <c r="KST53" s="193"/>
      <c r="KSU53" s="193"/>
      <c r="KSV53" s="193"/>
      <c r="KSW53" s="193"/>
      <c r="KSX53" s="193"/>
      <c r="KSY53" s="193"/>
      <c r="KSZ53" s="193"/>
      <c r="KTA53" s="193"/>
      <c r="KTB53" s="193"/>
      <c r="KTC53" s="193"/>
      <c r="KTD53" s="193"/>
      <c r="KTE53" s="193"/>
      <c r="KTF53" s="193"/>
      <c r="KTG53" s="193"/>
      <c r="KTH53" s="193"/>
      <c r="KTI53" s="193"/>
      <c r="KTJ53" s="193"/>
      <c r="KTK53" s="193"/>
      <c r="KTL53" s="193"/>
      <c r="KTM53" s="193"/>
      <c r="KTN53" s="193"/>
      <c r="KTO53" s="193"/>
      <c r="KTP53" s="193"/>
      <c r="KTQ53" s="193"/>
      <c r="KTR53" s="193"/>
      <c r="KTS53" s="193"/>
      <c r="KTT53" s="193"/>
      <c r="KTU53" s="193"/>
      <c r="KTV53" s="193"/>
      <c r="KTW53" s="193"/>
      <c r="KTX53" s="193"/>
      <c r="KTY53" s="193"/>
      <c r="KTZ53" s="193"/>
      <c r="KUA53" s="193"/>
      <c r="KUB53" s="193"/>
      <c r="KUC53" s="193"/>
      <c r="KUD53" s="193"/>
      <c r="KUE53" s="193"/>
      <c r="KUF53" s="193"/>
      <c r="KUG53" s="193"/>
      <c r="KUH53" s="193"/>
      <c r="KUI53" s="193"/>
      <c r="KUJ53" s="193"/>
      <c r="KUK53" s="193"/>
      <c r="KUL53" s="193"/>
      <c r="KUM53" s="193"/>
      <c r="KUN53" s="193"/>
      <c r="KUO53" s="193"/>
      <c r="KUP53" s="193"/>
      <c r="KUQ53" s="193"/>
      <c r="KUR53" s="193"/>
      <c r="KUS53" s="193"/>
      <c r="KUT53" s="193"/>
      <c r="KUU53" s="193"/>
      <c r="KUV53" s="193"/>
      <c r="KUW53" s="193"/>
      <c r="KUX53" s="193"/>
      <c r="KUY53" s="193"/>
      <c r="KUZ53" s="193"/>
      <c r="KVA53" s="193"/>
      <c r="KVB53" s="193"/>
      <c r="KVC53" s="193"/>
      <c r="KVD53" s="193"/>
      <c r="KVE53" s="193"/>
      <c r="KVF53" s="193"/>
      <c r="KVG53" s="193"/>
      <c r="KVH53" s="193"/>
      <c r="KVI53" s="193"/>
      <c r="KVJ53" s="193"/>
      <c r="KVK53" s="193"/>
      <c r="KVL53" s="193"/>
      <c r="KVM53" s="193"/>
      <c r="KVN53" s="193"/>
      <c r="KVO53" s="193"/>
      <c r="KVP53" s="193"/>
      <c r="KVQ53" s="193"/>
      <c r="KVR53" s="193"/>
      <c r="KVS53" s="193"/>
      <c r="KVT53" s="193"/>
      <c r="KVU53" s="193"/>
      <c r="KVV53" s="193"/>
      <c r="KVW53" s="193"/>
      <c r="KVX53" s="193"/>
      <c r="KVY53" s="193"/>
      <c r="KVZ53" s="193"/>
      <c r="KWA53" s="193"/>
      <c r="KWB53" s="193"/>
      <c r="KWC53" s="193"/>
      <c r="KWD53" s="193"/>
      <c r="KWE53" s="193"/>
      <c r="KWF53" s="193"/>
      <c r="KWG53" s="193"/>
      <c r="KWH53" s="193"/>
      <c r="KWI53" s="193"/>
      <c r="KWJ53" s="193"/>
      <c r="KWK53" s="193"/>
      <c r="KWL53" s="193"/>
      <c r="KWM53" s="193"/>
      <c r="KWN53" s="193"/>
      <c r="KWO53" s="193"/>
      <c r="KWP53" s="193"/>
      <c r="KWQ53" s="193"/>
      <c r="KWR53" s="193"/>
      <c r="KWS53" s="193"/>
      <c r="KWT53" s="193"/>
      <c r="KWU53" s="193"/>
      <c r="KWV53" s="193"/>
      <c r="KWW53" s="193"/>
      <c r="KWX53" s="193"/>
      <c r="KWY53" s="193"/>
      <c r="KWZ53" s="193"/>
      <c r="KXA53" s="193"/>
      <c r="KXB53" s="193"/>
      <c r="KXC53" s="193"/>
      <c r="KXD53" s="193"/>
      <c r="KXE53" s="193"/>
      <c r="KXF53" s="193"/>
      <c r="KXG53" s="193"/>
      <c r="KXH53" s="193"/>
      <c r="KXI53" s="193"/>
      <c r="KXJ53" s="193"/>
      <c r="KXK53" s="193"/>
      <c r="KXL53" s="193"/>
      <c r="KXM53" s="193"/>
      <c r="KXN53" s="193"/>
      <c r="KXO53" s="193"/>
      <c r="KXP53" s="193"/>
      <c r="KXQ53" s="193"/>
      <c r="KXR53" s="193"/>
      <c r="KXS53" s="193"/>
      <c r="KXT53" s="193"/>
      <c r="KXU53" s="193"/>
      <c r="KXV53" s="193"/>
      <c r="KXW53" s="193"/>
      <c r="KXX53" s="193"/>
      <c r="KXY53" s="193"/>
      <c r="KXZ53" s="193"/>
      <c r="KYA53" s="193"/>
      <c r="KYB53" s="193"/>
      <c r="KYC53" s="193"/>
      <c r="KYD53" s="193"/>
      <c r="KYE53" s="193"/>
      <c r="KYF53" s="193"/>
      <c r="KYG53" s="193"/>
      <c r="KYH53" s="193"/>
      <c r="KYI53" s="193"/>
      <c r="KYJ53" s="193"/>
      <c r="KYK53" s="193"/>
      <c r="KYL53" s="193"/>
      <c r="KYM53" s="193"/>
      <c r="KYN53" s="193"/>
      <c r="KYO53" s="193"/>
      <c r="KYP53" s="193"/>
      <c r="KYQ53" s="193"/>
      <c r="KYR53" s="193"/>
      <c r="KYS53" s="193"/>
      <c r="KYT53" s="193"/>
      <c r="KYU53" s="193"/>
      <c r="KYV53" s="193"/>
      <c r="KYW53" s="193"/>
      <c r="KYX53" s="193"/>
      <c r="KYY53" s="193"/>
      <c r="KYZ53" s="193"/>
      <c r="KZA53" s="193"/>
      <c r="KZB53" s="193"/>
      <c r="KZC53" s="193"/>
      <c r="KZD53" s="193"/>
      <c r="KZE53" s="193"/>
      <c r="KZF53" s="193"/>
      <c r="KZG53" s="193"/>
      <c r="KZH53" s="193"/>
      <c r="KZI53" s="193"/>
      <c r="KZJ53" s="193"/>
      <c r="KZK53" s="193"/>
      <c r="KZL53" s="193"/>
      <c r="KZM53" s="193"/>
      <c r="KZN53" s="193"/>
      <c r="KZO53" s="193"/>
      <c r="KZP53" s="193"/>
      <c r="KZQ53" s="193"/>
      <c r="KZR53" s="193"/>
      <c r="KZS53" s="193"/>
      <c r="KZT53" s="193"/>
      <c r="KZU53" s="193"/>
      <c r="KZV53" s="193"/>
      <c r="KZW53" s="193"/>
      <c r="KZX53" s="193"/>
      <c r="KZY53" s="193"/>
      <c r="KZZ53" s="193"/>
      <c r="LAA53" s="193"/>
      <c r="LAB53" s="193"/>
      <c r="LAC53" s="193"/>
      <c r="LAD53" s="193"/>
      <c r="LAE53" s="193"/>
      <c r="LAF53" s="193"/>
      <c r="LAG53" s="193"/>
      <c r="LAH53" s="193"/>
      <c r="LAI53" s="193"/>
      <c r="LAJ53" s="193"/>
      <c r="LAK53" s="193"/>
      <c r="LAL53" s="193"/>
      <c r="LAM53" s="193"/>
      <c r="LAN53" s="193"/>
      <c r="LAO53" s="193"/>
      <c r="LAP53" s="193"/>
      <c r="LAQ53" s="193"/>
      <c r="LAR53" s="193"/>
      <c r="LAS53" s="193"/>
      <c r="LAT53" s="193"/>
      <c r="LAU53" s="193"/>
      <c r="LAV53" s="193"/>
      <c r="LAW53" s="193"/>
      <c r="LAX53" s="193"/>
      <c r="LAY53" s="193"/>
      <c r="LAZ53" s="193"/>
      <c r="LBA53" s="193"/>
      <c r="LBB53" s="193"/>
      <c r="LBC53" s="193"/>
      <c r="LBD53" s="193"/>
      <c r="LBE53" s="193"/>
      <c r="LBF53" s="193"/>
      <c r="LBG53" s="193"/>
      <c r="LBH53" s="193"/>
      <c r="LBI53" s="193"/>
      <c r="LBJ53" s="193"/>
      <c r="LBK53" s="193"/>
      <c r="LBL53" s="193"/>
      <c r="LBM53" s="193"/>
      <c r="LBN53" s="193"/>
      <c r="LBO53" s="193"/>
      <c r="LBP53" s="193"/>
      <c r="LBQ53" s="193"/>
      <c r="LBR53" s="193"/>
      <c r="LBS53" s="193"/>
      <c r="LBT53" s="193"/>
      <c r="LBU53" s="193"/>
      <c r="LBV53" s="193"/>
      <c r="LBW53" s="193"/>
      <c r="LBX53" s="193"/>
      <c r="LBY53" s="193"/>
      <c r="LBZ53" s="193"/>
      <c r="LCA53" s="193"/>
      <c r="LCB53" s="193"/>
      <c r="LCC53" s="193"/>
      <c r="LCD53" s="193"/>
      <c r="LCE53" s="193"/>
      <c r="LCF53" s="193"/>
      <c r="LCG53" s="193"/>
      <c r="LCH53" s="193"/>
      <c r="LCI53" s="193"/>
      <c r="LCJ53" s="193"/>
      <c r="LCK53" s="193"/>
      <c r="LCL53" s="193"/>
      <c r="LCM53" s="193"/>
      <c r="LCN53" s="193"/>
      <c r="LCO53" s="193"/>
      <c r="LCP53" s="193"/>
      <c r="LCQ53" s="193"/>
      <c r="LCR53" s="193"/>
      <c r="LCS53" s="193"/>
      <c r="LCT53" s="193"/>
      <c r="LCU53" s="193"/>
      <c r="LCV53" s="193"/>
      <c r="LCW53" s="193"/>
      <c r="LCX53" s="193"/>
      <c r="LCY53" s="193"/>
      <c r="LCZ53" s="193"/>
      <c r="LDA53" s="193"/>
      <c r="LDB53" s="193"/>
      <c r="LDC53" s="193"/>
      <c r="LDD53" s="193"/>
      <c r="LDE53" s="193"/>
      <c r="LDF53" s="193"/>
      <c r="LDG53" s="193"/>
      <c r="LDH53" s="193"/>
      <c r="LDI53" s="193"/>
      <c r="LDJ53" s="193"/>
      <c r="LDK53" s="193"/>
      <c r="LDL53" s="193"/>
      <c r="LDM53" s="193"/>
      <c r="LDN53" s="193"/>
      <c r="LDO53" s="193"/>
      <c r="LDP53" s="193"/>
      <c r="LDQ53" s="193"/>
      <c r="LDR53" s="193"/>
      <c r="LDS53" s="193"/>
      <c r="LDT53" s="193"/>
      <c r="LDU53" s="193"/>
      <c r="LDV53" s="193"/>
      <c r="LDW53" s="193"/>
      <c r="LDX53" s="193"/>
      <c r="LDY53" s="193"/>
      <c r="LDZ53" s="193"/>
      <c r="LEA53" s="193"/>
      <c r="LEB53" s="193"/>
      <c r="LEC53" s="193"/>
      <c r="LED53" s="193"/>
      <c r="LEE53" s="193"/>
      <c r="LEF53" s="193"/>
      <c r="LEG53" s="193"/>
      <c r="LEH53" s="193"/>
      <c r="LEI53" s="193"/>
      <c r="LEJ53" s="193"/>
      <c r="LEK53" s="193"/>
      <c r="LEL53" s="193"/>
      <c r="LEM53" s="193"/>
      <c r="LEN53" s="193"/>
      <c r="LEO53" s="193"/>
      <c r="LEP53" s="193"/>
      <c r="LEQ53" s="193"/>
      <c r="LER53" s="193"/>
      <c r="LES53" s="193"/>
      <c r="LET53" s="193"/>
      <c r="LEU53" s="193"/>
      <c r="LEV53" s="193"/>
      <c r="LEW53" s="193"/>
      <c r="LEX53" s="193"/>
      <c r="LEY53" s="193"/>
      <c r="LEZ53" s="193"/>
      <c r="LFA53" s="193"/>
      <c r="LFB53" s="193"/>
      <c r="LFC53" s="193"/>
      <c r="LFD53" s="193"/>
      <c r="LFE53" s="193"/>
      <c r="LFF53" s="193"/>
      <c r="LFG53" s="193"/>
      <c r="LFH53" s="193"/>
      <c r="LFI53" s="193"/>
      <c r="LFJ53" s="193"/>
      <c r="LFK53" s="193"/>
      <c r="LFL53" s="193"/>
      <c r="LFM53" s="193"/>
      <c r="LFN53" s="193"/>
      <c r="LFO53" s="193"/>
      <c r="LFP53" s="193"/>
      <c r="LFQ53" s="193"/>
      <c r="LFR53" s="193"/>
      <c r="LFS53" s="193"/>
      <c r="LFT53" s="193"/>
      <c r="LFU53" s="193"/>
      <c r="LFV53" s="193"/>
      <c r="LFW53" s="193"/>
      <c r="LFX53" s="193"/>
      <c r="LFY53" s="193"/>
      <c r="LFZ53" s="193"/>
      <c r="LGA53" s="193"/>
      <c r="LGB53" s="193"/>
      <c r="LGC53" s="193"/>
      <c r="LGD53" s="193"/>
      <c r="LGE53" s="193"/>
      <c r="LGF53" s="193"/>
      <c r="LGG53" s="193"/>
      <c r="LGH53" s="193"/>
      <c r="LGI53" s="193"/>
      <c r="LGJ53" s="193"/>
      <c r="LGK53" s="193"/>
      <c r="LGL53" s="193"/>
      <c r="LGM53" s="193"/>
      <c r="LGN53" s="193"/>
      <c r="LGO53" s="193"/>
      <c r="LGP53" s="193"/>
      <c r="LGQ53" s="193"/>
      <c r="LGR53" s="193"/>
      <c r="LGS53" s="193"/>
      <c r="LGT53" s="193"/>
      <c r="LGU53" s="193"/>
      <c r="LGV53" s="193"/>
      <c r="LGW53" s="193"/>
      <c r="LGX53" s="193"/>
      <c r="LGY53" s="193"/>
      <c r="LGZ53" s="193"/>
      <c r="LHA53" s="193"/>
      <c r="LHB53" s="193"/>
      <c r="LHC53" s="193"/>
      <c r="LHD53" s="193"/>
      <c r="LHE53" s="193"/>
      <c r="LHF53" s="193"/>
      <c r="LHG53" s="193"/>
      <c r="LHH53" s="193"/>
      <c r="LHI53" s="193"/>
      <c r="LHJ53" s="193"/>
      <c r="LHK53" s="193"/>
      <c r="LHL53" s="193"/>
      <c r="LHM53" s="193"/>
      <c r="LHN53" s="193"/>
      <c r="LHO53" s="193"/>
      <c r="LHP53" s="193"/>
      <c r="LHQ53" s="193"/>
      <c r="LHR53" s="193"/>
      <c r="LHS53" s="193"/>
      <c r="LHT53" s="193"/>
      <c r="LHU53" s="193"/>
      <c r="LHV53" s="193"/>
      <c r="LHW53" s="193"/>
      <c r="LHX53" s="193"/>
      <c r="LHY53" s="193"/>
      <c r="LHZ53" s="193"/>
      <c r="LIA53" s="193"/>
      <c r="LIB53" s="193"/>
      <c r="LIC53" s="193"/>
      <c r="LID53" s="193"/>
      <c r="LIE53" s="193"/>
      <c r="LIF53" s="193"/>
      <c r="LIG53" s="193"/>
      <c r="LIH53" s="193"/>
      <c r="LII53" s="193"/>
      <c r="LIJ53" s="193"/>
      <c r="LIK53" s="193"/>
      <c r="LIL53" s="193"/>
      <c r="LIM53" s="193"/>
      <c r="LIN53" s="193"/>
      <c r="LIO53" s="193"/>
      <c r="LIP53" s="193"/>
      <c r="LIQ53" s="193"/>
      <c r="LIR53" s="193"/>
      <c r="LIS53" s="193"/>
      <c r="LIT53" s="193"/>
      <c r="LIU53" s="193"/>
      <c r="LIV53" s="193"/>
      <c r="LIW53" s="193"/>
      <c r="LIX53" s="193"/>
      <c r="LIY53" s="193"/>
      <c r="LIZ53" s="193"/>
      <c r="LJA53" s="193"/>
      <c r="LJB53" s="193"/>
      <c r="LJC53" s="193"/>
      <c r="LJD53" s="193"/>
      <c r="LJE53" s="193"/>
      <c r="LJF53" s="193"/>
      <c r="LJG53" s="193"/>
      <c r="LJH53" s="193"/>
      <c r="LJI53" s="193"/>
      <c r="LJJ53" s="193"/>
      <c r="LJK53" s="193"/>
      <c r="LJL53" s="193"/>
      <c r="LJM53" s="193"/>
      <c r="LJN53" s="193"/>
      <c r="LJO53" s="193"/>
      <c r="LJP53" s="193"/>
      <c r="LJQ53" s="193"/>
      <c r="LJR53" s="193"/>
      <c r="LJS53" s="193"/>
      <c r="LJT53" s="193"/>
      <c r="LJU53" s="193"/>
      <c r="LJV53" s="193"/>
      <c r="LJW53" s="193"/>
      <c r="LJX53" s="193"/>
      <c r="LJY53" s="193"/>
      <c r="LJZ53" s="193"/>
      <c r="LKA53" s="193"/>
      <c r="LKB53" s="193"/>
      <c r="LKC53" s="193"/>
      <c r="LKD53" s="193"/>
      <c r="LKE53" s="193"/>
      <c r="LKF53" s="193"/>
      <c r="LKG53" s="193"/>
      <c r="LKH53" s="193"/>
      <c r="LKI53" s="193"/>
      <c r="LKJ53" s="193"/>
      <c r="LKK53" s="193"/>
      <c r="LKL53" s="193"/>
      <c r="LKM53" s="193"/>
      <c r="LKN53" s="193"/>
      <c r="LKO53" s="193"/>
      <c r="LKP53" s="193"/>
      <c r="LKQ53" s="193"/>
      <c r="LKR53" s="193"/>
      <c r="LKS53" s="193"/>
      <c r="LKT53" s="193"/>
      <c r="LKU53" s="193"/>
      <c r="LKV53" s="193"/>
      <c r="LKW53" s="193"/>
      <c r="LKX53" s="193"/>
      <c r="LKY53" s="193"/>
      <c r="LKZ53" s="193"/>
      <c r="LLA53" s="193"/>
      <c r="LLB53" s="193"/>
      <c r="LLC53" s="193"/>
      <c r="LLD53" s="193"/>
      <c r="LLE53" s="193"/>
      <c r="LLF53" s="193"/>
      <c r="LLG53" s="193"/>
      <c r="LLH53" s="193"/>
      <c r="LLI53" s="193"/>
      <c r="LLJ53" s="193"/>
      <c r="LLK53" s="193"/>
      <c r="LLL53" s="193"/>
      <c r="LLM53" s="193"/>
      <c r="LLN53" s="193"/>
      <c r="LLO53" s="193"/>
      <c r="LLP53" s="193"/>
      <c r="LLQ53" s="193"/>
      <c r="LLR53" s="193"/>
      <c r="LLS53" s="193"/>
      <c r="LLT53" s="193"/>
      <c r="LLU53" s="193"/>
      <c r="LLV53" s="193"/>
      <c r="LLW53" s="193"/>
      <c r="LLX53" s="193"/>
      <c r="LLY53" s="193"/>
      <c r="LLZ53" s="193"/>
      <c r="LMA53" s="193"/>
      <c r="LMB53" s="193"/>
      <c r="LMC53" s="193"/>
      <c r="LMD53" s="193"/>
      <c r="LME53" s="193"/>
      <c r="LMF53" s="193"/>
      <c r="LMG53" s="193"/>
      <c r="LMH53" s="193"/>
      <c r="LMI53" s="193"/>
      <c r="LMJ53" s="193"/>
      <c r="LMK53" s="193"/>
      <c r="LML53" s="193"/>
      <c r="LMM53" s="193"/>
      <c r="LMN53" s="193"/>
      <c r="LMO53" s="193"/>
      <c r="LMP53" s="193"/>
      <c r="LMQ53" s="193"/>
      <c r="LMR53" s="193"/>
      <c r="LMS53" s="193"/>
      <c r="LMT53" s="193"/>
      <c r="LMU53" s="193"/>
      <c r="LMV53" s="193"/>
      <c r="LMW53" s="193"/>
      <c r="LMX53" s="193"/>
      <c r="LMY53" s="193"/>
      <c r="LMZ53" s="193"/>
      <c r="LNA53" s="193"/>
      <c r="LNB53" s="193"/>
      <c r="LNC53" s="193"/>
      <c r="LND53" s="193"/>
      <c r="LNE53" s="193"/>
      <c r="LNF53" s="193"/>
      <c r="LNG53" s="193"/>
      <c r="LNH53" s="193"/>
      <c r="LNI53" s="193"/>
      <c r="LNJ53" s="193"/>
      <c r="LNK53" s="193"/>
      <c r="LNL53" s="193"/>
      <c r="LNM53" s="193"/>
      <c r="LNN53" s="193"/>
      <c r="LNO53" s="193"/>
      <c r="LNP53" s="193"/>
      <c r="LNQ53" s="193"/>
      <c r="LNR53" s="193"/>
      <c r="LNS53" s="193"/>
      <c r="LNT53" s="193"/>
      <c r="LNU53" s="193"/>
      <c r="LNV53" s="193"/>
      <c r="LNW53" s="193"/>
      <c r="LNX53" s="193"/>
      <c r="LNY53" s="193"/>
      <c r="LNZ53" s="193"/>
      <c r="LOA53" s="193"/>
      <c r="LOB53" s="193"/>
      <c r="LOC53" s="193"/>
      <c r="LOD53" s="193"/>
      <c r="LOE53" s="193"/>
      <c r="LOF53" s="193"/>
      <c r="LOG53" s="193"/>
      <c r="LOH53" s="193"/>
      <c r="LOI53" s="193"/>
      <c r="LOJ53" s="193"/>
      <c r="LOK53" s="193"/>
      <c r="LOL53" s="193"/>
      <c r="LOM53" s="193"/>
      <c r="LON53" s="193"/>
      <c r="LOO53" s="193"/>
      <c r="LOP53" s="193"/>
      <c r="LOQ53" s="193"/>
      <c r="LOR53" s="193"/>
      <c r="LOS53" s="193"/>
      <c r="LOT53" s="193"/>
      <c r="LOU53" s="193"/>
      <c r="LOV53" s="193"/>
      <c r="LOW53" s="193"/>
      <c r="LOX53" s="193"/>
      <c r="LOY53" s="193"/>
      <c r="LOZ53" s="193"/>
      <c r="LPA53" s="193"/>
      <c r="LPB53" s="193"/>
      <c r="LPC53" s="193"/>
      <c r="LPD53" s="193"/>
      <c r="LPE53" s="193"/>
      <c r="LPF53" s="193"/>
      <c r="LPG53" s="193"/>
      <c r="LPH53" s="193"/>
      <c r="LPI53" s="193"/>
      <c r="LPJ53" s="193"/>
      <c r="LPK53" s="193"/>
      <c r="LPL53" s="193"/>
      <c r="LPM53" s="193"/>
      <c r="LPN53" s="193"/>
      <c r="LPO53" s="193"/>
      <c r="LPP53" s="193"/>
      <c r="LPQ53" s="193"/>
      <c r="LPR53" s="193"/>
      <c r="LPS53" s="193"/>
      <c r="LPT53" s="193"/>
      <c r="LPU53" s="193"/>
      <c r="LPV53" s="193"/>
      <c r="LPW53" s="193"/>
      <c r="LPX53" s="193"/>
      <c r="LPY53" s="193"/>
      <c r="LPZ53" s="193"/>
      <c r="LQA53" s="193"/>
      <c r="LQB53" s="193"/>
      <c r="LQC53" s="193"/>
      <c r="LQD53" s="193"/>
      <c r="LQE53" s="193"/>
      <c r="LQF53" s="193"/>
      <c r="LQG53" s="193"/>
      <c r="LQH53" s="193"/>
      <c r="LQI53" s="193"/>
      <c r="LQJ53" s="193"/>
      <c r="LQK53" s="193"/>
      <c r="LQL53" s="193"/>
      <c r="LQM53" s="193"/>
      <c r="LQN53" s="193"/>
      <c r="LQO53" s="193"/>
      <c r="LQP53" s="193"/>
      <c r="LQQ53" s="193"/>
      <c r="LQR53" s="193"/>
      <c r="LQS53" s="193"/>
      <c r="LQT53" s="193"/>
      <c r="LQU53" s="193"/>
      <c r="LQV53" s="193"/>
      <c r="LQW53" s="193"/>
      <c r="LQX53" s="193"/>
      <c r="LQY53" s="193"/>
      <c r="LQZ53" s="193"/>
      <c r="LRA53" s="193"/>
      <c r="LRB53" s="193"/>
      <c r="LRC53" s="193"/>
      <c r="LRD53" s="193"/>
      <c r="LRE53" s="193"/>
      <c r="LRF53" s="193"/>
      <c r="LRG53" s="193"/>
      <c r="LRH53" s="193"/>
      <c r="LRI53" s="193"/>
      <c r="LRJ53" s="193"/>
      <c r="LRK53" s="193"/>
      <c r="LRL53" s="193"/>
      <c r="LRM53" s="193"/>
      <c r="LRN53" s="193"/>
      <c r="LRO53" s="193"/>
      <c r="LRP53" s="193"/>
      <c r="LRQ53" s="193"/>
      <c r="LRR53" s="193"/>
      <c r="LRS53" s="193"/>
      <c r="LRT53" s="193"/>
      <c r="LRU53" s="193"/>
      <c r="LRV53" s="193"/>
      <c r="LRW53" s="193"/>
      <c r="LRX53" s="193"/>
      <c r="LRY53" s="193"/>
      <c r="LRZ53" s="193"/>
      <c r="LSA53" s="193"/>
      <c r="LSB53" s="193"/>
      <c r="LSC53" s="193"/>
      <c r="LSD53" s="193"/>
      <c r="LSE53" s="193"/>
      <c r="LSF53" s="193"/>
      <c r="LSG53" s="193"/>
      <c r="LSH53" s="193"/>
      <c r="LSI53" s="193"/>
      <c r="LSJ53" s="193"/>
      <c r="LSK53" s="193"/>
      <c r="LSL53" s="193"/>
      <c r="LSM53" s="193"/>
      <c r="LSN53" s="193"/>
      <c r="LSO53" s="193"/>
      <c r="LSP53" s="193"/>
      <c r="LSQ53" s="193"/>
      <c r="LSR53" s="193"/>
      <c r="LSS53" s="193"/>
      <c r="LST53" s="193"/>
      <c r="LSU53" s="193"/>
      <c r="LSV53" s="193"/>
      <c r="LSW53" s="193"/>
      <c r="LSX53" s="193"/>
      <c r="LSY53" s="193"/>
      <c r="LSZ53" s="193"/>
      <c r="LTA53" s="193"/>
      <c r="LTB53" s="193"/>
      <c r="LTC53" s="193"/>
      <c r="LTD53" s="193"/>
      <c r="LTE53" s="193"/>
      <c r="LTF53" s="193"/>
      <c r="LTG53" s="193"/>
      <c r="LTH53" s="193"/>
      <c r="LTI53" s="193"/>
      <c r="LTJ53" s="193"/>
      <c r="LTK53" s="193"/>
      <c r="LTL53" s="193"/>
      <c r="LTM53" s="193"/>
      <c r="LTN53" s="193"/>
      <c r="LTO53" s="193"/>
      <c r="LTP53" s="193"/>
      <c r="LTQ53" s="193"/>
      <c r="LTR53" s="193"/>
      <c r="LTS53" s="193"/>
      <c r="LTT53" s="193"/>
      <c r="LTU53" s="193"/>
      <c r="LTV53" s="193"/>
      <c r="LTW53" s="193"/>
      <c r="LTX53" s="193"/>
      <c r="LTY53" s="193"/>
      <c r="LTZ53" s="193"/>
      <c r="LUA53" s="193"/>
      <c r="LUB53" s="193"/>
      <c r="LUC53" s="193"/>
      <c r="LUD53" s="193"/>
      <c r="LUE53" s="193"/>
      <c r="LUF53" s="193"/>
      <c r="LUG53" s="193"/>
      <c r="LUH53" s="193"/>
      <c r="LUI53" s="193"/>
      <c r="LUJ53" s="193"/>
      <c r="LUK53" s="193"/>
      <c r="LUL53" s="193"/>
      <c r="LUM53" s="193"/>
      <c r="LUN53" s="193"/>
      <c r="LUO53" s="193"/>
      <c r="LUP53" s="193"/>
      <c r="LUQ53" s="193"/>
      <c r="LUR53" s="193"/>
      <c r="LUS53" s="193"/>
      <c r="LUT53" s="193"/>
      <c r="LUU53" s="193"/>
      <c r="LUV53" s="193"/>
      <c r="LUW53" s="193"/>
      <c r="LUX53" s="193"/>
      <c r="LUY53" s="193"/>
      <c r="LUZ53" s="193"/>
      <c r="LVA53" s="193"/>
      <c r="LVB53" s="193"/>
      <c r="LVC53" s="193"/>
      <c r="LVD53" s="193"/>
      <c r="LVE53" s="193"/>
      <c r="LVF53" s="193"/>
      <c r="LVG53" s="193"/>
      <c r="LVH53" s="193"/>
      <c r="LVI53" s="193"/>
      <c r="LVJ53" s="193"/>
      <c r="LVK53" s="193"/>
      <c r="LVL53" s="193"/>
      <c r="LVM53" s="193"/>
      <c r="LVN53" s="193"/>
      <c r="LVO53" s="193"/>
      <c r="LVP53" s="193"/>
      <c r="LVQ53" s="193"/>
      <c r="LVR53" s="193"/>
      <c r="LVS53" s="193"/>
      <c r="LVT53" s="193"/>
      <c r="LVU53" s="193"/>
      <c r="LVV53" s="193"/>
      <c r="LVW53" s="193"/>
      <c r="LVX53" s="193"/>
      <c r="LVY53" s="193"/>
      <c r="LVZ53" s="193"/>
      <c r="LWA53" s="193"/>
      <c r="LWB53" s="193"/>
      <c r="LWC53" s="193"/>
      <c r="LWD53" s="193"/>
      <c r="LWE53" s="193"/>
      <c r="LWF53" s="193"/>
      <c r="LWG53" s="193"/>
      <c r="LWH53" s="193"/>
      <c r="LWI53" s="193"/>
      <c r="LWJ53" s="193"/>
      <c r="LWK53" s="193"/>
      <c r="LWL53" s="193"/>
      <c r="LWM53" s="193"/>
      <c r="LWN53" s="193"/>
      <c r="LWO53" s="193"/>
      <c r="LWP53" s="193"/>
      <c r="LWQ53" s="193"/>
      <c r="LWR53" s="193"/>
      <c r="LWS53" s="193"/>
      <c r="LWT53" s="193"/>
      <c r="LWU53" s="193"/>
      <c r="LWV53" s="193"/>
      <c r="LWW53" s="193"/>
      <c r="LWX53" s="193"/>
      <c r="LWY53" s="193"/>
      <c r="LWZ53" s="193"/>
      <c r="LXA53" s="193"/>
      <c r="LXB53" s="193"/>
      <c r="LXC53" s="193"/>
      <c r="LXD53" s="193"/>
      <c r="LXE53" s="193"/>
      <c r="LXF53" s="193"/>
      <c r="LXG53" s="193"/>
      <c r="LXH53" s="193"/>
      <c r="LXI53" s="193"/>
      <c r="LXJ53" s="193"/>
      <c r="LXK53" s="193"/>
      <c r="LXL53" s="193"/>
      <c r="LXM53" s="193"/>
      <c r="LXN53" s="193"/>
      <c r="LXO53" s="193"/>
      <c r="LXP53" s="193"/>
      <c r="LXQ53" s="193"/>
      <c r="LXR53" s="193"/>
      <c r="LXS53" s="193"/>
      <c r="LXT53" s="193"/>
      <c r="LXU53" s="193"/>
      <c r="LXV53" s="193"/>
      <c r="LXW53" s="193"/>
      <c r="LXX53" s="193"/>
      <c r="LXY53" s="193"/>
      <c r="LXZ53" s="193"/>
      <c r="LYA53" s="193"/>
      <c r="LYB53" s="193"/>
      <c r="LYC53" s="193"/>
      <c r="LYD53" s="193"/>
      <c r="LYE53" s="193"/>
      <c r="LYF53" s="193"/>
      <c r="LYG53" s="193"/>
      <c r="LYH53" s="193"/>
      <c r="LYI53" s="193"/>
      <c r="LYJ53" s="193"/>
      <c r="LYK53" s="193"/>
      <c r="LYL53" s="193"/>
      <c r="LYM53" s="193"/>
      <c r="LYN53" s="193"/>
      <c r="LYO53" s="193"/>
      <c r="LYP53" s="193"/>
      <c r="LYQ53" s="193"/>
      <c r="LYR53" s="193"/>
      <c r="LYS53" s="193"/>
      <c r="LYT53" s="193"/>
      <c r="LYU53" s="193"/>
      <c r="LYV53" s="193"/>
      <c r="LYW53" s="193"/>
      <c r="LYX53" s="193"/>
      <c r="LYY53" s="193"/>
      <c r="LYZ53" s="193"/>
      <c r="LZA53" s="193"/>
      <c r="LZB53" s="193"/>
      <c r="LZC53" s="193"/>
      <c r="LZD53" s="193"/>
      <c r="LZE53" s="193"/>
      <c r="LZF53" s="193"/>
      <c r="LZG53" s="193"/>
      <c r="LZH53" s="193"/>
      <c r="LZI53" s="193"/>
      <c r="LZJ53" s="193"/>
      <c r="LZK53" s="193"/>
      <c r="LZL53" s="193"/>
      <c r="LZM53" s="193"/>
      <c r="LZN53" s="193"/>
      <c r="LZO53" s="193"/>
      <c r="LZP53" s="193"/>
      <c r="LZQ53" s="193"/>
      <c r="LZR53" s="193"/>
      <c r="LZS53" s="193"/>
      <c r="LZT53" s="193"/>
      <c r="LZU53" s="193"/>
      <c r="LZV53" s="193"/>
      <c r="LZW53" s="193"/>
      <c r="LZX53" s="193"/>
      <c r="LZY53" s="193"/>
      <c r="LZZ53" s="193"/>
      <c r="MAA53" s="193"/>
      <c r="MAB53" s="193"/>
      <c r="MAC53" s="193"/>
      <c r="MAD53" s="193"/>
      <c r="MAE53" s="193"/>
      <c r="MAF53" s="193"/>
      <c r="MAG53" s="193"/>
      <c r="MAH53" s="193"/>
      <c r="MAI53" s="193"/>
      <c r="MAJ53" s="193"/>
      <c r="MAK53" s="193"/>
      <c r="MAL53" s="193"/>
      <c r="MAM53" s="193"/>
      <c r="MAN53" s="193"/>
      <c r="MAO53" s="193"/>
      <c r="MAP53" s="193"/>
      <c r="MAQ53" s="193"/>
      <c r="MAR53" s="193"/>
      <c r="MAS53" s="193"/>
      <c r="MAT53" s="193"/>
      <c r="MAU53" s="193"/>
      <c r="MAV53" s="193"/>
      <c r="MAW53" s="193"/>
      <c r="MAX53" s="193"/>
      <c r="MAY53" s="193"/>
      <c r="MAZ53" s="193"/>
      <c r="MBA53" s="193"/>
      <c r="MBB53" s="193"/>
      <c r="MBC53" s="193"/>
      <c r="MBD53" s="193"/>
      <c r="MBE53" s="193"/>
      <c r="MBF53" s="193"/>
      <c r="MBG53" s="193"/>
      <c r="MBH53" s="193"/>
      <c r="MBI53" s="193"/>
      <c r="MBJ53" s="193"/>
      <c r="MBK53" s="193"/>
      <c r="MBL53" s="193"/>
      <c r="MBM53" s="193"/>
      <c r="MBN53" s="193"/>
      <c r="MBO53" s="193"/>
      <c r="MBP53" s="193"/>
      <c r="MBQ53" s="193"/>
      <c r="MBR53" s="193"/>
      <c r="MBS53" s="193"/>
      <c r="MBT53" s="193"/>
      <c r="MBU53" s="193"/>
      <c r="MBV53" s="193"/>
      <c r="MBW53" s="193"/>
      <c r="MBX53" s="193"/>
      <c r="MBY53" s="193"/>
      <c r="MBZ53" s="193"/>
      <c r="MCA53" s="193"/>
      <c r="MCB53" s="193"/>
      <c r="MCC53" s="193"/>
      <c r="MCD53" s="193"/>
      <c r="MCE53" s="193"/>
      <c r="MCF53" s="193"/>
      <c r="MCG53" s="193"/>
      <c r="MCH53" s="193"/>
      <c r="MCI53" s="193"/>
      <c r="MCJ53" s="193"/>
      <c r="MCK53" s="193"/>
      <c r="MCL53" s="193"/>
      <c r="MCM53" s="193"/>
      <c r="MCN53" s="193"/>
      <c r="MCO53" s="193"/>
      <c r="MCP53" s="193"/>
      <c r="MCQ53" s="193"/>
      <c r="MCR53" s="193"/>
      <c r="MCS53" s="193"/>
      <c r="MCT53" s="193"/>
      <c r="MCU53" s="193"/>
      <c r="MCV53" s="193"/>
      <c r="MCW53" s="193"/>
      <c r="MCX53" s="193"/>
      <c r="MCY53" s="193"/>
      <c r="MCZ53" s="193"/>
      <c r="MDA53" s="193"/>
      <c r="MDB53" s="193"/>
      <c r="MDC53" s="193"/>
      <c r="MDD53" s="193"/>
      <c r="MDE53" s="193"/>
      <c r="MDF53" s="193"/>
      <c r="MDG53" s="193"/>
      <c r="MDH53" s="193"/>
      <c r="MDI53" s="193"/>
      <c r="MDJ53" s="193"/>
      <c r="MDK53" s="193"/>
      <c r="MDL53" s="193"/>
      <c r="MDM53" s="193"/>
      <c r="MDN53" s="193"/>
      <c r="MDO53" s="193"/>
      <c r="MDP53" s="193"/>
      <c r="MDQ53" s="193"/>
      <c r="MDR53" s="193"/>
      <c r="MDS53" s="193"/>
      <c r="MDT53" s="193"/>
      <c r="MDU53" s="193"/>
      <c r="MDV53" s="193"/>
      <c r="MDW53" s="193"/>
      <c r="MDX53" s="193"/>
      <c r="MDY53" s="193"/>
      <c r="MDZ53" s="193"/>
      <c r="MEA53" s="193"/>
      <c r="MEB53" s="193"/>
      <c r="MEC53" s="193"/>
      <c r="MED53" s="193"/>
      <c r="MEE53" s="193"/>
      <c r="MEF53" s="193"/>
      <c r="MEG53" s="193"/>
      <c r="MEH53" s="193"/>
      <c r="MEI53" s="193"/>
      <c r="MEJ53" s="193"/>
      <c r="MEK53" s="193"/>
      <c r="MEL53" s="193"/>
      <c r="MEM53" s="193"/>
      <c r="MEN53" s="193"/>
      <c r="MEO53" s="193"/>
      <c r="MEP53" s="193"/>
      <c r="MEQ53" s="193"/>
      <c r="MER53" s="193"/>
      <c r="MES53" s="193"/>
      <c r="MET53" s="193"/>
      <c r="MEU53" s="193"/>
      <c r="MEV53" s="193"/>
      <c r="MEW53" s="193"/>
      <c r="MEX53" s="193"/>
      <c r="MEY53" s="193"/>
      <c r="MEZ53" s="193"/>
      <c r="MFA53" s="193"/>
      <c r="MFB53" s="193"/>
      <c r="MFC53" s="193"/>
      <c r="MFD53" s="193"/>
      <c r="MFE53" s="193"/>
      <c r="MFF53" s="193"/>
      <c r="MFG53" s="193"/>
      <c r="MFH53" s="193"/>
      <c r="MFI53" s="193"/>
      <c r="MFJ53" s="193"/>
      <c r="MFK53" s="193"/>
      <c r="MFL53" s="193"/>
      <c r="MFM53" s="193"/>
      <c r="MFN53" s="193"/>
      <c r="MFO53" s="193"/>
      <c r="MFP53" s="193"/>
      <c r="MFQ53" s="193"/>
      <c r="MFR53" s="193"/>
      <c r="MFS53" s="193"/>
      <c r="MFT53" s="193"/>
      <c r="MFU53" s="193"/>
      <c r="MFV53" s="193"/>
      <c r="MFW53" s="193"/>
      <c r="MFX53" s="193"/>
      <c r="MFY53" s="193"/>
      <c r="MFZ53" s="193"/>
      <c r="MGA53" s="193"/>
      <c r="MGB53" s="193"/>
      <c r="MGC53" s="193"/>
      <c r="MGD53" s="193"/>
      <c r="MGE53" s="193"/>
      <c r="MGF53" s="193"/>
      <c r="MGG53" s="193"/>
      <c r="MGH53" s="193"/>
      <c r="MGI53" s="193"/>
      <c r="MGJ53" s="193"/>
      <c r="MGK53" s="193"/>
      <c r="MGL53" s="193"/>
      <c r="MGM53" s="193"/>
      <c r="MGN53" s="193"/>
      <c r="MGO53" s="193"/>
      <c r="MGP53" s="193"/>
      <c r="MGQ53" s="193"/>
      <c r="MGR53" s="193"/>
      <c r="MGS53" s="193"/>
      <c r="MGT53" s="193"/>
      <c r="MGU53" s="193"/>
      <c r="MGV53" s="193"/>
      <c r="MGW53" s="193"/>
      <c r="MGX53" s="193"/>
      <c r="MGY53" s="193"/>
      <c r="MGZ53" s="193"/>
      <c r="MHA53" s="193"/>
      <c r="MHB53" s="193"/>
      <c r="MHC53" s="193"/>
      <c r="MHD53" s="193"/>
      <c r="MHE53" s="193"/>
      <c r="MHF53" s="193"/>
      <c r="MHG53" s="193"/>
      <c r="MHH53" s="193"/>
      <c r="MHI53" s="193"/>
      <c r="MHJ53" s="193"/>
      <c r="MHK53" s="193"/>
      <c r="MHL53" s="193"/>
      <c r="MHM53" s="193"/>
      <c r="MHN53" s="193"/>
      <c r="MHO53" s="193"/>
      <c r="MHP53" s="193"/>
      <c r="MHQ53" s="193"/>
      <c r="MHR53" s="193"/>
      <c r="MHS53" s="193"/>
      <c r="MHT53" s="193"/>
      <c r="MHU53" s="193"/>
      <c r="MHV53" s="193"/>
      <c r="MHW53" s="193"/>
      <c r="MHX53" s="193"/>
      <c r="MHY53" s="193"/>
      <c r="MHZ53" s="193"/>
      <c r="MIA53" s="193"/>
      <c r="MIB53" s="193"/>
      <c r="MIC53" s="193"/>
      <c r="MID53" s="193"/>
      <c r="MIE53" s="193"/>
      <c r="MIF53" s="193"/>
      <c r="MIG53" s="193"/>
      <c r="MIH53" s="193"/>
      <c r="MII53" s="193"/>
      <c r="MIJ53" s="193"/>
      <c r="MIK53" s="193"/>
      <c r="MIL53" s="193"/>
      <c r="MIM53" s="193"/>
      <c r="MIN53" s="193"/>
      <c r="MIO53" s="193"/>
      <c r="MIP53" s="193"/>
      <c r="MIQ53" s="193"/>
      <c r="MIR53" s="193"/>
      <c r="MIS53" s="193"/>
      <c r="MIT53" s="193"/>
      <c r="MIU53" s="193"/>
      <c r="MIV53" s="193"/>
      <c r="MIW53" s="193"/>
      <c r="MIX53" s="193"/>
      <c r="MIY53" s="193"/>
      <c r="MIZ53" s="193"/>
      <c r="MJA53" s="193"/>
      <c r="MJB53" s="193"/>
      <c r="MJC53" s="193"/>
      <c r="MJD53" s="193"/>
      <c r="MJE53" s="193"/>
      <c r="MJF53" s="193"/>
      <c r="MJG53" s="193"/>
      <c r="MJH53" s="193"/>
      <c r="MJI53" s="193"/>
      <c r="MJJ53" s="193"/>
      <c r="MJK53" s="193"/>
      <c r="MJL53" s="193"/>
      <c r="MJM53" s="193"/>
      <c r="MJN53" s="193"/>
      <c r="MJO53" s="193"/>
      <c r="MJP53" s="193"/>
      <c r="MJQ53" s="193"/>
      <c r="MJR53" s="193"/>
      <c r="MJS53" s="193"/>
      <c r="MJT53" s="193"/>
      <c r="MJU53" s="193"/>
      <c r="MJV53" s="193"/>
      <c r="MJW53" s="193"/>
      <c r="MJX53" s="193"/>
      <c r="MJY53" s="193"/>
      <c r="MJZ53" s="193"/>
      <c r="MKA53" s="193"/>
      <c r="MKB53" s="193"/>
      <c r="MKC53" s="193"/>
      <c r="MKD53" s="193"/>
      <c r="MKE53" s="193"/>
      <c r="MKF53" s="193"/>
      <c r="MKG53" s="193"/>
      <c r="MKH53" s="193"/>
      <c r="MKI53" s="193"/>
      <c r="MKJ53" s="193"/>
      <c r="MKK53" s="193"/>
      <c r="MKL53" s="193"/>
      <c r="MKM53" s="193"/>
      <c r="MKN53" s="193"/>
      <c r="MKO53" s="193"/>
      <c r="MKP53" s="193"/>
      <c r="MKQ53" s="193"/>
      <c r="MKR53" s="193"/>
      <c r="MKS53" s="193"/>
      <c r="MKT53" s="193"/>
      <c r="MKU53" s="193"/>
      <c r="MKV53" s="193"/>
      <c r="MKW53" s="193"/>
      <c r="MKX53" s="193"/>
      <c r="MKY53" s="193"/>
      <c r="MKZ53" s="193"/>
      <c r="MLA53" s="193"/>
      <c r="MLB53" s="193"/>
      <c r="MLC53" s="193"/>
      <c r="MLD53" s="193"/>
      <c r="MLE53" s="193"/>
      <c r="MLF53" s="193"/>
      <c r="MLG53" s="193"/>
      <c r="MLH53" s="193"/>
      <c r="MLI53" s="193"/>
      <c r="MLJ53" s="193"/>
      <c r="MLK53" s="193"/>
      <c r="MLL53" s="193"/>
      <c r="MLM53" s="193"/>
      <c r="MLN53" s="193"/>
      <c r="MLO53" s="193"/>
      <c r="MLP53" s="193"/>
      <c r="MLQ53" s="193"/>
      <c r="MLR53" s="193"/>
      <c r="MLS53" s="193"/>
      <c r="MLT53" s="193"/>
      <c r="MLU53" s="193"/>
      <c r="MLV53" s="193"/>
      <c r="MLW53" s="193"/>
      <c r="MLX53" s="193"/>
      <c r="MLY53" s="193"/>
      <c r="MLZ53" s="193"/>
      <c r="MMA53" s="193"/>
      <c r="MMB53" s="193"/>
      <c r="MMC53" s="193"/>
      <c r="MMD53" s="193"/>
      <c r="MME53" s="193"/>
      <c r="MMF53" s="193"/>
      <c r="MMG53" s="193"/>
      <c r="MMH53" s="193"/>
      <c r="MMI53" s="193"/>
      <c r="MMJ53" s="193"/>
      <c r="MMK53" s="193"/>
      <c r="MML53" s="193"/>
      <c r="MMM53" s="193"/>
      <c r="MMN53" s="193"/>
      <c r="MMO53" s="193"/>
      <c r="MMP53" s="193"/>
      <c r="MMQ53" s="193"/>
      <c r="MMR53" s="193"/>
      <c r="MMS53" s="193"/>
      <c r="MMT53" s="193"/>
      <c r="MMU53" s="193"/>
      <c r="MMV53" s="193"/>
      <c r="MMW53" s="193"/>
      <c r="MMX53" s="193"/>
      <c r="MMY53" s="193"/>
      <c r="MMZ53" s="193"/>
      <c r="MNA53" s="193"/>
      <c r="MNB53" s="193"/>
      <c r="MNC53" s="193"/>
      <c r="MND53" s="193"/>
      <c r="MNE53" s="193"/>
      <c r="MNF53" s="193"/>
      <c r="MNG53" s="193"/>
      <c r="MNH53" s="193"/>
      <c r="MNI53" s="193"/>
      <c r="MNJ53" s="193"/>
      <c r="MNK53" s="193"/>
      <c r="MNL53" s="193"/>
      <c r="MNM53" s="193"/>
      <c r="MNN53" s="193"/>
      <c r="MNO53" s="193"/>
      <c r="MNP53" s="193"/>
      <c r="MNQ53" s="193"/>
      <c r="MNR53" s="193"/>
      <c r="MNS53" s="193"/>
      <c r="MNT53" s="193"/>
      <c r="MNU53" s="193"/>
      <c r="MNV53" s="193"/>
      <c r="MNW53" s="193"/>
      <c r="MNX53" s="193"/>
      <c r="MNY53" s="193"/>
      <c r="MNZ53" s="193"/>
      <c r="MOA53" s="193"/>
      <c r="MOB53" s="193"/>
      <c r="MOC53" s="193"/>
      <c r="MOD53" s="193"/>
      <c r="MOE53" s="193"/>
      <c r="MOF53" s="193"/>
      <c r="MOG53" s="193"/>
      <c r="MOH53" s="193"/>
      <c r="MOI53" s="193"/>
      <c r="MOJ53" s="193"/>
      <c r="MOK53" s="193"/>
      <c r="MOL53" s="193"/>
      <c r="MOM53" s="193"/>
      <c r="MON53" s="193"/>
      <c r="MOO53" s="193"/>
      <c r="MOP53" s="193"/>
      <c r="MOQ53" s="193"/>
      <c r="MOR53" s="193"/>
      <c r="MOS53" s="193"/>
      <c r="MOT53" s="193"/>
      <c r="MOU53" s="193"/>
      <c r="MOV53" s="193"/>
      <c r="MOW53" s="193"/>
      <c r="MOX53" s="193"/>
      <c r="MOY53" s="193"/>
      <c r="MOZ53" s="193"/>
      <c r="MPA53" s="193"/>
      <c r="MPB53" s="193"/>
      <c r="MPC53" s="193"/>
      <c r="MPD53" s="193"/>
      <c r="MPE53" s="193"/>
      <c r="MPF53" s="193"/>
      <c r="MPG53" s="193"/>
      <c r="MPH53" s="193"/>
      <c r="MPI53" s="193"/>
      <c r="MPJ53" s="193"/>
      <c r="MPK53" s="193"/>
      <c r="MPL53" s="193"/>
      <c r="MPM53" s="193"/>
      <c r="MPN53" s="193"/>
      <c r="MPO53" s="193"/>
      <c r="MPP53" s="193"/>
      <c r="MPQ53" s="193"/>
      <c r="MPR53" s="193"/>
      <c r="MPS53" s="193"/>
      <c r="MPT53" s="193"/>
      <c r="MPU53" s="193"/>
      <c r="MPV53" s="193"/>
      <c r="MPW53" s="193"/>
      <c r="MPX53" s="193"/>
      <c r="MPY53" s="193"/>
      <c r="MPZ53" s="193"/>
      <c r="MQA53" s="193"/>
      <c r="MQB53" s="193"/>
      <c r="MQC53" s="193"/>
      <c r="MQD53" s="193"/>
      <c r="MQE53" s="193"/>
      <c r="MQF53" s="193"/>
      <c r="MQG53" s="193"/>
      <c r="MQH53" s="193"/>
      <c r="MQI53" s="193"/>
      <c r="MQJ53" s="193"/>
      <c r="MQK53" s="193"/>
      <c r="MQL53" s="193"/>
      <c r="MQM53" s="193"/>
      <c r="MQN53" s="193"/>
      <c r="MQO53" s="193"/>
      <c r="MQP53" s="193"/>
      <c r="MQQ53" s="193"/>
      <c r="MQR53" s="193"/>
      <c r="MQS53" s="193"/>
      <c r="MQT53" s="193"/>
      <c r="MQU53" s="193"/>
      <c r="MQV53" s="193"/>
      <c r="MQW53" s="193"/>
      <c r="MQX53" s="193"/>
      <c r="MQY53" s="193"/>
      <c r="MQZ53" s="193"/>
      <c r="MRA53" s="193"/>
      <c r="MRB53" s="193"/>
      <c r="MRC53" s="193"/>
      <c r="MRD53" s="193"/>
      <c r="MRE53" s="193"/>
      <c r="MRF53" s="193"/>
      <c r="MRG53" s="193"/>
      <c r="MRH53" s="193"/>
      <c r="MRI53" s="193"/>
      <c r="MRJ53" s="193"/>
      <c r="MRK53" s="193"/>
      <c r="MRL53" s="193"/>
      <c r="MRM53" s="193"/>
      <c r="MRN53" s="193"/>
      <c r="MRO53" s="193"/>
      <c r="MRP53" s="193"/>
      <c r="MRQ53" s="193"/>
      <c r="MRR53" s="193"/>
      <c r="MRS53" s="193"/>
      <c r="MRT53" s="193"/>
      <c r="MRU53" s="193"/>
      <c r="MRV53" s="193"/>
      <c r="MRW53" s="193"/>
      <c r="MRX53" s="193"/>
      <c r="MRY53" s="193"/>
      <c r="MRZ53" s="193"/>
      <c r="MSA53" s="193"/>
      <c r="MSB53" s="193"/>
      <c r="MSC53" s="193"/>
      <c r="MSD53" s="193"/>
      <c r="MSE53" s="193"/>
      <c r="MSF53" s="193"/>
      <c r="MSG53" s="193"/>
      <c r="MSH53" s="193"/>
      <c r="MSI53" s="193"/>
      <c r="MSJ53" s="193"/>
      <c r="MSK53" s="193"/>
      <c r="MSL53" s="193"/>
      <c r="MSM53" s="193"/>
      <c r="MSN53" s="193"/>
      <c r="MSO53" s="193"/>
      <c r="MSP53" s="193"/>
      <c r="MSQ53" s="193"/>
      <c r="MSR53" s="193"/>
      <c r="MSS53" s="193"/>
      <c r="MST53" s="193"/>
      <c r="MSU53" s="193"/>
      <c r="MSV53" s="193"/>
      <c r="MSW53" s="193"/>
      <c r="MSX53" s="193"/>
      <c r="MSY53" s="193"/>
      <c r="MSZ53" s="193"/>
      <c r="MTA53" s="193"/>
      <c r="MTB53" s="193"/>
      <c r="MTC53" s="193"/>
      <c r="MTD53" s="193"/>
      <c r="MTE53" s="193"/>
      <c r="MTF53" s="193"/>
      <c r="MTG53" s="193"/>
      <c r="MTH53" s="193"/>
      <c r="MTI53" s="193"/>
      <c r="MTJ53" s="193"/>
      <c r="MTK53" s="193"/>
      <c r="MTL53" s="193"/>
      <c r="MTM53" s="193"/>
      <c r="MTN53" s="193"/>
      <c r="MTO53" s="193"/>
      <c r="MTP53" s="193"/>
      <c r="MTQ53" s="193"/>
      <c r="MTR53" s="193"/>
      <c r="MTS53" s="193"/>
      <c r="MTT53" s="193"/>
      <c r="MTU53" s="193"/>
      <c r="MTV53" s="193"/>
      <c r="MTW53" s="193"/>
      <c r="MTX53" s="193"/>
      <c r="MTY53" s="193"/>
      <c r="MTZ53" s="193"/>
      <c r="MUA53" s="193"/>
      <c r="MUB53" s="193"/>
      <c r="MUC53" s="193"/>
      <c r="MUD53" s="193"/>
      <c r="MUE53" s="193"/>
      <c r="MUF53" s="193"/>
      <c r="MUG53" s="193"/>
      <c r="MUH53" s="193"/>
      <c r="MUI53" s="193"/>
      <c r="MUJ53" s="193"/>
      <c r="MUK53" s="193"/>
      <c r="MUL53" s="193"/>
      <c r="MUM53" s="193"/>
      <c r="MUN53" s="193"/>
      <c r="MUO53" s="193"/>
      <c r="MUP53" s="193"/>
      <c r="MUQ53" s="193"/>
      <c r="MUR53" s="193"/>
      <c r="MUS53" s="193"/>
      <c r="MUT53" s="193"/>
      <c r="MUU53" s="193"/>
      <c r="MUV53" s="193"/>
      <c r="MUW53" s="193"/>
      <c r="MUX53" s="193"/>
      <c r="MUY53" s="193"/>
      <c r="MUZ53" s="193"/>
      <c r="MVA53" s="193"/>
      <c r="MVB53" s="193"/>
      <c r="MVC53" s="193"/>
      <c r="MVD53" s="193"/>
      <c r="MVE53" s="193"/>
      <c r="MVF53" s="193"/>
      <c r="MVG53" s="193"/>
      <c r="MVH53" s="193"/>
      <c r="MVI53" s="193"/>
      <c r="MVJ53" s="193"/>
      <c r="MVK53" s="193"/>
      <c r="MVL53" s="193"/>
      <c r="MVM53" s="193"/>
      <c r="MVN53" s="193"/>
      <c r="MVO53" s="193"/>
      <c r="MVP53" s="193"/>
      <c r="MVQ53" s="193"/>
      <c r="MVR53" s="193"/>
      <c r="MVS53" s="193"/>
      <c r="MVT53" s="193"/>
      <c r="MVU53" s="193"/>
      <c r="MVV53" s="193"/>
      <c r="MVW53" s="193"/>
      <c r="MVX53" s="193"/>
      <c r="MVY53" s="193"/>
      <c r="MVZ53" s="193"/>
      <c r="MWA53" s="193"/>
      <c r="MWB53" s="193"/>
      <c r="MWC53" s="193"/>
      <c r="MWD53" s="193"/>
      <c r="MWE53" s="193"/>
      <c r="MWF53" s="193"/>
      <c r="MWG53" s="193"/>
      <c r="MWH53" s="193"/>
      <c r="MWI53" s="193"/>
      <c r="MWJ53" s="193"/>
      <c r="MWK53" s="193"/>
      <c r="MWL53" s="193"/>
      <c r="MWM53" s="193"/>
      <c r="MWN53" s="193"/>
      <c r="MWO53" s="193"/>
      <c r="MWP53" s="193"/>
      <c r="MWQ53" s="193"/>
      <c r="MWR53" s="193"/>
      <c r="MWS53" s="193"/>
      <c r="MWT53" s="193"/>
      <c r="MWU53" s="193"/>
      <c r="MWV53" s="193"/>
      <c r="MWW53" s="193"/>
      <c r="MWX53" s="193"/>
      <c r="MWY53" s="193"/>
      <c r="MWZ53" s="193"/>
      <c r="MXA53" s="193"/>
      <c r="MXB53" s="193"/>
      <c r="MXC53" s="193"/>
      <c r="MXD53" s="193"/>
      <c r="MXE53" s="193"/>
      <c r="MXF53" s="193"/>
      <c r="MXG53" s="193"/>
      <c r="MXH53" s="193"/>
      <c r="MXI53" s="193"/>
      <c r="MXJ53" s="193"/>
      <c r="MXK53" s="193"/>
      <c r="MXL53" s="193"/>
      <c r="MXM53" s="193"/>
      <c r="MXN53" s="193"/>
      <c r="MXO53" s="193"/>
      <c r="MXP53" s="193"/>
      <c r="MXQ53" s="193"/>
      <c r="MXR53" s="193"/>
      <c r="MXS53" s="193"/>
      <c r="MXT53" s="193"/>
      <c r="MXU53" s="193"/>
      <c r="MXV53" s="193"/>
      <c r="MXW53" s="193"/>
      <c r="MXX53" s="193"/>
      <c r="MXY53" s="193"/>
      <c r="MXZ53" s="193"/>
      <c r="MYA53" s="193"/>
      <c r="MYB53" s="193"/>
      <c r="MYC53" s="193"/>
      <c r="MYD53" s="193"/>
      <c r="MYE53" s="193"/>
      <c r="MYF53" s="193"/>
      <c r="MYG53" s="193"/>
      <c r="MYH53" s="193"/>
      <c r="MYI53" s="193"/>
      <c r="MYJ53" s="193"/>
      <c r="MYK53" s="193"/>
      <c r="MYL53" s="193"/>
      <c r="MYM53" s="193"/>
      <c r="MYN53" s="193"/>
      <c r="MYO53" s="193"/>
      <c r="MYP53" s="193"/>
      <c r="MYQ53" s="193"/>
      <c r="MYR53" s="193"/>
      <c r="MYS53" s="193"/>
      <c r="MYT53" s="193"/>
      <c r="MYU53" s="193"/>
      <c r="MYV53" s="193"/>
      <c r="MYW53" s="193"/>
      <c r="MYX53" s="193"/>
      <c r="MYY53" s="193"/>
      <c r="MYZ53" s="193"/>
      <c r="MZA53" s="193"/>
      <c r="MZB53" s="193"/>
      <c r="MZC53" s="193"/>
      <c r="MZD53" s="193"/>
      <c r="MZE53" s="193"/>
      <c r="MZF53" s="193"/>
      <c r="MZG53" s="193"/>
      <c r="MZH53" s="193"/>
      <c r="MZI53" s="193"/>
      <c r="MZJ53" s="193"/>
      <c r="MZK53" s="193"/>
      <c r="MZL53" s="193"/>
      <c r="MZM53" s="193"/>
      <c r="MZN53" s="193"/>
      <c r="MZO53" s="193"/>
      <c r="MZP53" s="193"/>
      <c r="MZQ53" s="193"/>
      <c r="MZR53" s="193"/>
      <c r="MZS53" s="193"/>
      <c r="MZT53" s="193"/>
      <c r="MZU53" s="193"/>
      <c r="MZV53" s="193"/>
      <c r="MZW53" s="193"/>
      <c r="MZX53" s="193"/>
      <c r="MZY53" s="193"/>
      <c r="MZZ53" s="193"/>
      <c r="NAA53" s="193"/>
      <c r="NAB53" s="193"/>
      <c r="NAC53" s="193"/>
      <c r="NAD53" s="193"/>
      <c r="NAE53" s="193"/>
      <c r="NAF53" s="193"/>
      <c r="NAG53" s="193"/>
      <c r="NAH53" s="193"/>
      <c r="NAI53" s="193"/>
      <c r="NAJ53" s="193"/>
      <c r="NAK53" s="193"/>
      <c r="NAL53" s="193"/>
      <c r="NAM53" s="193"/>
      <c r="NAN53" s="193"/>
      <c r="NAO53" s="193"/>
      <c r="NAP53" s="193"/>
      <c r="NAQ53" s="193"/>
      <c r="NAR53" s="193"/>
      <c r="NAS53" s="193"/>
      <c r="NAT53" s="193"/>
      <c r="NAU53" s="193"/>
      <c r="NAV53" s="193"/>
      <c r="NAW53" s="193"/>
      <c r="NAX53" s="193"/>
      <c r="NAY53" s="193"/>
      <c r="NAZ53" s="193"/>
      <c r="NBA53" s="193"/>
      <c r="NBB53" s="193"/>
      <c r="NBC53" s="193"/>
      <c r="NBD53" s="193"/>
      <c r="NBE53" s="193"/>
      <c r="NBF53" s="193"/>
      <c r="NBG53" s="193"/>
      <c r="NBH53" s="193"/>
      <c r="NBI53" s="193"/>
      <c r="NBJ53" s="193"/>
      <c r="NBK53" s="193"/>
      <c r="NBL53" s="193"/>
      <c r="NBM53" s="193"/>
      <c r="NBN53" s="193"/>
      <c r="NBO53" s="193"/>
      <c r="NBP53" s="193"/>
      <c r="NBQ53" s="193"/>
      <c r="NBR53" s="193"/>
      <c r="NBS53" s="193"/>
      <c r="NBT53" s="193"/>
      <c r="NBU53" s="193"/>
      <c r="NBV53" s="193"/>
      <c r="NBW53" s="193"/>
      <c r="NBX53" s="193"/>
      <c r="NBY53" s="193"/>
      <c r="NBZ53" s="193"/>
      <c r="NCA53" s="193"/>
      <c r="NCB53" s="193"/>
      <c r="NCC53" s="193"/>
      <c r="NCD53" s="193"/>
      <c r="NCE53" s="193"/>
      <c r="NCF53" s="193"/>
      <c r="NCG53" s="193"/>
      <c r="NCH53" s="193"/>
      <c r="NCI53" s="193"/>
      <c r="NCJ53" s="193"/>
      <c r="NCK53" s="193"/>
      <c r="NCL53" s="193"/>
      <c r="NCM53" s="193"/>
      <c r="NCN53" s="193"/>
      <c r="NCO53" s="193"/>
      <c r="NCP53" s="193"/>
      <c r="NCQ53" s="193"/>
      <c r="NCR53" s="193"/>
      <c r="NCS53" s="193"/>
      <c r="NCT53" s="193"/>
      <c r="NCU53" s="193"/>
      <c r="NCV53" s="193"/>
      <c r="NCW53" s="193"/>
      <c r="NCX53" s="193"/>
      <c r="NCY53" s="193"/>
      <c r="NCZ53" s="193"/>
      <c r="NDA53" s="193"/>
      <c r="NDB53" s="193"/>
      <c r="NDC53" s="193"/>
      <c r="NDD53" s="193"/>
      <c r="NDE53" s="193"/>
      <c r="NDF53" s="193"/>
      <c r="NDG53" s="193"/>
      <c r="NDH53" s="193"/>
      <c r="NDI53" s="193"/>
      <c r="NDJ53" s="193"/>
      <c r="NDK53" s="193"/>
      <c r="NDL53" s="193"/>
      <c r="NDM53" s="193"/>
      <c r="NDN53" s="193"/>
      <c r="NDO53" s="193"/>
      <c r="NDP53" s="193"/>
      <c r="NDQ53" s="193"/>
      <c r="NDR53" s="193"/>
      <c r="NDS53" s="193"/>
      <c r="NDT53" s="193"/>
      <c r="NDU53" s="193"/>
      <c r="NDV53" s="193"/>
      <c r="NDW53" s="193"/>
      <c r="NDX53" s="193"/>
      <c r="NDY53" s="193"/>
      <c r="NDZ53" s="193"/>
      <c r="NEA53" s="193"/>
      <c r="NEB53" s="193"/>
      <c r="NEC53" s="193"/>
      <c r="NED53" s="193"/>
      <c r="NEE53" s="193"/>
      <c r="NEF53" s="193"/>
      <c r="NEG53" s="193"/>
      <c r="NEH53" s="193"/>
      <c r="NEI53" s="193"/>
      <c r="NEJ53" s="193"/>
      <c r="NEK53" s="193"/>
      <c r="NEL53" s="193"/>
      <c r="NEM53" s="193"/>
      <c r="NEN53" s="193"/>
      <c r="NEO53" s="193"/>
      <c r="NEP53" s="193"/>
      <c r="NEQ53" s="193"/>
      <c r="NER53" s="193"/>
      <c r="NES53" s="193"/>
      <c r="NET53" s="193"/>
      <c r="NEU53" s="193"/>
      <c r="NEV53" s="193"/>
      <c r="NEW53" s="193"/>
      <c r="NEX53" s="193"/>
      <c r="NEY53" s="193"/>
      <c r="NEZ53" s="193"/>
      <c r="NFA53" s="193"/>
      <c r="NFB53" s="193"/>
      <c r="NFC53" s="193"/>
      <c r="NFD53" s="193"/>
      <c r="NFE53" s="193"/>
      <c r="NFF53" s="193"/>
      <c r="NFG53" s="193"/>
      <c r="NFH53" s="193"/>
      <c r="NFI53" s="193"/>
      <c r="NFJ53" s="193"/>
      <c r="NFK53" s="193"/>
      <c r="NFL53" s="193"/>
      <c r="NFM53" s="193"/>
      <c r="NFN53" s="193"/>
      <c r="NFO53" s="193"/>
      <c r="NFP53" s="193"/>
      <c r="NFQ53" s="193"/>
      <c r="NFR53" s="193"/>
      <c r="NFS53" s="193"/>
      <c r="NFT53" s="193"/>
      <c r="NFU53" s="193"/>
      <c r="NFV53" s="193"/>
      <c r="NFW53" s="193"/>
      <c r="NFX53" s="193"/>
      <c r="NFY53" s="193"/>
      <c r="NFZ53" s="193"/>
      <c r="NGA53" s="193"/>
      <c r="NGB53" s="193"/>
      <c r="NGC53" s="193"/>
      <c r="NGD53" s="193"/>
      <c r="NGE53" s="193"/>
      <c r="NGF53" s="193"/>
      <c r="NGG53" s="193"/>
      <c r="NGH53" s="193"/>
      <c r="NGI53" s="193"/>
      <c r="NGJ53" s="193"/>
      <c r="NGK53" s="193"/>
      <c r="NGL53" s="193"/>
      <c r="NGM53" s="193"/>
      <c r="NGN53" s="193"/>
      <c r="NGO53" s="193"/>
      <c r="NGP53" s="193"/>
      <c r="NGQ53" s="193"/>
      <c r="NGR53" s="193"/>
      <c r="NGS53" s="193"/>
      <c r="NGT53" s="193"/>
      <c r="NGU53" s="193"/>
      <c r="NGV53" s="193"/>
      <c r="NGW53" s="193"/>
      <c r="NGX53" s="193"/>
      <c r="NGY53" s="193"/>
      <c r="NGZ53" s="193"/>
      <c r="NHA53" s="193"/>
      <c r="NHB53" s="193"/>
      <c r="NHC53" s="193"/>
      <c r="NHD53" s="193"/>
      <c r="NHE53" s="193"/>
      <c r="NHF53" s="193"/>
      <c r="NHG53" s="193"/>
      <c r="NHH53" s="193"/>
      <c r="NHI53" s="193"/>
      <c r="NHJ53" s="193"/>
      <c r="NHK53" s="193"/>
      <c r="NHL53" s="193"/>
      <c r="NHM53" s="193"/>
      <c r="NHN53" s="193"/>
      <c r="NHO53" s="193"/>
      <c r="NHP53" s="193"/>
      <c r="NHQ53" s="193"/>
      <c r="NHR53" s="193"/>
      <c r="NHS53" s="193"/>
      <c r="NHT53" s="193"/>
      <c r="NHU53" s="193"/>
      <c r="NHV53" s="193"/>
      <c r="NHW53" s="193"/>
      <c r="NHX53" s="193"/>
      <c r="NHY53" s="193"/>
      <c r="NHZ53" s="193"/>
      <c r="NIA53" s="193"/>
      <c r="NIB53" s="193"/>
      <c r="NIC53" s="193"/>
      <c r="NID53" s="193"/>
      <c r="NIE53" s="193"/>
      <c r="NIF53" s="193"/>
      <c r="NIG53" s="193"/>
      <c r="NIH53" s="193"/>
      <c r="NII53" s="193"/>
      <c r="NIJ53" s="193"/>
      <c r="NIK53" s="193"/>
      <c r="NIL53" s="193"/>
      <c r="NIM53" s="193"/>
      <c r="NIN53" s="193"/>
      <c r="NIO53" s="193"/>
      <c r="NIP53" s="193"/>
      <c r="NIQ53" s="193"/>
      <c r="NIR53" s="193"/>
      <c r="NIS53" s="193"/>
      <c r="NIT53" s="193"/>
      <c r="NIU53" s="193"/>
      <c r="NIV53" s="193"/>
      <c r="NIW53" s="193"/>
      <c r="NIX53" s="193"/>
      <c r="NIY53" s="193"/>
      <c r="NIZ53" s="193"/>
      <c r="NJA53" s="193"/>
      <c r="NJB53" s="193"/>
      <c r="NJC53" s="193"/>
      <c r="NJD53" s="193"/>
      <c r="NJE53" s="193"/>
      <c r="NJF53" s="193"/>
      <c r="NJG53" s="193"/>
      <c r="NJH53" s="193"/>
      <c r="NJI53" s="193"/>
      <c r="NJJ53" s="193"/>
      <c r="NJK53" s="193"/>
      <c r="NJL53" s="193"/>
      <c r="NJM53" s="193"/>
      <c r="NJN53" s="193"/>
      <c r="NJO53" s="193"/>
      <c r="NJP53" s="193"/>
      <c r="NJQ53" s="193"/>
      <c r="NJR53" s="193"/>
      <c r="NJS53" s="193"/>
      <c r="NJT53" s="193"/>
      <c r="NJU53" s="193"/>
      <c r="NJV53" s="193"/>
      <c r="NJW53" s="193"/>
      <c r="NJX53" s="193"/>
      <c r="NJY53" s="193"/>
      <c r="NJZ53" s="193"/>
      <c r="NKA53" s="193"/>
      <c r="NKB53" s="193"/>
      <c r="NKC53" s="193"/>
      <c r="NKD53" s="193"/>
      <c r="NKE53" s="193"/>
      <c r="NKF53" s="193"/>
      <c r="NKG53" s="193"/>
      <c r="NKH53" s="193"/>
      <c r="NKI53" s="193"/>
      <c r="NKJ53" s="193"/>
      <c r="NKK53" s="193"/>
      <c r="NKL53" s="193"/>
      <c r="NKM53" s="193"/>
      <c r="NKN53" s="193"/>
      <c r="NKO53" s="193"/>
      <c r="NKP53" s="193"/>
      <c r="NKQ53" s="193"/>
      <c r="NKR53" s="193"/>
      <c r="NKS53" s="193"/>
      <c r="NKT53" s="193"/>
      <c r="NKU53" s="193"/>
      <c r="NKV53" s="193"/>
      <c r="NKW53" s="193"/>
      <c r="NKX53" s="193"/>
      <c r="NKY53" s="193"/>
      <c r="NKZ53" s="193"/>
      <c r="NLA53" s="193"/>
      <c r="NLB53" s="193"/>
      <c r="NLC53" s="193"/>
      <c r="NLD53" s="193"/>
      <c r="NLE53" s="193"/>
      <c r="NLF53" s="193"/>
      <c r="NLG53" s="193"/>
      <c r="NLH53" s="193"/>
      <c r="NLI53" s="193"/>
      <c r="NLJ53" s="193"/>
      <c r="NLK53" s="193"/>
      <c r="NLL53" s="193"/>
      <c r="NLM53" s="193"/>
      <c r="NLN53" s="193"/>
      <c r="NLO53" s="193"/>
      <c r="NLP53" s="193"/>
      <c r="NLQ53" s="193"/>
      <c r="NLR53" s="193"/>
      <c r="NLS53" s="193"/>
      <c r="NLT53" s="193"/>
      <c r="NLU53" s="193"/>
      <c r="NLV53" s="193"/>
      <c r="NLW53" s="193"/>
      <c r="NLX53" s="193"/>
      <c r="NLY53" s="193"/>
      <c r="NLZ53" s="193"/>
      <c r="NMA53" s="193"/>
      <c r="NMB53" s="193"/>
      <c r="NMC53" s="193"/>
      <c r="NMD53" s="193"/>
      <c r="NME53" s="193"/>
      <c r="NMF53" s="193"/>
      <c r="NMG53" s="193"/>
      <c r="NMH53" s="193"/>
      <c r="NMI53" s="193"/>
      <c r="NMJ53" s="193"/>
      <c r="NMK53" s="193"/>
      <c r="NML53" s="193"/>
      <c r="NMM53" s="193"/>
      <c r="NMN53" s="193"/>
      <c r="NMO53" s="193"/>
      <c r="NMP53" s="193"/>
      <c r="NMQ53" s="193"/>
      <c r="NMR53" s="193"/>
      <c r="NMS53" s="193"/>
      <c r="NMT53" s="193"/>
      <c r="NMU53" s="193"/>
      <c r="NMV53" s="193"/>
      <c r="NMW53" s="193"/>
      <c r="NMX53" s="193"/>
      <c r="NMY53" s="193"/>
      <c r="NMZ53" s="193"/>
      <c r="NNA53" s="193"/>
      <c r="NNB53" s="193"/>
      <c r="NNC53" s="193"/>
      <c r="NND53" s="193"/>
      <c r="NNE53" s="193"/>
      <c r="NNF53" s="193"/>
      <c r="NNG53" s="193"/>
      <c r="NNH53" s="193"/>
      <c r="NNI53" s="193"/>
      <c r="NNJ53" s="193"/>
      <c r="NNK53" s="193"/>
      <c r="NNL53" s="193"/>
      <c r="NNM53" s="193"/>
      <c r="NNN53" s="193"/>
      <c r="NNO53" s="193"/>
      <c r="NNP53" s="193"/>
      <c r="NNQ53" s="193"/>
      <c r="NNR53" s="193"/>
      <c r="NNS53" s="193"/>
      <c r="NNT53" s="193"/>
      <c r="NNU53" s="193"/>
      <c r="NNV53" s="193"/>
      <c r="NNW53" s="193"/>
      <c r="NNX53" s="193"/>
      <c r="NNY53" s="193"/>
      <c r="NNZ53" s="193"/>
      <c r="NOA53" s="193"/>
      <c r="NOB53" s="193"/>
      <c r="NOC53" s="193"/>
      <c r="NOD53" s="193"/>
      <c r="NOE53" s="193"/>
      <c r="NOF53" s="193"/>
      <c r="NOG53" s="193"/>
      <c r="NOH53" s="193"/>
      <c r="NOI53" s="193"/>
      <c r="NOJ53" s="193"/>
      <c r="NOK53" s="193"/>
      <c r="NOL53" s="193"/>
      <c r="NOM53" s="193"/>
      <c r="NON53" s="193"/>
      <c r="NOO53" s="193"/>
      <c r="NOP53" s="193"/>
      <c r="NOQ53" s="193"/>
      <c r="NOR53" s="193"/>
      <c r="NOS53" s="193"/>
      <c r="NOT53" s="193"/>
      <c r="NOU53" s="193"/>
      <c r="NOV53" s="193"/>
      <c r="NOW53" s="193"/>
      <c r="NOX53" s="193"/>
      <c r="NOY53" s="193"/>
      <c r="NOZ53" s="193"/>
      <c r="NPA53" s="193"/>
      <c r="NPB53" s="193"/>
      <c r="NPC53" s="193"/>
      <c r="NPD53" s="193"/>
      <c r="NPE53" s="193"/>
      <c r="NPF53" s="193"/>
      <c r="NPG53" s="193"/>
      <c r="NPH53" s="193"/>
      <c r="NPI53" s="193"/>
      <c r="NPJ53" s="193"/>
      <c r="NPK53" s="193"/>
      <c r="NPL53" s="193"/>
      <c r="NPM53" s="193"/>
      <c r="NPN53" s="193"/>
      <c r="NPO53" s="193"/>
      <c r="NPP53" s="193"/>
      <c r="NPQ53" s="193"/>
      <c r="NPR53" s="193"/>
      <c r="NPS53" s="193"/>
      <c r="NPT53" s="193"/>
      <c r="NPU53" s="193"/>
      <c r="NPV53" s="193"/>
      <c r="NPW53" s="193"/>
      <c r="NPX53" s="193"/>
      <c r="NPY53" s="193"/>
      <c r="NPZ53" s="193"/>
      <c r="NQA53" s="193"/>
      <c r="NQB53" s="193"/>
      <c r="NQC53" s="193"/>
      <c r="NQD53" s="193"/>
      <c r="NQE53" s="193"/>
      <c r="NQF53" s="193"/>
      <c r="NQG53" s="193"/>
      <c r="NQH53" s="193"/>
      <c r="NQI53" s="193"/>
      <c r="NQJ53" s="193"/>
      <c r="NQK53" s="193"/>
      <c r="NQL53" s="193"/>
      <c r="NQM53" s="193"/>
      <c r="NQN53" s="193"/>
      <c r="NQO53" s="193"/>
      <c r="NQP53" s="193"/>
      <c r="NQQ53" s="193"/>
      <c r="NQR53" s="193"/>
      <c r="NQS53" s="193"/>
      <c r="NQT53" s="193"/>
      <c r="NQU53" s="193"/>
      <c r="NQV53" s="193"/>
      <c r="NQW53" s="193"/>
      <c r="NQX53" s="193"/>
      <c r="NQY53" s="193"/>
      <c r="NQZ53" s="193"/>
      <c r="NRA53" s="193"/>
      <c r="NRB53" s="193"/>
      <c r="NRC53" s="193"/>
      <c r="NRD53" s="193"/>
      <c r="NRE53" s="193"/>
      <c r="NRF53" s="193"/>
      <c r="NRG53" s="193"/>
      <c r="NRH53" s="193"/>
      <c r="NRI53" s="193"/>
      <c r="NRJ53" s="193"/>
      <c r="NRK53" s="193"/>
      <c r="NRL53" s="193"/>
      <c r="NRM53" s="193"/>
      <c r="NRN53" s="193"/>
      <c r="NRO53" s="193"/>
      <c r="NRP53" s="193"/>
      <c r="NRQ53" s="193"/>
      <c r="NRR53" s="193"/>
      <c r="NRS53" s="193"/>
      <c r="NRT53" s="193"/>
      <c r="NRU53" s="193"/>
      <c r="NRV53" s="193"/>
      <c r="NRW53" s="193"/>
      <c r="NRX53" s="193"/>
      <c r="NRY53" s="193"/>
      <c r="NRZ53" s="193"/>
      <c r="NSA53" s="193"/>
      <c r="NSB53" s="193"/>
      <c r="NSC53" s="193"/>
      <c r="NSD53" s="193"/>
      <c r="NSE53" s="193"/>
      <c r="NSF53" s="193"/>
      <c r="NSG53" s="193"/>
      <c r="NSH53" s="193"/>
      <c r="NSI53" s="193"/>
      <c r="NSJ53" s="193"/>
      <c r="NSK53" s="193"/>
      <c r="NSL53" s="193"/>
      <c r="NSM53" s="193"/>
      <c r="NSN53" s="193"/>
      <c r="NSO53" s="193"/>
      <c r="NSP53" s="193"/>
      <c r="NSQ53" s="193"/>
      <c r="NSR53" s="193"/>
      <c r="NSS53" s="193"/>
      <c r="NST53" s="193"/>
      <c r="NSU53" s="193"/>
      <c r="NSV53" s="193"/>
      <c r="NSW53" s="193"/>
      <c r="NSX53" s="193"/>
      <c r="NSY53" s="193"/>
      <c r="NSZ53" s="193"/>
      <c r="NTA53" s="193"/>
      <c r="NTB53" s="193"/>
      <c r="NTC53" s="193"/>
      <c r="NTD53" s="193"/>
      <c r="NTE53" s="193"/>
      <c r="NTF53" s="193"/>
      <c r="NTG53" s="193"/>
      <c r="NTH53" s="193"/>
      <c r="NTI53" s="193"/>
      <c r="NTJ53" s="193"/>
      <c r="NTK53" s="193"/>
      <c r="NTL53" s="193"/>
      <c r="NTM53" s="193"/>
      <c r="NTN53" s="193"/>
      <c r="NTO53" s="193"/>
      <c r="NTP53" s="193"/>
      <c r="NTQ53" s="193"/>
      <c r="NTR53" s="193"/>
      <c r="NTS53" s="193"/>
      <c r="NTT53" s="193"/>
      <c r="NTU53" s="193"/>
      <c r="NTV53" s="193"/>
      <c r="NTW53" s="193"/>
      <c r="NTX53" s="193"/>
      <c r="NTY53" s="193"/>
      <c r="NTZ53" s="193"/>
      <c r="NUA53" s="193"/>
      <c r="NUB53" s="193"/>
      <c r="NUC53" s="193"/>
      <c r="NUD53" s="193"/>
      <c r="NUE53" s="193"/>
      <c r="NUF53" s="193"/>
      <c r="NUG53" s="193"/>
      <c r="NUH53" s="193"/>
      <c r="NUI53" s="193"/>
      <c r="NUJ53" s="193"/>
      <c r="NUK53" s="193"/>
      <c r="NUL53" s="193"/>
      <c r="NUM53" s="193"/>
      <c r="NUN53" s="193"/>
      <c r="NUO53" s="193"/>
      <c r="NUP53" s="193"/>
      <c r="NUQ53" s="193"/>
      <c r="NUR53" s="193"/>
      <c r="NUS53" s="193"/>
      <c r="NUT53" s="193"/>
      <c r="NUU53" s="193"/>
      <c r="NUV53" s="193"/>
      <c r="NUW53" s="193"/>
      <c r="NUX53" s="193"/>
      <c r="NUY53" s="193"/>
      <c r="NUZ53" s="193"/>
      <c r="NVA53" s="193"/>
      <c r="NVB53" s="193"/>
      <c r="NVC53" s="193"/>
      <c r="NVD53" s="193"/>
      <c r="NVE53" s="193"/>
      <c r="NVF53" s="193"/>
      <c r="NVG53" s="193"/>
      <c r="NVH53" s="193"/>
      <c r="NVI53" s="193"/>
      <c r="NVJ53" s="193"/>
      <c r="NVK53" s="193"/>
      <c r="NVL53" s="193"/>
      <c r="NVM53" s="193"/>
      <c r="NVN53" s="193"/>
      <c r="NVO53" s="193"/>
      <c r="NVP53" s="193"/>
      <c r="NVQ53" s="193"/>
      <c r="NVR53" s="193"/>
      <c r="NVS53" s="193"/>
      <c r="NVT53" s="193"/>
      <c r="NVU53" s="193"/>
      <c r="NVV53" s="193"/>
      <c r="NVW53" s="193"/>
      <c r="NVX53" s="193"/>
      <c r="NVY53" s="193"/>
      <c r="NVZ53" s="193"/>
      <c r="NWA53" s="193"/>
      <c r="NWB53" s="193"/>
      <c r="NWC53" s="193"/>
      <c r="NWD53" s="193"/>
      <c r="NWE53" s="193"/>
      <c r="NWF53" s="193"/>
      <c r="NWG53" s="193"/>
      <c r="NWH53" s="193"/>
      <c r="NWI53" s="193"/>
      <c r="NWJ53" s="193"/>
      <c r="NWK53" s="193"/>
      <c r="NWL53" s="193"/>
      <c r="NWM53" s="193"/>
      <c r="NWN53" s="193"/>
      <c r="NWO53" s="193"/>
      <c r="NWP53" s="193"/>
      <c r="NWQ53" s="193"/>
      <c r="NWR53" s="193"/>
      <c r="NWS53" s="193"/>
      <c r="NWT53" s="193"/>
      <c r="NWU53" s="193"/>
      <c r="NWV53" s="193"/>
      <c r="NWW53" s="193"/>
      <c r="NWX53" s="193"/>
      <c r="NWY53" s="193"/>
      <c r="NWZ53" s="193"/>
      <c r="NXA53" s="193"/>
      <c r="NXB53" s="193"/>
      <c r="NXC53" s="193"/>
      <c r="NXD53" s="193"/>
      <c r="NXE53" s="193"/>
      <c r="NXF53" s="193"/>
      <c r="NXG53" s="193"/>
      <c r="NXH53" s="193"/>
      <c r="NXI53" s="193"/>
      <c r="NXJ53" s="193"/>
      <c r="NXK53" s="193"/>
      <c r="NXL53" s="193"/>
      <c r="NXM53" s="193"/>
      <c r="NXN53" s="193"/>
      <c r="NXO53" s="193"/>
      <c r="NXP53" s="193"/>
      <c r="NXQ53" s="193"/>
      <c r="NXR53" s="193"/>
      <c r="NXS53" s="193"/>
      <c r="NXT53" s="193"/>
      <c r="NXU53" s="193"/>
      <c r="NXV53" s="193"/>
      <c r="NXW53" s="193"/>
      <c r="NXX53" s="193"/>
      <c r="NXY53" s="193"/>
      <c r="NXZ53" s="193"/>
      <c r="NYA53" s="193"/>
      <c r="NYB53" s="193"/>
      <c r="NYC53" s="193"/>
      <c r="NYD53" s="193"/>
      <c r="NYE53" s="193"/>
      <c r="NYF53" s="193"/>
      <c r="NYG53" s="193"/>
      <c r="NYH53" s="193"/>
      <c r="NYI53" s="193"/>
      <c r="NYJ53" s="193"/>
      <c r="NYK53" s="193"/>
      <c r="NYL53" s="193"/>
      <c r="NYM53" s="193"/>
      <c r="NYN53" s="193"/>
      <c r="NYO53" s="193"/>
      <c r="NYP53" s="193"/>
      <c r="NYQ53" s="193"/>
      <c r="NYR53" s="193"/>
      <c r="NYS53" s="193"/>
      <c r="NYT53" s="193"/>
      <c r="NYU53" s="193"/>
      <c r="NYV53" s="193"/>
      <c r="NYW53" s="193"/>
      <c r="NYX53" s="193"/>
      <c r="NYY53" s="193"/>
      <c r="NYZ53" s="193"/>
      <c r="NZA53" s="193"/>
      <c r="NZB53" s="193"/>
      <c r="NZC53" s="193"/>
      <c r="NZD53" s="193"/>
      <c r="NZE53" s="193"/>
      <c r="NZF53" s="193"/>
      <c r="NZG53" s="193"/>
      <c r="NZH53" s="193"/>
      <c r="NZI53" s="193"/>
      <c r="NZJ53" s="193"/>
      <c r="NZK53" s="193"/>
      <c r="NZL53" s="193"/>
      <c r="NZM53" s="193"/>
      <c r="NZN53" s="193"/>
      <c r="NZO53" s="193"/>
      <c r="NZP53" s="193"/>
      <c r="NZQ53" s="193"/>
      <c r="NZR53" s="193"/>
      <c r="NZS53" s="193"/>
      <c r="NZT53" s="193"/>
      <c r="NZU53" s="193"/>
      <c r="NZV53" s="193"/>
      <c r="NZW53" s="193"/>
      <c r="NZX53" s="193"/>
      <c r="NZY53" s="193"/>
      <c r="NZZ53" s="193"/>
      <c r="OAA53" s="193"/>
      <c r="OAB53" s="193"/>
      <c r="OAC53" s="193"/>
      <c r="OAD53" s="193"/>
      <c r="OAE53" s="193"/>
      <c r="OAF53" s="193"/>
      <c r="OAG53" s="193"/>
      <c r="OAH53" s="193"/>
      <c r="OAI53" s="193"/>
      <c r="OAJ53" s="193"/>
      <c r="OAK53" s="193"/>
      <c r="OAL53" s="193"/>
      <c r="OAM53" s="193"/>
      <c r="OAN53" s="193"/>
      <c r="OAO53" s="193"/>
      <c r="OAP53" s="193"/>
      <c r="OAQ53" s="193"/>
      <c r="OAR53" s="193"/>
      <c r="OAS53" s="193"/>
      <c r="OAT53" s="193"/>
      <c r="OAU53" s="193"/>
      <c r="OAV53" s="193"/>
      <c r="OAW53" s="193"/>
      <c r="OAX53" s="193"/>
      <c r="OAY53" s="193"/>
      <c r="OAZ53" s="193"/>
      <c r="OBA53" s="193"/>
      <c r="OBB53" s="193"/>
      <c r="OBC53" s="193"/>
      <c r="OBD53" s="193"/>
      <c r="OBE53" s="193"/>
      <c r="OBF53" s="193"/>
      <c r="OBG53" s="193"/>
      <c r="OBH53" s="193"/>
      <c r="OBI53" s="193"/>
      <c r="OBJ53" s="193"/>
      <c r="OBK53" s="193"/>
      <c r="OBL53" s="193"/>
      <c r="OBM53" s="193"/>
      <c r="OBN53" s="193"/>
      <c r="OBO53" s="193"/>
      <c r="OBP53" s="193"/>
      <c r="OBQ53" s="193"/>
      <c r="OBR53" s="193"/>
      <c r="OBS53" s="193"/>
      <c r="OBT53" s="193"/>
      <c r="OBU53" s="193"/>
      <c r="OBV53" s="193"/>
      <c r="OBW53" s="193"/>
      <c r="OBX53" s="193"/>
      <c r="OBY53" s="193"/>
      <c r="OBZ53" s="193"/>
      <c r="OCA53" s="193"/>
      <c r="OCB53" s="193"/>
      <c r="OCC53" s="193"/>
      <c r="OCD53" s="193"/>
      <c r="OCE53" s="193"/>
      <c r="OCF53" s="193"/>
      <c r="OCG53" s="193"/>
      <c r="OCH53" s="193"/>
      <c r="OCI53" s="193"/>
      <c r="OCJ53" s="193"/>
      <c r="OCK53" s="193"/>
      <c r="OCL53" s="193"/>
      <c r="OCM53" s="193"/>
      <c r="OCN53" s="193"/>
      <c r="OCO53" s="193"/>
      <c r="OCP53" s="193"/>
      <c r="OCQ53" s="193"/>
      <c r="OCR53" s="193"/>
      <c r="OCS53" s="193"/>
      <c r="OCT53" s="193"/>
      <c r="OCU53" s="193"/>
      <c r="OCV53" s="193"/>
      <c r="OCW53" s="193"/>
      <c r="OCX53" s="193"/>
      <c r="OCY53" s="193"/>
      <c r="OCZ53" s="193"/>
      <c r="ODA53" s="193"/>
      <c r="ODB53" s="193"/>
      <c r="ODC53" s="193"/>
      <c r="ODD53" s="193"/>
      <c r="ODE53" s="193"/>
      <c r="ODF53" s="193"/>
      <c r="ODG53" s="193"/>
      <c r="ODH53" s="193"/>
      <c r="ODI53" s="193"/>
      <c r="ODJ53" s="193"/>
      <c r="ODK53" s="193"/>
      <c r="ODL53" s="193"/>
      <c r="ODM53" s="193"/>
      <c r="ODN53" s="193"/>
      <c r="ODO53" s="193"/>
      <c r="ODP53" s="193"/>
      <c r="ODQ53" s="193"/>
      <c r="ODR53" s="193"/>
      <c r="ODS53" s="193"/>
      <c r="ODT53" s="193"/>
      <c r="ODU53" s="193"/>
      <c r="ODV53" s="193"/>
      <c r="ODW53" s="193"/>
      <c r="ODX53" s="193"/>
      <c r="ODY53" s="193"/>
      <c r="ODZ53" s="193"/>
      <c r="OEA53" s="193"/>
      <c r="OEB53" s="193"/>
      <c r="OEC53" s="193"/>
      <c r="OED53" s="193"/>
      <c r="OEE53" s="193"/>
      <c r="OEF53" s="193"/>
      <c r="OEG53" s="193"/>
      <c r="OEH53" s="193"/>
      <c r="OEI53" s="193"/>
      <c r="OEJ53" s="193"/>
      <c r="OEK53" s="193"/>
      <c r="OEL53" s="193"/>
      <c r="OEM53" s="193"/>
      <c r="OEN53" s="193"/>
      <c r="OEO53" s="193"/>
      <c r="OEP53" s="193"/>
      <c r="OEQ53" s="193"/>
      <c r="OER53" s="193"/>
      <c r="OES53" s="193"/>
      <c r="OET53" s="193"/>
      <c r="OEU53" s="193"/>
      <c r="OEV53" s="193"/>
      <c r="OEW53" s="193"/>
      <c r="OEX53" s="193"/>
      <c r="OEY53" s="193"/>
      <c r="OEZ53" s="193"/>
      <c r="OFA53" s="193"/>
      <c r="OFB53" s="193"/>
      <c r="OFC53" s="193"/>
      <c r="OFD53" s="193"/>
      <c r="OFE53" s="193"/>
      <c r="OFF53" s="193"/>
      <c r="OFG53" s="193"/>
      <c r="OFH53" s="193"/>
      <c r="OFI53" s="193"/>
      <c r="OFJ53" s="193"/>
      <c r="OFK53" s="193"/>
      <c r="OFL53" s="193"/>
      <c r="OFM53" s="193"/>
      <c r="OFN53" s="193"/>
      <c r="OFO53" s="193"/>
      <c r="OFP53" s="193"/>
      <c r="OFQ53" s="193"/>
      <c r="OFR53" s="193"/>
      <c r="OFS53" s="193"/>
      <c r="OFT53" s="193"/>
      <c r="OFU53" s="193"/>
      <c r="OFV53" s="193"/>
      <c r="OFW53" s="193"/>
      <c r="OFX53" s="193"/>
      <c r="OFY53" s="193"/>
      <c r="OFZ53" s="193"/>
      <c r="OGA53" s="193"/>
      <c r="OGB53" s="193"/>
      <c r="OGC53" s="193"/>
      <c r="OGD53" s="193"/>
      <c r="OGE53" s="193"/>
      <c r="OGF53" s="193"/>
      <c r="OGG53" s="193"/>
      <c r="OGH53" s="193"/>
      <c r="OGI53" s="193"/>
      <c r="OGJ53" s="193"/>
      <c r="OGK53" s="193"/>
      <c r="OGL53" s="193"/>
      <c r="OGM53" s="193"/>
      <c r="OGN53" s="193"/>
      <c r="OGO53" s="193"/>
      <c r="OGP53" s="193"/>
      <c r="OGQ53" s="193"/>
      <c r="OGR53" s="193"/>
      <c r="OGS53" s="193"/>
      <c r="OGT53" s="193"/>
      <c r="OGU53" s="193"/>
      <c r="OGV53" s="193"/>
      <c r="OGW53" s="193"/>
      <c r="OGX53" s="193"/>
      <c r="OGY53" s="193"/>
      <c r="OGZ53" s="193"/>
      <c r="OHA53" s="193"/>
      <c r="OHB53" s="193"/>
      <c r="OHC53" s="193"/>
      <c r="OHD53" s="193"/>
      <c r="OHE53" s="193"/>
      <c r="OHF53" s="193"/>
      <c r="OHG53" s="193"/>
      <c r="OHH53" s="193"/>
      <c r="OHI53" s="193"/>
      <c r="OHJ53" s="193"/>
      <c r="OHK53" s="193"/>
      <c r="OHL53" s="193"/>
      <c r="OHM53" s="193"/>
      <c r="OHN53" s="193"/>
      <c r="OHO53" s="193"/>
      <c r="OHP53" s="193"/>
      <c r="OHQ53" s="193"/>
      <c r="OHR53" s="193"/>
      <c r="OHS53" s="193"/>
      <c r="OHT53" s="193"/>
      <c r="OHU53" s="193"/>
      <c r="OHV53" s="193"/>
      <c r="OHW53" s="193"/>
      <c r="OHX53" s="193"/>
      <c r="OHY53" s="193"/>
      <c r="OHZ53" s="193"/>
      <c r="OIA53" s="193"/>
      <c r="OIB53" s="193"/>
      <c r="OIC53" s="193"/>
      <c r="OID53" s="193"/>
      <c r="OIE53" s="193"/>
      <c r="OIF53" s="193"/>
      <c r="OIG53" s="193"/>
      <c r="OIH53" s="193"/>
      <c r="OII53" s="193"/>
      <c r="OIJ53" s="193"/>
      <c r="OIK53" s="193"/>
      <c r="OIL53" s="193"/>
      <c r="OIM53" s="193"/>
      <c r="OIN53" s="193"/>
      <c r="OIO53" s="193"/>
      <c r="OIP53" s="193"/>
      <c r="OIQ53" s="193"/>
      <c r="OIR53" s="193"/>
      <c r="OIS53" s="193"/>
      <c r="OIT53" s="193"/>
      <c r="OIU53" s="193"/>
      <c r="OIV53" s="193"/>
      <c r="OIW53" s="193"/>
      <c r="OIX53" s="193"/>
      <c r="OIY53" s="193"/>
      <c r="OIZ53" s="193"/>
      <c r="OJA53" s="193"/>
      <c r="OJB53" s="193"/>
      <c r="OJC53" s="193"/>
      <c r="OJD53" s="193"/>
      <c r="OJE53" s="193"/>
      <c r="OJF53" s="193"/>
      <c r="OJG53" s="193"/>
      <c r="OJH53" s="193"/>
      <c r="OJI53" s="193"/>
      <c r="OJJ53" s="193"/>
      <c r="OJK53" s="193"/>
      <c r="OJL53" s="193"/>
      <c r="OJM53" s="193"/>
      <c r="OJN53" s="193"/>
      <c r="OJO53" s="193"/>
      <c r="OJP53" s="193"/>
      <c r="OJQ53" s="193"/>
      <c r="OJR53" s="193"/>
      <c r="OJS53" s="193"/>
      <c r="OJT53" s="193"/>
      <c r="OJU53" s="193"/>
      <c r="OJV53" s="193"/>
      <c r="OJW53" s="193"/>
      <c r="OJX53" s="193"/>
      <c r="OJY53" s="193"/>
      <c r="OJZ53" s="193"/>
      <c r="OKA53" s="193"/>
      <c r="OKB53" s="193"/>
      <c r="OKC53" s="193"/>
      <c r="OKD53" s="193"/>
      <c r="OKE53" s="193"/>
      <c r="OKF53" s="193"/>
      <c r="OKG53" s="193"/>
      <c r="OKH53" s="193"/>
      <c r="OKI53" s="193"/>
      <c r="OKJ53" s="193"/>
      <c r="OKK53" s="193"/>
      <c r="OKL53" s="193"/>
      <c r="OKM53" s="193"/>
      <c r="OKN53" s="193"/>
      <c r="OKO53" s="193"/>
      <c r="OKP53" s="193"/>
      <c r="OKQ53" s="193"/>
      <c r="OKR53" s="193"/>
      <c r="OKS53" s="193"/>
      <c r="OKT53" s="193"/>
      <c r="OKU53" s="193"/>
      <c r="OKV53" s="193"/>
      <c r="OKW53" s="193"/>
      <c r="OKX53" s="193"/>
      <c r="OKY53" s="193"/>
      <c r="OKZ53" s="193"/>
      <c r="OLA53" s="193"/>
      <c r="OLB53" s="193"/>
      <c r="OLC53" s="193"/>
      <c r="OLD53" s="193"/>
      <c r="OLE53" s="193"/>
      <c r="OLF53" s="193"/>
      <c r="OLG53" s="193"/>
      <c r="OLH53" s="193"/>
      <c r="OLI53" s="193"/>
      <c r="OLJ53" s="193"/>
      <c r="OLK53" s="193"/>
      <c r="OLL53" s="193"/>
      <c r="OLM53" s="193"/>
      <c r="OLN53" s="193"/>
      <c r="OLO53" s="193"/>
      <c r="OLP53" s="193"/>
      <c r="OLQ53" s="193"/>
      <c r="OLR53" s="193"/>
      <c r="OLS53" s="193"/>
      <c r="OLT53" s="193"/>
      <c r="OLU53" s="193"/>
      <c r="OLV53" s="193"/>
      <c r="OLW53" s="193"/>
      <c r="OLX53" s="193"/>
      <c r="OLY53" s="193"/>
      <c r="OLZ53" s="193"/>
      <c r="OMA53" s="193"/>
      <c r="OMB53" s="193"/>
      <c r="OMC53" s="193"/>
      <c r="OMD53" s="193"/>
      <c r="OME53" s="193"/>
      <c r="OMF53" s="193"/>
      <c r="OMG53" s="193"/>
      <c r="OMH53" s="193"/>
      <c r="OMI53" s="193"/>
      <c r="OMJ53" s="193"/>
      <c r="OMK53" s="193"/>
      <c r="OML53" s="193"/>
      <c r="OMM53" s="193"/>
      <c r="OMN53" s="193"/>
      <c r="OMO53" s="193"/>
      <c r="OMP53" s="193"/>
      <c r="OMQ53" s="193"/>
      <c r="OMR53" s="193"/>
      <c r="OMS53" s="193"/>
      <c r="OMT53" s="193"/>
      <c r="OMU53" s="193"/>
      <c r="OMV53" s="193"/>
      <c r="OMW53" s="193"/>
      <c r="OMX53" s="193"/>
      <c r="OMY53" s="193"/>
      <c r="OMZ53" s="193"/>
      <c r="ONA53" s="193"/>
      <c r="ONB53" s="193"/>
      <c r="ONC53" s="193"/>
      <c r="OND53" s="193"/>
      <c r="ONE53" s="193"/>
      <c r="ONF53" s="193"/>
      <c r="ONG53" s="193"/>
      <c r="ONH53" s="193"/>
      <c r="ONI53" s="193"/>
      <c r="ONJ53" s="193"/>
      <c r="ONK53" s="193"/>
      <c r="ONL53" s="193"/>
      <c r="ONM53" s="193"/>
      <c r="ONN53" s="193"/>
      <c r="ONO53" s="193"/>
      <c r="ONP53" s="193"/>
      <c r="ONQ53" s="193"/>
      <c r="ONR53" s="193"/>
      <c r="ONS53" s="193"/>
      <c r="ONT53" s="193"/>
      <c r="ONU53" s="193"/>
      <c r="ONV53" s="193"/>
      <c r="ONW53" s="193"/>
      <c r="ONX53" s="193"/>
      <c r="ONY53" s="193"/>
      <c r="ONZ53" s="193"/>
      <c r="OOA53" s="193"/>
      <c r="OOB53" s="193"/>
      <c r="OOC53" s="193"/>
      <c r="OOD53" s="193"/>
      <c r="OOE53" s="193"/>
      <c r="OOF53" s="193"/>
      <c r="OOG53" s="193"/>
      <c r="OOH53" s="193"/>
      <c r="OOI53" s="193"/>
      <c r="OOJ53" s="193"/>
      <c r="OOK53" s="193"/>
      <c r="OOL53" s="193"/>
      <c r="OOM53" s="193"/>
      <c r="OON53" s="193"/>
      <c r="OOO53" s="193"/>
      <c r="OOP53" s="193"/>
      <c r="OOQ53" s="193"/>
      <c r="OOR53" s="193"/>
      <c r="OOS53" s="193"/>
      <c r="OOT53" s="193"/>
      <c r="OOU53" s="193"/>
      <c r="OOV53" s="193"/>
      <c r="OOW53" s="193"/>
      <c r="OOX53" s="193"/>
      <c r="OOY53" s="193"/>
      <c r="OOZ53" s="193"/>
      <c r="OPA53" s="193"/>
      <c r="OPB53" s="193"/>
      <c r="OPC53" s="193"/>
      <c r="OPD53" s="193"/>
      <c r="OPE53" s="193"/>
      <c r="OPF53" s="193"/>
      <c r="OPG53" s="193"/>
      <c r="OPH53" s="193"/>
      <c r="OPI53" s="193"/>
      <c r="OPJ53" s="193"/>
      <c r="OPK53" s="193"/>
      <c r="OPL53" s="193"/>
      <c r="OPM53" s="193"/>
      <c r="OPN53" s="193"/>
      <c r="OPO53" s="193"/>
      <c r="OPP53" s="193"/>
      <c r="OPQ53" s="193"/>
      <c r="OPR53" s="193"/>
      <c r="OPS53" s="193"/>
      <c r="OPT53" s="193"/>
      <c r="OPU53" s="193"/>
      <c r="OPV53" s="193"/>
      <c r="OPW53" s="193"/>
      <c r="OPX53" s="193"/>
      <c r="OPY53" s="193"/>
      <c r="OPZ53" s="193"/>
      <c r="OQA53" s="193"/>
      <c r="OQB53" s="193"/>
      <c r="OQC53" s="193"/>
      <c r="OQD53" s="193"/>
      <c r="OQE53" s="193"/>
      <c r="OQF53" s="193"/>
      <c r="OQG53" s="193"/>
      <c r="OQH53" s="193"/>
      <c r="OQI53" s="193"/>
      <c r="OQJ53" s="193"/>
      <c r="OQK53" s="193"/>
      <c r="OQL53" s="193"/>
      <c r="OQM53" s="193"/>
      <c r="OQN53" s="193"/>
      <c r="OQO53" s="193"/>
      <c r="OQP53" s="193"/>
      <c r="OQQ53" s="193"/>
      <c r="OQR53" s="193"/>
      <c r="OQS53" s="193"/>
      <c r="OQT53" s="193"/>
      <c r="OQU53" s="193"/>
      <c r="OQV53" s="193"/>
      <c r="OQW53" s="193"/>
      <c r="OQX53" s="193"/>
      <c r="OQY53" s="193"/>
      <c r="OQZ53" s="193"/>
      <c r="ORA53" s="193"/>
      <c r="ORB53" s="193"/>
      <c r="ORC53" s="193"/>
      <c r="ORD53" s="193"/>
      <c r="ORE53" s="193"/>
      <c r="ORF53" s="193"/>
      <c r="ORG53" s="193"/>
      <c r="ORH53" s="193"/>
      <c r="ORI53" s="193"/>
      <c r="ORJ53" s="193"/>
      <c r="ORK53" s="193"/>
      <c r="ORL53" s="193"/>
      <c r="ORM53" s="193"/>
      <c r="ORN53" s="193"/>
      <c r="ORO53" s="193"/>
      <c r="ORP53" s="193"/>
      <c r="ORQ53" s="193"/>
      <c r="ORR53" s="193"/>
      <c r="ORS53" s="193"/>
      <c r="ORT53" s="193"/>
      <c r="ORU53" s="193"/>
      <c r="ORV53" s="193"/>
      <c r="ORW53" s="193"/>
      <c r="ORX53" s="193"/>
      <c r="ORY53" s="193"/>
      <c r="ORZ53" s="193"/>
      <c r="OSA53" s="193"/>
      <c r="OSB53" s="193"/>
      <c r="OSC53" s="193"/>
      <c r="OSD53" s="193"/>
      <c r="OSE53" s="193"/>
      <c r="OSF53" s="193"/>
      <c r="OSG53" s="193"/>
      <c r="OSH53" s="193"/>
      <c r="OSI53" s="193"/>
      <c r="OSJ53" s="193"/>
      <c r="OSK53" s="193"/>
      <c r="OSL53" s="193"/>
      <c r="OSM53" s="193"/>
      <c r="OSN53" s="193"/>
      <c r="OSO53" s="193"/>
      <c r="OSP53" s="193"/>
      <c r="OSQ53" s="193"/>
      <c r="OSR53" s="193"/>
      <c r="OSS53" s="193"/>
      <c r="OST53" s="193"/>
      <c r="OSU53" s="193"/>
      <c r="OSV53" s="193"/>
      <c r="OSW53" s="193"/>
      <c r="OSX53" s="193"/>
      <c r="OSY53" s="193"/>
      <c r="OSZ53" s="193"/>
      <c r="OTA53" s="193"/>
      <c r="OTB53" s="193"/>
      <c r="OTC53" s="193"/>
      <c r="OTD53" s="193"/>
      <c r="OTE53" s="193"/>
      <c r="OTF53" s="193"/>
      <c r="OTG53" s="193"/>
      <c r="OTH53" s="193"/>
      <c r="OTI53" s="193"/>
      <c r="OTJ53" s="193"/>
      <c r="OTK53" s="193"/>
      <c r="OTL53" s="193"/>
      <c r="OTM53" s="193"/>
      <c r="OTN53" s="193"/>
      <c r="OTO53" s="193"/>
      <c r="OTP53" s="193"/>
      <c r="OTQ53" s="193"/>
      <c r="OTR53" s="193"/>
      <c r="OTS53" s="193"/>
      <c r="OTT53" s="193"/>
      <c r="OTU53" s="193"/>
      <c r="OTV53" s="193"/>
      <c r="OTW53" s="193"/>
      <c r="OTX53" s="193"/>
      <c r="OTY53" s="193"/>
      <c r="OTZ53" s="193"/>
      <c r="OUA53" s="193"/>
      <c r="OUB53" s="193"/>
      <c r="OUC53" s="193"/>
      <c r="OUD53" s="193"/>
      <c r="OUE53" s="193"/>
      <c r="OUF53" s="193"/>
      <c r="OUG53" s="193"/>
      <c r="OUH53" s="193"/>
      <c r="OUI53" s="193"/>
      <c r="OUJ53" s="193"/>
      <c r="OUK53" s="193"/>
      <c r="OUL53" s="193"/>
      <c r="OUM53" s="193"/>
      <c r="OUN53" s="193"/>
      <c r="OUO53" s="193"/>
      <c r="OUP53" s="193"/>
      <c r="OUQ53" s="193"/>
      <c r="OUR53" s="193"/>
      <c r="OUS53" s="193"/>
      <c r="OUT53" s="193"/>
      <c r="OUU53" s="193"/>
      <c r="OUV53" s="193"/>
      <c r="OUW53" s="193"/>
      <c r="OUX53" s="193"/>
      <c r="OUY53" s="193"/>
      <c r="OUZ53" s="193"/>
      <c r="OVA53" s="193"/>
      <c r="OVB53" s="193"/>
      <c r="OVC53" s="193"/>
      <c r="OVD53" s="193"/>
      <c r="OVE53" s="193"/>
      <c r="OVF53" s="193"/>
      <c r="OVG53" s="193"/>
      <c r="OVH53" s="193"/>
      <c r="OVI53" s="193"/>
      <c r="OVJ53" s="193"/>
      <c r="OVK53" s="193"/>
      <c r="OVL53" s="193"/>
      <c r="OVM53" s="193"/>
      <c r="OVN53" s="193"/>
      <c r="OVO53" s="193"/>
      <c r="OVP53" s="193"/>
      <c r="OVQ53" s="193"/>
      <c r="OVR53" s="193"/>
      <c r="OVS53" s="193"/>
      <c r="OVT53" s="193"/>
      <c r="OVU53" s="193"/>
      <c r="OVV53" s="193"/>
      <c r="OVW53" s="193"/>
      <c r="OVX53" s="193"/>
      <c r="OVY53" s="193"/>
      <c r="OVZ53" s="193"/>
      <c r="OWA53" s="193"/>
      <c r="OWB53" s="193"/>
      <c r="OWC53" s="193"/>
      <c r="OWD53" s="193"/>
      <c r="OWE53" s="193"/>
      <c r="OWF53" s="193"/>
      <c r="OWG53" s="193"/>
      <c r="OWH53" s="193"/>
      <c r="OWI53" s="193"/>
      <c r="OWJ53" s="193"/>
      <c r="OWK53" s="193"/>
      <c r="OWL53" s="193"/>
      <c r="OWM53" s="193"/>
      <c r="OWN53" s="193"/>
      <c r="OWO53" s="193"/>
      <c r="OWP53" s="193"/>
      <c r="OWQ53" s="193"/>
      <c r="OWR53" s="193"/>
      <c r="OWS53" s="193"/>
      <c r="OWT53" s="193"/>
      <c r="OWU53" s="193"/>
      <c r="OWV53" s="193"/>
      <c r="OWW53" s="193"/>
      <c r="OWX53" s="193"/>
      <c r="OWY53" s="193"/>
      <c r="OWZ53" s="193"/>
      <c r="OXA53" s="193"/>
      <c r="OXB53" s="193"/>
      <c r="OXC53" s="193"/>
      <c r="OXD53" s="193"/>
      <c r="OXE53" s="193"/>
      <c r="OXF53" s="193"/>
      <c r="OXG53" s="193"/>
      <c r="OXH53" s="193"/>
      <c r="OXI53" s="193"/>
      <c r="OXJ53" s="193"/>
      <c r="OXK53" s="193"/>
      <c r="OXL53" s="193"/>
      <c r="OXM53" s="193"/>
      <c r="OXN53" s="193"/>
      <c r="OXO53" s="193"/>
      <c r="OXP53" s="193"/>
      <c r="OXQ53" s="193"/>
      <c r="OXR53" s="193"/>
      <c r="OXS53" s="193"/>
      <c r="OXT53" s="193"/>
      <c r="OXU53" s="193"/>
      <c r="OXV53" s="193"/>
      <c r="OXW53" s="193"/>
      <c r="OXX53" s="193"/>
      <c r="OXY53" s="193"/>
      <c r="OXZ53" s="193"/>
      <c r="OYA53" s="193"/>
      <c r="OYB53" s="193"/>
      <c r="OYC53" s="193"/>
      <c r="OYD53" s="193"/>
      <c r="OYE53" s="193"/>
      <c r="OYF53" s="193"/>
      <c r="OYG53" s="193"/>
      <c r="OYH53" s="193"/>
      <c r="OYI53" s="193"/>
      <c r="OYJ53" s="193"/>
      <c r="OYK53" s="193"/>
      <c r="OYL53" s="193"/>
      <c r="OYM53" s="193"/>
      <c r="OYN53" s="193"/>
      <c r="OYO53" s="193"/>
      <c r="OYP53" s="193"/>
      <c r="OYQ53" s="193"/>
      <c r="OYR53" s="193"/>
      <c r="OYS53" s="193"/>
      <c r="OYT53" s="193"/>
      <c r="OYU53" s="193"/>
      <c r="OYV53" s="193"/>
      <c r="OYW53" s="193"/>
      <c r="OYX53" s="193"/>
      <c r="OYY53" s="193"/>
      <c r="OYZ53" s="193"/>
      <c r="OZA53" s="193"/>
      <c r="OZB53" s="193"/>
      <c r="OZC53" s="193"/>
      <c r="OZD53" s="193"/>
      <c r="OZE53" s="193"/>
      <c r="OZF53" s="193"/>
      <c r="OZG53" s="193"/>
      <c r="OZH53" s="193"/>
      <c r="OZI53" s="193"/>
      <c r="OZJ53" s="193"/>
      <c r="OZK53" s="193"/>
      <c r="OZL53" s="193"/>
      <c r="OZM53" s="193"/>
      <c r="OZN53" s="193"/>
      <c r="OZO53" s="193"/>
      <c r="OZP53" s="193"/>
      <c r="OZQ53" s="193"/>
      <c r="OZR53" s="193"/>
      <c r="OZS53" s="193"/>
      <c r="OZT53" s="193"/>
      <c r="OZU53" s="193"/>
      <c r="OZV53" s="193"/>
      <c r="OZW53" s="193"/>
      <c r="OZX53" s="193"/>
      <c r="OZY53" s="193"/>
      <c r="OZZ53" s="193"/>
      <c r="PAA53" s="193"/>
      <c r="PAB53" s="193"/>
      <c r="PAC53" s="193"/>
      <c r="PAD53" s="193"/>
      <c r="PAE53" s="193"/>
      <c r="PAF53" s="193"/>
      <c r="PAG53" s="193"/>
      <c r="PAH53" s="193"/>
      <c r="PAI53" s="193"/>
      <c r="PAJ53" s="193"/>
      <c r="PAK53" s="193"/>
      <c r="PAL53" s="193"/>
      <c r="PAM53" s="193"/>
      <c r="PAN53" s="193"/>
      <c r="PAO53" s="193"/>
      <c r="PAP53" s="193"/>
      <c r="PAQ53" s="193"/>
      <c r="PAR53" s="193"/>
      <c r="PAS53" s="193"/>
      <c r="PAT53" s="193"/>
      <c r="PAU53" s="193"/>
      <c r="PAV53" s="193"/>
      <c r="PAW53" s="193"/>
      <c r="PAX53" s="193"/>
      <c r="PAY53" s="193"/>
      <c r="PAZ53" s="193"/>
      <c r="PBA53" s="193"/>
      <c r="PBB53" s="193"/>
      <c r="PBC53" s="193"/>
      <c r="PBD53" s="193"/>
      <c r="PBE53" s="193"/>
      <c r="PBF53" s="193"/>
      <c r="PBG53" s="193"/>
      <c r="PBH53" s="193"/>
      <c r="PBI53" s="193"/>
      <c r="PBJ53" s="193"/>
      <c r="PBK53" s="193"/>
      <c r="PBL53" s="193"/>
      <c r="PBM53" s="193"/>
      <c r="PBN53" s="193"/>
      <c r="PBO53" s="193"/>
      <c r="PBP53" s="193"/>
      <c r="PBQ53" s="193"/>
      <c r="PBR53" s="193"/>
      <c r="PBS53" s="193"/>
      <c r="PBT53" s="193"/>
      <c r="PBU53" s="193"/>
      <c r="PBV53" s="193"/>
      <c r="PBW53" s="193"/>
      <c r="PBX53" s="193"/>
      <c r="PBY53" s="193"/>
      <c r="PBZ53" s="193"/>
      <c r="PCA53" s="193"/>
      <c r="PCB53" s="193"/>
      <c r="PCC53" s="193"/>
      <c r="PCD53" s="193"/>
      <c r="PCE53" s="193"/>
      <c r="PCF53" s="193"/>
      <c r="PCG53" s="193"/>
      <c r="PCH53" s="193"/>
      <c r="PCI53" s="193"/>
      <c r="PCJ53" s="193"/>
      <c r="PCK53" s="193"/>
      <c r="PCL53" s="193"/>
      <c r="PCM53" s="193"/>
      <c r="PCN53" s="193"/>
      <c r="PCO53" s="193"/>
      <c r="PCP53" s="193"/>
      <c r="PCQ53" s="193"/>
      <c r="PCR53" s="193"/>
      <c r="PCS53" s="193"/>
      <c r="PCT53" s="193"/>
      <c r="PCU53" s="193"/>
      <c r="PCV53" s="193"/>
      <c r="PCW53" s="193"/>
      <c r="PCX53" s="193"/>
      <c r="PCY53" s="193"/>
      <c r="PCZ53" s="193"/>
      <c r="PDA53" s="193"/>
      <c r="PDB53" s="193"/>
      <c r="PDC53" s="193"/>
      <c r="PDD53" s="193"/>
      <c r="PDE53" s="193"/>
      <c r="PDF53" s="193"/>
      <c r="PDG53" s="193"/>
      <c r="PDH53" s="193"/>
      <c r="PDI53" s="193"/>
      <c r="PDJ53" s="193"/>
      <c r="PDK53" s="193"/>
      <c r="PDL53" s="193"/>
      <c r="PDM53" s="193"/>
      <c r="PDN53" s="193"/>
      <c r="PDO53" s="193"/>
      <c r="PDP53" s="193"/>
      <c r="PDQ53" s="193"/>
      <c r="PDR53" s="193"/>
      <c r="PDS53" s="193"/>
      <c r="PDT53" s="193"/>
      <c r="PDU53" s="193"/>
      <c r="PDV53" s="193"/>
      <c r="PDW53" s="193"/>
      <c r="PDX53" s="193"/>
      <c r="PDY53" s="193"/>
      <c r="PDZ53" s="193"/>
      <c r="PEA53" s="193"/>
      <c r="PEB53" s="193"/>
      <c r="PEC53" s="193"/>
      <c r="PED53" s="193"/>
      <c r="PEE53" s="193"/>
      <c r="PEF53" s="193"/>
      <c r="PEG53" s="193"/>
      <c r="PEH53" s="193"/>
      <c r="PEI53" s="193"/>
      <c r="PEJ53" s="193"/>
      <c r="PEK53" s="193"/>
      <c r="PEL53" s="193"/>
      <c r="PEM53" s="193"/>
      <c r="PEN53" s="193"/>
      <c r="PEO53" s="193"/>
      <c r="PEP53" s="193"/>
      <c r="PEQ53" s="193"/>
      <c r="PER53" s="193"/>
      <c r="PES53" s="193"/>
      <c r="PET53" s="193"/>
      <c r="PEU53" s="193"/>
      <c r="PEV53" s="193"/>
      <c r="PEW53" s="193"/>
      <c r="PEX53" s="193"/>
      <c r="PEY53" s="193"/>
      <c r="PEZ53" s="193"/>
      <c r="PFA53" s="193"/>
      <c r="PFB53" s="193"/>
      <c r="PFC53" s="193"/>
      <c r="PFD53" s="193"/>
      <c r="PFE53" s="193"/>
      <c r="PFF53" s="193"/>
      <c r="PFG53" s="193"/>
      <c r="PFH53" s="193"/>
      <c r="PFI53" s="193"/>
      <c r="PFJ53" s="193"/>
      <c r="PFK53" s="193"/>
      <c r="PFL53" s="193"/>
      <c r="PFM53" s="193"/>
      <c r="PFN53" s="193"/>
      <c r="PFO53" s="193"/>
      <c r="PFP53" s="193"/>
      <c r="PFQ53" s="193"/>
      <c r="PFR53" s="193"/>
      <c r="PFS53" s="193"/>
      <c r="PFT53" s="193"/>
      <c r="PFU53" s="193"/>
      <c r="PFV53" s="193"/>
      <c r="PFW53" s="193"/>
      <c r="PFX53" s="193"/>
      <c r="PFY53" s="193"/>
      <c r="PFZ53" s="193"/>
      <c r="PGA53" s="193"/>
      <c r="PGB53" s="193"/>
      <c r="PGC53" s="193"/>
      <c r="PGD53" s="193"/>
      <c r="PGE53" s="193"/>
      <c r="PGF53" s="193"/>
      <c r="PGG53" s="193"/>
      <c r="PGH53" s="193"/>
      <c r="PGI53" s="193"/>
      <c r="PGJ53" s="193"/>
      <c r="PGK53" s="193"/>
      <c r="PGL53" s="193"/>
      <c r="PGM53" s="193"/>
      <c r="PGN53" s="193"/>
      <c r="PGO53" s="193"/>
      <c r="PGP53" s="193"/>
      <c r="PGQ53" s="193"/>
      <c r="PGR53" s="193"/>
      <c r="PGS53" s="193"/>
      <c r="PGT53" s="193"/>
      <c r="PGU53" s="193"/>
      <c r="PGV53" s="193"/>
      <c r="PGW53" s="193"/>
      <c r="PGX53" s="193"/>
      <c r="PGY53" s="193"/>
      <c r="PGZ53" s="193"/>
      <c r="PHA53" s="193"/>
      <c r="PHB53" s="193"/>
      <c r="PHC53" s="193"/>
      <c r="PHD53" s="193"/>
      <c r="PHE53" s="193"/>
      <c r="PHF53" s="193"/>
      <c r="PHG53" s="193"/>
      <c r="PHH53" s="193"/>
      <c r="PHI53" s="193"/>
      <c r="PHJ53" s="193"/>
      <c r="PHK53" s="193"/>
      <c r="PHL53" s="193"/>
      <c r="PHM53" s="193"/>
      <c r="PHN53" s="193"/>
      <c r="PHO53" s="193"/>
      <c r="PHP53" s="193"/>
      <c r="PHQ53" s="193"/>
      <c r="PHR53" s="193"/>
      <c r="PHS53" s="193"/>
      <c r="PHT53" s="193"/>
      <c r="PHU53" s="193"/>
      <c r="PHV53" s="193"/>
      <c r="PHW53" s="193"/>
      <c r="PHX53" s="193"/>
      <c r="PHY53" s="193"/>
      <c r="PHZ53" s="193"/>
      <c r="PIA53" s="193"/>
      <c r="PIB53" s="193"/>
      <c r="PIC53" s="193"/>
      <c r="PID53" s="193"/>
      <c r="PIE53" s="193"/>
      <c r="PIF53" s="193"/>
      <c r="PIG53" s="193"/>
      <c r="PIH53" s="193"/>
      <c r="PII53" s="193"/>
      <c r="PIJ53" s="193"/>
      <c r="PIK53" s="193"/>
      <c r="PIL53" s="193"/>
      <c r="PIM53" s="193"/>
      <c r="PIN53" s="193"/>
      <c r="PIO53" s="193"/>
      <c r="PIP53" s="193"/>
      <c r="PIQ53" s="193"/>
      <c r="PIR53" s="193"/>
      <c r="PIS53" s="193"/>
      <c r="PIT53" s="193"/>
      <c r="PIU53" s="193"/>
      <c r="PIV53" s="193"/>
      <c r="PIW53" s="193"/>
      <c r="PIX53" s="193"/>
      <c r="PIY53" s="193"/>
      <c r="PIZ53" s="193"/>
      <c r="PJA53" s="193"/>
      <c r="PJB53" s="193"/>
      <c r="PJC53" s="193"/>
      <c r="PJD53" s="193"/>
      <c r="PJE53" s="193"/>
      <c r="PJF53" s="193"/>
      <c r="PJG53" s="193"/>
      <c r="PJH53" s="193"/>
      <c r="PJI53" s="193"/>
      <c r="PJJ53" s="193"/>
      <c r="PJK53" s="193"/>
      <c r="PJL53" s="193"/>
      <c r="PJM53" s="193"/>
      <c r="PJN53" s="193"/>
      <c r="PJO53" s="193"/>
      <c r="PJP53" s="193"/>
      <c r="PJQ53" s="193"/>
      <c r="PJR53" s="193"/>
      <c r="PJS53" s="193"/>
      <c r="PJT53" s="193"/>
      <c r="PJU53" s="193"/>
      <c r="PJV53" s="193"/>
      <c r="PJW53" s="193"/>
      <c r="PJX53" s="193"/>
      <c r="PJY53" s="193"/>
      <c r="PJZ53" s="193"/>
      <c r="PKA53" s="193"/>
      <c r="PKB53" s="193"/>
      <c r="PKC53" s="193"/>
      <c r="PKD53" s="193"/>
      <c r="PKE53" s="193"/>
      <c r="PKF53" s="193"/>
      <c r="PKG53" s="193"/>
      <c r="PKH53" s="193"/>
      <c r="PKI53" s="193"/>
      <c r="PKJ53" s="193"/>
      <c r="PKK53" s="193"/>
      <c r="PKL53" s="193"/>
      <c r="PKM53" s="193"/>
      <c r="PKN53" s="193"/>
      <c r="PKO53" s="193"/>
      <c r="PKP53" s="193"/>
      <c r="PKQ53" s="193"/>
      <c r="PKR53" s="193"/>
      <c r="PKS53" s="193"/>
      <c r="PKT53" s="193"/>
      <c r="PKU53" s="193"/>
      <c r="PKV53" s="193"/>
      <c r="PKW53" s="193"/>
      <c r="PKX53" s="193"/>
      <c r="PKY53" s="193"/>
      <c r="PKZ53" s="193"/>
      <c r="PLA53" s="193"/>
      <c r="PLB53" s="193"/>
      <c r="PLC53" s="193"/>
      <c r="PLD53" s="193"/>
      <c r="PLE53" s="193"/>
      <c r="PLF53" s="193"/>
      <c r="PLG53" s="193"/>
      <c r="PLH53" s="193"/>
      <c r="PLI53" s="193"/>
      <c r="PLJ53" s="193"/>
      <c r="PLK53" s="193"/>
      <c r="PLL53" s="193"/>
      <c r="PLM53" s="193"/>
      <c r="PLN53" s="193"/>
      <c r="PLO53" s="193"/>
      <c r="PLP53" s="193"/>
      <c r="PLQ53" s="193"/>
      <c r="PLR53" s="193"/>
      <c r="PLS53" s="193"/>
      <c r="PLT53" s="193"/>
      <c r="PLU53" s="193"/>
      <c r="PLV53" s="193"/>
      <c r="PLW53" s="193"/>
      <c r="PLX53" s="193"/>
      <c r="PLY53" s="193"/>
      <c r="PLZ53" s="193"/>
      <c r="PMA53" s="193"/>
      <c r="PMB53" s="193"/>
      <c r="PMC53" s="193"/>
      <c r="PMD53" s="193"/>
      <c r="PME53" s="193"/>
      <c r="PMF53" s="193"/>
      <c r="PMG53" s="193"/>
      <c r="PMH53" s="193"/>
      <c r="PMI53" s="193"/>
      <c r="PMJ53" s="193"/>
      <c r="PMK53" s="193"/>
      <c r="PML53" s="193"/>
      <c r="PMM53" s="193"/>
      <c r="PMN53" s="193"/>
      <c r="PMO53" s="193"/>
      <c r="PMP53" s="193"/>
      <c r="PMQ53" s="193"/>
      <c r="PMR53" s="193"/>
      <c r="PMS53" s="193"/>
      <c r="PMT53" s="193"/>
      <c r="PMU53" s="193"/>
      <c r="PMV53" s="193"/>
      <c r="PMW53" s="193"/>
      <c r="PMX53" s="193"/>
      <c r="PMY53" s="193"/>
      <c r="PMZ53" s="193"/>
      <c r="PNA53" s="193"/>
      <c r="PNB53" s="193"/>
      <c r="PNC53" s="193"/>
      <c r="PND53" s="193"/>
      <c r="PNE53" s="193"/>
      <c r="PNF53" s="193"/>
      <c r="PNG53" s="193"/>
      <c r="PNH53" s="193"/>
      <c r="PNI53" s="193"/>
      <c r="PNJ53" s="193"/>
      <c r="PNK53" s="193"/>
      <c r="PNL53" s="193"/>
      <c r="PNM53" s="193"/>
      <c r="PNN53" s="193"/>
      <c r="PNO53" s="193"/>
      <c r="PNP53" s="193"/>
      <c r="PNQ53" s="193"/>
      <c r="PNR53" s="193"/>
      <c r="PNS53" s="193"/>
      <c r="PNT53" s="193"/>
      <c r="PNU53" s="193"/>
      <c r="PNV53" s="193"/>
      <c r="PNW53" s="193"/>
      <c r="PNX53" s="193"/>
      <c r="PNY53" s="193"/>
      <c r="PNZ53" s="193"/>
      <c r="POA53" s="193"/>
      <c r="POB53" s="193"/>
      <c r="POC53" s="193"/>
      <c r="POD53" s="193"/>
      <c r="POE53" s="193"/>
      <c r="POF53" s="193"/>
      <c r="POG53" s="193"/>
      <c r="POH53" s="193"/>
      <c r="POI53" s="193"/>
      <c r="POJ53" s="193"/>
      <c r="POK53" s="193"/>
      <c r="POL53" s="193"/>
      <c r="POM53" s="193"/>
      <c r="PON53" s="193"/>
      <c r="POO53" s="193"/>
      <c r="POP53" s="193"/>
      <c r="POQ53" s="193"/>
      <c r="POR53" s="193"/>
      <c r="POS53" s="193"/>
      <c r="POT53" s="193"/>
      <c r="POU53" s="193"/>
      <c r="POV53" s="193"/>
      <c r="POW53" s="193"/>
      <c r="POX53" s="193"/>
      <c r="POY53" s="193"/>
      <c r="POZ53" s="193"/>
      <c r="PPA53" s="193"/>
      <c r="PPB53" s="193"/>
      <c r="PPC53" s="193"/>
      <c r="PPD53" s="193"/>
      <c r="PPE53" s="193"/>
      <c r="PPF53" s="193"/>
      <c r="PPG53" s="193"/>
      <c r="PPH53" s="193"/>
      <c r="PPI53" s="193"/>
      <c r="PPJ53" s="193"/>
      <c r="PPK53" s="193"/>
      <c r="PPL53" s="193"/>
      <c r="PPM53" s="193"/>
      <c r="PPN53" s="193"/>
      <c r="PPO53" s="193"/>
      <c r="PPP53" s="193"/>
      <c r="PPQ53" s="193"/>
      <c r="PPR53" s="193"/>
      <c r="PPS53" s="193"/>
      <c r="PPT53" s="193"/>
      <c r="PPU53" s="193"/>
      <c r="PPV53" s="193"/>
      <c r="PPW53" s="193"/>
      <c r="PPX53" s="193"/>
      <c r="PPY53" s="193"/>
      <c r="PPZ53" s="193"/>
      <c r="PQA53" s="193"/>
      <c r="PQB53" s="193"/>
      <c r="PQC53" s="193"/>
      <c r="PQD53" s="193"/>
      <c r="PQE53" s="193"/>
      <c r="PQF53" s="193"/>
      <c r="PQG53" s="193"/>
      <c r="PQH53" s="193"/>
      <c r="PQI53" s="193"/>
      <c r="PQJ53" s="193"/>
      <c r="PQK53" s="193"/>
      <c r="PQL53" s="193"/>
      <c r="PQM53" s="193"/>
      <c r="PQN53" s="193"/>
      <c r="PQO53" s="193"/>
      <c r="PQP53" s="193"/>
      <c r="PQQ53" s="193"/>
      <c r="PQR53" s="193"/>
      <c r="PQS53" s="193"/>
      <c r="PQT53" s="193"/>
      <c r="PQU53" s="193"/>
      <c r="PQV53" s="193"/>
      <c r="PQW53" s="193"/>
      <c r="PQX53" s="193"/>
      <c r="PQY53" s="193"/>
      <c r="PQZ53" s="193"/>
      <c r="PRA53" s="193"/>
      <c r="PRB53" s="193"/>
      <c r="PRC53" s="193"/>
      <c r="PRD53" s="193"/>
      <c r="PRE53" s="193"/>
      <c r="PRF53" s="193"/>
      <c r="PRG53" s="193"/>
      <c r="PRH53" s="193"/>
      <c r="PRI53" s="193"/>
      <c r="PRJ53" s="193"/>
      <c r="PRK53" s="193"/>
      <c r="PRL53" s="193"/>
      <c r="PRM53" s="193"/>
      <c r="PRN53" s="193"/>
      <c r="PRO53" s="193"/>
      <c r="PRP53" s="193"/>
      <c r="PRQ53" s="193"/>
      <c r="PRR53" s="193"/>
      <c r="PRS53" s="193"/>
      <c r="PRT53" s="193"/>
      <c r="PRU53" s="193"/>
      <c r="PRV53" s="193"/>
      <c r="PRW53" s="193"/>
      <c r="PRX53" s="193"/>
      <c r="PRY53" s="193"/>
      <c r="PRZ53" s="193"/>
      <c r="PSA53" s="193"/>
      <c r="PSB53" s="193"/>
      <c r="PSC53" s="193"/>
      <c r="PSD53" s="193"/>
      <c r="PSE53" s="193"/>
      <c r="PSF53" s="193"/>
      <c r="PSG53" s="193"/>
      <c r="PSH53" s="193"/>
      <c r="PSI53" s="193"/>
      <c r="PSJ53" s="193"/>
      <c r="PSK53" s="193"/>
      <c r="PSL53" s="193"/>
      <c r="PSM53" s="193"/>
      <c r="PSN53" s="193"/>
      <c r="PSO53" s="193"/>
      <c r="PSP53" s="193"/>
      <c r="PSQ53" s="193"/>
      <c r="PSR53" s="193"/>
      <c r="PSS53" s="193"/>
      <c r="PST53" s="193"/>
      <c r="PSU53" s="193"/>
      <c r="PSV53" s="193"/>
      <c r="PSW53" s="193"/>
      <c r="PSX53" s="193"/>
      <c r="PSY53" s="193"/>
      <c r="PSZ53" s="193"/>
      <c r="PTA53" s="193"/>
      <c r="PTB53" s="193"/>
      <c r="PTC53" s="193"/>
      <c r="PTD53" s="193"/>
      <c r="PTE53" s="193"/>
      <c r="PTF53" s="193"/>
      <c r="PTG53" s="193"/>
      <c r="PTH53" s="193"/>
      <c r="PTI53" s="193"/>
      <c r="PTJ53" s="193"/>
      <c r="PTK53" s="193"/>
      <c r="PTL53" s="193"/>
      <c r="PTM53" s="193"/>
      <c r="PTN53" s="193"/>
      <c r="PTO53" s="193"/>
      <c r="PTP53" s="193"/>
      <c r="PTQ53" s="193"/>
      <c r="PTR53" s="193"/>
      <c r="PTS53" s="193"/>
      <c r="PTT53" s="193"/>
      <c r="PTU53" s="193"/>
      <c r="PTV53" s="193"/>
      <c r="PTW53" s="193"/>
      <c r="PTX53" s="193"/>
      <c r="PTY53" s="193"/>
      <c r="PTZ53" s="193"/>
      <c r="PUA53" s="193"/>
      <c r="PUB53" s="193"/>
      <c r="PUC53" s="193"/>
      <c r="PUD53" s="193"/>
      <c r="PUE53" s="193"/>
      <c r="PUF53" s="193"/>
      <c r="PUG53" s="193"/>
      <c r="PUH53" s="193"/>
      <c r="PUI53" s="193"/>
      <c r="PUJ53" s="193"/>
      <c r="PUK53" s="193"/>
      <c r="PUL53" s="193"/>
      <c r="PUM53" s="193"/>
      <c r="PUN53" s="193"/>
      <c r="PUO53" s="193"/>
      <c r="PUP53" s="193"/>
      <c r="PUQ53" s="193"/>
      <c r="PUR53" s="193"/>
      <c r="PUS53" s="193"/>
      <c r="PUT53" s="193"/>
      <c r="PUU53" s="193"/>
      <c r="PUV53" s="193"/>
      <c r="PUW53" s="193"/>
      <c r="PUX53" s="193"/>
      <c r="PUY53" s="193"/>
      <c r="PUZ53" s="193"/>
      <c r="PVA53" s="193"/>
      <c r="PVB53" s="193"/>
      <c r="PVC53" s="193"/>
      <c r="PVD53" s="193"/>
      <c r="PVE53" s="193"/>
      <c r="PVF53" s="193"/>
      <c r="PVG53" s="193"/>
      <c r="PVH53" s="193"/>
      <c r="PVI53" s="193"/>
      <c r="PVJ53" s="193"/>
      <c r="PVK53" s="193"/>
      <c r="PVL53" s="193"/>
      <c r="PVM53" s="193"/>
      <c r="PVN53" s="193"/>
      <c r="PVO53" s="193"/>
      <c r="PVP53" s="193"/>
      <c r="PVQ53" s="193"/>
      <c r="PVR53" s="193"/>
      <c r="PVS53" s="193"/>
      <c r="PVT53" s="193"/>
      <c r="PVU53" s="193"/>
      <c r="PVV53" s="193"/>
      <c r="PVW53" s="193"/>
      <c r="PVX53" s="193"/>
      <c r="PVY53" s="193"/>
      <c r="PVZ53" s="193"/>
      <c r="PWA53" s="193"/>
      <c r="PWB53" s="193"/>
      <c r="PWC53" s="193"/>
      <c r="PWD53" s="193"/>
      <c r="PWE53" s="193"/>
      <c r="PWF53" s="193"/>
      <c r="PWG53" s="193"/>
      <c r="PWH53" s="193"/>
      <c r="PWI53" s="193"/>
      <c r="PWJ53" s="193"/>
      <c r="PWK53" s="193"/>
      <c r="PWL53" s="193"/>
      <c r="PWM53" s="193"/>
      <c r="PWN53" s="193"/>
      <c r="PWO53" s="193"/>
      <c r="PWP53" s="193"/>
      <c r="PWQ53" s="193"/>
      <c r="PWR53" s="193"/>
      <c r="PWS53" s="193"/>
      <c r="PWT53" s="193"/>
      <c r="PWU53" s="193"/>
      <c r="PWV53" s="193"/>
      <c r="PWW53" s="193"/>
      <c r="PWX53" s="193"/>
      <c r="PWY53" s="193"/>
      <c r="PWZ53" s="193"/>
      <c r="PXA53" s="193"/>
      <c r="PXB53" s="193"/>
      <c r="PXC53" s="193"/>
      <c r="PXD53" s="193"/>
      <c r="PXE53" s="193"/>
      <c r="PXF53" s="193"/>
      <c r="PXG53" s="193"/>
      <c r="PXH53" s="193"/>
      <c r="PXI53" s="193"/>
      <c r="PXJ53" s="193"/>
      <c r="PXK53" s="193"/>
      <c r="PXL53" s="193"/>
      <c r="PXM53" s="193"/>
      <c r="PXN53" s="193"/>
      <c r="PXO53" s="193"/>
      <c r="PXP53" s="193"/>
      <c r="PXQ53" s="193"/>
      <c r="PXR53" s="193"/>
      <c r="PXS53" s="193"/>
      <c r="PXT53" s="193"/>
      <c r="PXU53" s="193"/>
      <c r="PXV53" s="193"/>
      <c r="PXW53" s="193"/>
      <c r="PXX53" s="193"/>
      <c r="PXY53" s="193"/>
      <c r="PXZ53" s="193"/>
      <c r="PYA53" s="193"/>
      <c r="PYB53" s="193"/>
      <c r="PYC53" s="193"/>
      <c r="PYD53" s="193"/>
      <c r="PYE53" s="193"/>
      <c r="PYF53" s="193"/>
      <c r="PYG53" s="193"/>
      <c r="PYH53" s="193"/>
      <c r="PYI53" s="193"/>
      <c r="PYJ53" s="193"/>
      <c r="PYK53" s="193"/>
      <c r="PYL53" s="193"/>
      <c r="PYM53" s="193"/>
      <c r="PYN53" s="193"/>
      <c r="PYO53" s="193"/>
      <c r="PYP53" s="193"/>
      <c r="PYQ53" s="193"/>
      <c r="PYR53" s="193"/>
      <c r="PYS53" s="193"/>
      <c r="PYT53" s="193"/>
      <c r="PYU53" s="193"/>
      <c r="PYV53" s="193"/>
      <c r="PYW53" s="193"/>
      <c r="PYX53" s="193"/>
      <c r="PYY53" s="193"/>
      <c r="PYZ53" s="193"/>
      <c r="PZA53" s="193"/>
      <c r="PZB53" s="193"/>
      <c r="PZC53" s="193"/>
      <c r="PZD53" s="193"/>
      <c r="PZE53" s="193"/>
      <c r="PZF53" s="193"/>
      <c r="PZG53" s="193"/>
      <c r="PZH53" s="193"/>
      <c r="PZI53" s="193"/>
      <c r="PZJ53" s="193"/>
      <c r="PZK53" s="193"/>
      <c r="PZL53" s="193"/>
      <c r="PZM53" s="193"/>
      <c r="PZN53" s="193"/>
      <c r="PZO53" s="193"/>
      <c r="PZP53" s="193"/>
      <c r="PZQ53" s="193"/>
      <c r="PZR53" s="193"/>
      <c r="PZS53" s="193"/>
      <c r="PZT53" s="193"/>
      <c r="PZU53" s="193"/>
      <c r="PZV53" s="193"/>
      <c r="PZW53" s="193"/>
      <c r="PZX53" s="193"/>
      <c r="PZY53" s="193"/>
      <c r="PZZ53" s="193"/>
      <c r="QAA53" s="193"/>
      <c r="QAB53" s="193"/>
      <c r="QAC53" s="193"/>
      <c r="QAD53" s="193"/>
      <c r="QAE53" s="193"/>
      <c r="QAF53" s="193"/>
      <c r="QAG53" s="193"/>
      <c r="QAH53" s="193"/>
      <c r="QAI53" s="193"/>
      <c r="QAJ53" s="193"/>
      <c r="QAK53" s="193"/>
      <c r="QAL53" s="193"/>
      <c r="QAM53" s="193"/>
      <c r="QAN53" s="193"/>
      <c r="QAO53" s="193"/>
      <c r="QAP53" s="193"/>
      <c r="QAQ53" s="193"/>
      <c r="QAR53" s="193"/>
      <c r="QAS53" s="193"/>
      <c r="QAT53" s="193"/>
      <c r="QAU53" s="193"/>
      <c r="QAV53" s="193"/>
      <c r="QAW53" s="193"/>
      <c r="QAX53" s="193"/>
      <c r="QAY53" s="193"/>
      <c r="QAZ53" s="193"/>
      <c r="QBA53" s="193"/>
      <c r="QBB53" s="193"/>
      <c r="QBC53" s="193"/>
      <c r="QBD53" s="193"/>
      <c r="QBE53" s="193"/>
      <c r="QBF53" s="193"/>
      <c r="QBG53" s="193"/>
      <c r="QBH53" s="193"/>
      <c r="QBI53" s="193"/>
      <c r="QBJ53" s="193"/>
      <c r="QBK53" s="193"/>
      <c r="QBL53" s="193"/>
      <c r="QBM53" s="193"/>
      <c r="QBN53" s="193"/>
      <c r="QBO53" s="193"/>
      <c r="QBP53" s="193"/>
      <c r="QBQ53" s="193"/>
      <c r="QBR53" s="193"/>
      <c r="QBS53" s="193"/>
      <c r="QBT53" s="193"/>
      <c r="QBU53" s="193"/>
      <c r="QBV53" s="193"/>
      <c r="QBW53" s="193"/>
      <c r="QBX53" s="193"/>
      <c r="QBY53" s="193"/>
      <c r="QBZ53" s="193"/>
      <c r="QCA53" s="193"/>
      <c r="QCB53" s="193"/>
      <c r="QCC53" s="193"/>
      <c r="QCD53" s="193"/>
      <c r="QCE53" s="193"/>
      <c r="QCF53" s="193"/>
      <c r="QCG53" s="193"/>
      <c r="QCH53" s="193"/>
      <c r="QCI53" s="193"/>
      <c r="QCJ53" s="193"/>
      <c r="QCK53" s="193"/>
      <c r="QCL53" s="193"/>
      <c r="QCM53" s="193"/>
      <c r="QCN53" s="193"/>
      <c r="QCO53" s="193"/>
      <c r="QCP53" s="193"/>
      <c r="QCQ53" s="193"/>
      <c r="QCR53" s="193"/>
      <c r="QCS53" s="193"/>
      <c r="QCT53" s="193"/>
      <c r="QCU53" s="193"/>
      <c r="QCV53" s="193"/>
      <c r="QCW53" s="193"/>
      <c r="QCX53" s="193"/>
      <c r="QCY53" s="193"/>
      <c r="QCZ53" s="193"/>
      <c r="QDA53" s="193"/>
      <c r="QDB53" s="193"/>
      <c r="QDC53" s="193"/>
      <c r="QDD53" s="193"/>
      <c r="QDE53" s="193"/>
      <c r="QDF53" s="193"/>
      <c r="QDG53" s="193"/>
      <c r="QDH53" s="193"/>
      <c r="QDI53" s="193"/>
      <c r="QDJ53" s="193"/>
      <c r="QDK53" s="193"/>
      <c r="QDL53" s="193"/>
      <c r="QDM53" s="193"/>
      <c r="QDN53" s="193"/>
      <c r="QDO53" s="193"/>
      <c r="QDP53" s="193"/>
      <c r="QDQ53" s="193"/>
      <c r="QDR53" s="193"/>
      <c r="QDS53" s="193"/>
      <c r="QDT53" s="193"/>
      <c r="QDU53" s="193"/>
      <c r="QDV53" s="193"/>
      <c r="QDW53" s="193"/>
      <c r="QDX53" s="193"/>
      <c r="QDY53" s="193"/>
      <c r="QDZ53" s="193"/>
      <c r="QEA53" s="193"/>
      <c r="QEB53" s="193"/>
      <c r="QEC53" s="193"/>
      <c r="QED53" s="193"/>
      <c r="QEE53" s="193"/>
      <c r="QEF53" s="193"/>
      <c r="QEG53" s="193"/>
      <c r="QEH53" s="193"/>
      <c r="QEI53" s="193"/>
      <c r="QEJ53" s="193"/>
      <c r="QEK53" s="193"/>
      <c r="QEL53" s="193"/>
      <c r="QEM53" s="193"/>
      <c r="QEN53" s="193"/>
      <c r="QEO53" s="193"/>
      <c r="QEP53" s="193"/>
      <c r="QEQ53" s="193"/>
      <c r="QER53" s="193"/>
      <c r="QES53" s="193"/>
      <c r="QET53" s="193"/>
      <c r="QEU53" s="193"/>
      <c r="QEV53" s="193"/>
      <c r="QEW53" s="193"/>
      <c r="QEX53" s="193"/>
      <c r="QEY53" s="193"/>
      <c r="QEZ53" s="193"/>
      <c r="QFA53" s="193"/>
      <c r="QFB53" s="193"/>
      <c r="QFC53" s="193"/>
      <c r="QFD53" s="193"/>
      <c r="QFE53" s="193"/>
      <c r="QFF53" s="193"/>
      <c r="QFG53" s="193"/>
      <c r="QFH53" s="193"/>
      <c r="QFI53" s="193"/>
      <c r="QFJ53" s="193"/>
      <c r="QFK53" s="193"/>
      <c r="QFL53" s="193"/>
      <c r="QFM53" s="193"/>
      <c r="QFN53" s="193"/>
      <c r="QFO53" s="193"/>
      <c r="QFP53" s="193"/>
      <c r="QFQ53" s="193"/>
      <c r="QFR53" s="193"/>
      <c r="QFS53" s="193"/>
      <c r="QFT53" s="193"/>
      <c r="QFU53" s="193"/>
      <c r="QFV53" s="193"/>
      <c r="QFW53" s="193"/>
      <c r="QFX53" s="193"/>
      <c r="QFY53" s="193"/>
      <c r="QFZ53" s="193"/>
      <c r="QGA53" s="193"/>
      <c r="QGB53" s="193"/>
      <c r="QGC53" s="193"/>
      <c r="QGD53" s="193"/>
      <c r="QGE53" s="193"/>
      <c r="QGF53" s="193"/>
      <c r="QGG53" s="193"/>
      <c r="QGH53" s="193"/>
      <c r="QGI53" s="193"/>
      <c r="QGJ53" s="193"/>
      <c r="QGK53" s="193"/>
      <c r="QGL53" s="193"/>
      <c r="QGM53" s="193"/>
      <c r="QGN53" s="193"/>
      <c r="QGO53" s="193"/>
      <c r="QGP53" s="193"/>
      <c r="QGQ53" s="193"/>
      <c r="QGR53" s="193"/>
      <c r="QGS53" s="193"/>
      <c r="QGT53" s="193"/>
      <c r="QGU53" s="193"/>
      <c r="QGV53" s="193"/>
      <c r="QGW53" s="193"/>
      <c r="QGX53" s="193"/>
      <c r="QGY53" s="193"/>
      <c r="QGZ53" s="193"/>
      <c r="QHA53" s="193"/>
      <c r="QHB53" s="193"/>
      <c r="QHC53" s="193"/>
      <c r="QHD53" s="193"/>
      <c r="QHE53" s="193"/>
      <c r="QHF53" s="193"/>
      <c r="QHG53" s="193"/>
      <c r="QHH53" s="193"/>
      <c r="QHI53" s="193"/>
      <c r="QHJ53" s="193"/>
      <c r="QHK53" s="193"/>
      <c r="QHL53" s="193"/>
      <c r="QHM53" s="193"/>
      <c r="QHN53" s="193"/>
      <c r="QHO53" s="193"/>
      <c r="QHP53" s="193"/>
      <c r="QHQ53" s="193"/>
      <c r="QHR53" s="193"/>
      <c r="QHS53" s="193"/>
      <c r="QHT53" s="193"/>
      <c r="QHU53" s="193"/>
      <c r="QHV53" s="193"/>
      <c r="QHW53" s="193"/>
      <c r="QHX53" s="193"/>
      <c r="QHY53" s="193"/>
      <c r="QHZ53" s="193"/>
      <c r="QIA53" s="193"/>
      <c r="QIB53" s="193"/>
      <c r="QIC53" s="193"/>
      <c r="QID53" s="193"/>
      <c r="QIE53" s="193"/>
      <c r="QIF53" s="193"/>
      <c r="QIG53" s="193"/>
      <c r="QIH53" s="193"/>
      <c r="QII53" s="193"/>
      <c r="QIJ53" s="193"/>
      <c r="QIK53" s="193"/>
      <c r="QIL53" s="193"/>
      <c r="QIM53" s="193"/>
      <c r="QIN53" s="193"/>
      <c r="QIO53" s="193"/>
      <c r="QIP53" s="193"/>
      <c r="QIQ53" s="193"/>
      <c r="QIR53" s="193"/>
      <c r="QIS53" s="193"/>
      <c r="QIT53" s="193"/>
      <c r="QIU53" s="193"/>
      <c r="QIV53" s="193"/>
      <c r="QIW53" s="193"/>
      <c r="QIX53" s="193"/>
      <c r="QIY53" s="193"/>
      <c r="QIZ53" s="193"/>
      <c r="QJA53" s="193"/>
      <c r="QJB53" s="193"/>
      <c r="QJC53" s="193"/>
      <c r="QJD53" s="193"/>
      <c r="QJE53" s="193"/>
      <c r="QJF53" s="193"/>
      <c r="QJG53" s="193"/>
      <c r="QJH53" s="193"/>
      <c r="QJI53" s="193"/>
      <c r="QJJ53" s="193"/>
      <c r="QJK53" s="193"/>
      <c r="QJL53" s="193"/>
      <c r="QJM53" s="193"/>
      <c r="QJN53" s="193"/>
      <c r="QJO53" s="193"/>
      <c r="QJP53" s="193"/>
      <c r="QJQ53" s="193"/>
      <c r="QJR53" s="193"/>
      <c r="QJS53" s="193"/>
      <c r="QJT53" s="193"/>
      <c r="QJU53" s="193"/>
      <c r="QJV53" s="193"/>
      <c r="QJW53" s="193"/>
      <c r="QJX53" s="193"/>
      <c r="QJY53" s="193"/>
      <c r="QJZ53" s="193"/>
      <c r="QKA53" s="193"/>
      <c r="QKB53" s="193"/>
      <c r="QKC53" s="193"/>
      <c r="QKD53" s="193"/>
      <c r="QKE53" s="193"/>
      <c r="QKF53" s="193"/>
      <c r="QKG53" s="193"/>
      <c r="QKH53" s="193"/>
      <c r="QKI53" s="193"/>
      <c r="QKJ53" s="193"/>
      <c r="QKK53" s="193"/>
      <c r="QKL53" s="193"/>
      <c r="QKM53" s="193"/>
      <c r="QKN53" s="193"/>
      <c r="QKO53" s="193"/>
      <c r="QKP53" s="193"/>
      <c r="QKQ53" s="193"/>
      <c r="QKR53" s="193"/>
      <c r="QKS53" s="193"/>
      <c r="QKT53" s="193"/>
      <c r="QKU53" s="193"/>
      <c r="QKV53" s="193"/>
      <c r="QKW53" s="193"/>
      <c r="QKX53" s="193"/>
      <c r="QKY53" s="193"/>
      <c r="QKZ53" s="193"/>
      <c r="QLA53" s="193"/>
      <c r="QLB53" s="193"/>
      <c r="QLC53" s="193"/>
      <c r="QLD53" s="193"/>
      <c r="QLE53" s="193"/>
      <c r="QLF53" s="193"/>
      <c r="QLG53" s="193"/>
      <c r="QLH53" s="193"/>
      <c r="QLI53" s="193"/>
      <c r="QLJ53" s="193"/>
      <c r="QLK53" s="193"/>
      <c r="QLL53" s="193"/>
      <c r="QLM53" s="193"/>
      <c r="QLN53" s="193"/>
      <c r="QLO53" s="193"/>
      <c r="QLP53" s="193"/>
      <c r="QLQ53" s="193"/>
      <c r="QLR53" s="193"/>
      <c r="QLS53" s="193"/>
      <c r="QLT53" s="193"/>
      <c r="QLU53" s="193"/>
      <c r="QLV53" s="193"/>
      <c r="QLW53" s="193"/>
      <c r="QLX53" s="193"/>
      <c r="QLY53" s="193"/>
      <c r="QLZ53" s="193"/>
      <c r="QMA53" s="193"/>
      <c r="QMB53" s="193"/>
      <c r="QMC53" s="193"/>
      <c r="QMD53" s="193"/>
      <c r="QME53" s="193"/>
      <c r="QMF53" s="193"/>
      <c r="QMG53" s="193"/>
      <c r="QMH53" s="193"/>
      <c r="QMI53" s="193"/>
      <c r="QMJ53" s="193"/>
      <c r="QMK53" s="193"/>
      <c r="QML53" s="193"/>
      <c r="QMM53" s="193"/>
      <c r="QMN53" s="193"/>
      <c r="QMO53" s="193"/>
      <c r="QMP53" s="193"/>
      <c r="QMQ53" s="193"/>
      <c r="QMR53" s="193"/>
      <c r="QMS53" s="193"/>
      <c r="QMT53" s="193"/>
      <c r="QMU53" s="193"/>
      <c r="QMV53" s="193"/>
      <c r="QMW53" s="193"/>
      <c r="QMX53" s="193"/>
      <c r="QMY53" s="193"/>
      <c r="QMZ53" s="193"/>
      <c r="QNA53" s="193"/>
      <c r="QNB53" s="193"/>
      <c r="QNC53" s="193"/>
      <c r="QND53" s="193"/>
      <c r="QNE53" s="193"/>
      <c r="QNF53" s="193"/>
      <c r="QNG53" s="193"/>
      <c r="QNH53" s="193"/>
      <c r="QNI53" s="193"/>
      <c r="QNJ53" s="193"/>
      <c r="QNK53" s="193"/>
      <c r="QNL53" s="193"/>
      <c r="QNM53" s="193"/>
      <c r="QNN53" s="193"/>
      <c r="QNO53" s="193"/>
      <c r="QNP53" s="193"/>
      <c r="QNQ53" s="193"/>
      <c r="QNR53" s="193"/>
      <c r="QNS53" s="193"/>
      <c r="QNT53" s="193"/>
      <c r="QNU53" s="193"/>
      <c r="QNV53" s="193"/>
      <c r="QNW53" s="193"/>
      <c r="QNX53" s="193"/>
      <c r="QNY53" s="193"/>
      <c r="QNZ53" s="193"/>
      <c r="QOA53" s="193"/>
      <c r="QOB53" s="193"/>
      <c r="QOC53" s="193"/>
      <c r="QOD53" s="193"/>
      <c r="QOE53" s="193"/>
      <c r="QOF53" s="193"/>
      <c r="QOG53" s="193"/>
      <c r="QOH53" s="193"/>
      <c r="QOI53" s="193"/>
      <c r="QOJ53" s="193"/>
      <c r="QOK53" s="193"/>
      <c r="QOL53" s="193"/>
      <c r="QOM53" s="193"/>
      <c r="QON53" s="193"/>
      <c r="QOO53" s="193"/>
      <c r="QOP53" s="193"/>
      <c r="QOQ53" s="193"/>
      <c r="QOR53" s="193"/>
      <c r="QOS53" s="193"/>
      <c r="QOT53" s="193"/>
      <c r="QOU53" s="193"/>
      <c r="QOV53" s="193"/>
      <c r="QOW53" s="193"/>
      <c r="QOX53" s="193"/>
      <c r="QOY53" s="193"/>
      <c r="QOZ53" s="193"/>
      <c r="QPA53" s="193"/>
      <c r="QPB53" s="193"/>
      <c r="QPC53" s="193"/>
      <c r="QPD53" s="193"/>
      <c r="QPE53" s="193"/>
      <c r="QPF53" s="193"/>
      <c r="QPG53" s="193"/>
      <c r="QPH53" s="193"/>
      <c r="QPI53" s="193"/>
      <c r="QPJ53" s="193"/>
      <c r="QPK53" s="193"/>
      <c r="QPL53" s="193"/>
      <c r="QPM53" s="193"/>
      <c r="QPN53" s="193"/>
      <c r="QPO53" s="193"/>
      <c r="QPP53" s="193"/>
      <c r="QPQ53" s="193"/>
      <c r="QPR53" s="193"/>
      <c r="QPS53" s="193"/>
      <c r="QPT53" s="193"/>
      <c r="QPU53" s="193"/>
      <c r="QPV53" s="193"/>
      <c r="QPW53" s="193"/>
      <c r="QPX53" s="193"/>
      <c r="QPY53" s="193"/>
      <c r="QPZ53" s="193"/>
      <c r="QQA53" s="193"/>
      <c r="QQB53" s="193"/>
      <c r="QQC53" s="193"/>
      <c r="QQD53" s="193"/>
      <c r="QQE53" s="193"/>
      <c r="QQF53" s="193"/>
      <c r="QQG53" s="193"/>
      <c r="QQH53" s="193"/>
      <c r="QQI53" s="193"/>
      <c r="QQJ53" s="193"/>
      <c r="QQK53" s="193"/>
      <c r="QQL53" s="193"/>
      <c r="QQM53" s="193"/>
      <c r="QQN53" s="193"/>
      <c r="QQO53" s="193"/>
      <c r="QQP53" s="193"/>
      <c r="QQQ53" s="193"/>
      <c r="QQR53" s="193"/>
      <c r="QQS53" s="193"/>
      <c r="QQT53" s="193"/>
      <c r="QQU53" s="193"/>
      <c r="QQV53" s="193"/>
      <c r="QQW53" s="193"/>
      <c r="QQX53" s="193"/>
      <c r="QQY53" s="193"/>
      <c r="QQZ53" s="193"/>
      <c r="QRA53" s="193"/>
      <c r="QRB53" s="193"/>
      <c r="QRC53" s="193"/>
      <c r="QRD53" s="193"/>
      <c r="QRE53" s="193"/>
      <c r="QRF53" s="193"/>
      <c r="QRG53" s="193"/>
      <c r="QRH53" s="193"/>
      <c r="QRI53" s="193"/>
      <c r="QRJ53" s="193"/>
      <c r="QRK53" s="193"/>
      <c r="QRL53" s="193"/>
      <c r="QRM53" s="193"/>
      <c r="QRN53" s="193"/>
      <c r="QRO53" s="193"/>
      <c r="QRP53" s="193"/>
      <c r="QRQ53" s="193"/>
      <c r="QRR53" s="193"/>
      <c r="QRS53" s="193"/>
      <c r="QRT53" s="193"/>
      <c r="QRU53" s="193"/>
      <c r="QRV53" s="193"/>
      <c r="QRW53" s="193"/>
      <c r="QRX53" s="193"/>
      <c r="QRY53" s="193"/>
      <c r="QRZ53" s="193"/>
      <c r="QSA53" s="193"/>
      <c r="QSB53" s="193"/>
      <c r="QSC53" s="193"/>
      <c r="QSD53" s="193"/>
      <c r="QSE53" s="193"/>
      <c r="QSF53" s="193"/>
      <c r="QSG53" s="193"/>
      <c r="QSH53" s="193"/>
      <c r="QSI53" s="193"/>
      <c r="QSJ53" s="193"/>
      <c r="QSK53" s="193"/>
      <c r="QSL53" s="193"/>
      <c r="QSM53" s="193"/>
      <c r="QSN53" s="193"/>
      <c r="QSO53" s="193"/>
      <c r="QSP53" s="193"/>
      <c r="QSQ53" s="193"/>
      <c r="QSR53" s="193"/>
      <c r="QSS53" s="193"/>
      <c r="QST53" s="193"/>
      <c r="QSU53" s="193"/>
      <c r="QSV53" s="193"/>
      <c r="QSW53" s="193"/>
      <c r="QSX53" s="193"/>
      <c r="QSY53" s="193"/>
      <c r="QSZ53" s="193"/>
      <c r="QTA53" s="193"/>
      <c r="QTB53" s="193"/>
      <c r="QTC53" s="193"/>
      <c r="QTD53" s="193"/>
      <c r="QTE53" s="193"/>
      <c r="QTF53" s="193"/>
      <c r="QTG53" s="193"/>
      <c r="QTH53" s="193"/>
      <c r="QTI53" s="193"/>
      <c r="QTJ53" s="193"/>
      <c r="QTK53" s="193"/>
      <c r="QTL53" s="193"/>
      <c r="QTM53" s="193"/>
      <c r="QTN53" s="193"/>
      <c r="QTO53" s="193"/>
      <c r="QTP53" s="193"/>
      <c r="QTQ53" s="193"/>
      <c r="QTR53" s="193"/>
      <c r="QTS53" s="193"/>
      <c r="QTT53" s="193"/>
      <c r="QTU53" s="193"/>
      <c r="QTV53" s="193"/>
      <c r="QTW53" s="193"/>
      <c r="QTX53" s="193"/>
      <c r="QTY53" s="193"/>
      <c r="QTZ53" s="193"/>
      <c r="QUA53" s="193"/>
      <c r="QUB53" s="193"/>
      <c r="QUC53" s="193"/>
      <c r="QUD53" s="193"/>
      <c r="QUE53" s="193"/>
      <c r="QUF53" s="193"/>
      <c r="QUG53" s="193"/>
      <c r="QUH53" s="193"/>
      <c r="QUI53" s="193"/>
      <c r="QUJ53" s="193"/>
      <c r="QUK53" s="193"/>
      <c r="QUL53" s="193"/>
      <c r="QUM53" s="193"/>
      <c r="QUN53" s="193"/>
      <c r="QUO53" s="193"/>
      <c r="QUP53" s="193"/>
      <c r="QUQ53" s="193"/>
      <c r="QUR53" s="193"/>
      <c r="QUS53" s="193"/>
      <c r="QUT53" s="193"/>
      <c r="QUU53" s="193"/>
      <c r="QUV53" s="193"/>
      <c r="QUW53" s="193"/>
      <c r="QUX53" s="193"/>
      <c r="QUY53" s="193"/>
      <c r="QUZ53" s="193"/>
      <c r="QVA53" s="193"/>
      <c r="QVB53" s="193"/>
      <c r="QVC53" s="193"/>
      <c r="QVD53" s="193"/>
      <c r="QVE53" s="193"/>
      <c r="QVF53" s="193"/>
      <c r="QVG53" s="193"/>
      <c r="QVH53" s="193"/>
      <c r="QVI53" s="193"/>
      <c r="QVJ53" s="193"/>
      <c r="QVK53" s="193"/>
      <c r="QVL53" s="193"/>
      <c r="QVM53" s="193"/>
      <c r="QVN53" s="193"/>
      <c r="QVO53" s="193"/>
      <c r="QVP53" s="193"/>
      <c r="QVQ53" s="193"/>
      <c r="QVR53" s="193"/>
      <c r="QVS53" s="193"/>
      <c r="QVT53" s="193"/>
      <c r="QVU53" s="193"/>
      <c r="QVV53" s="193"/>
      <c r="QVW53" s="193"/>
      <c r="QVX53" s="193"/>
      <c r="QVY53" s="193"/>
      <c r="QVZ53" s="193"/>
      <c r="QWA53" s="193"/>
      <c r="QWB53" s="193"/>
      <c r="QWC53" s="193"/>
      <c r="QWD53" s="193"/>
      <c r="QWE53" s="193"/>
      <c r="QWF53" s="193"/>
      <c r="QWG53" s="193"/>
      <c r="QWH53" s="193"/>
      <c r="QWI53" s="193"/>
      <c r="QWJ53" s="193"/>
      <c r="QWK53" s="193"/>
      <c r="QWL53" s="193"/>
      <c r="QWM53" s="193"/>
      <c r="QWN53" s="193"/>
      <c r="QWO53" s="193"/>
      <c r="QWP53" s="193"/>
      <c r="QWQ53" s="193"/>
      <c r="QWR53" s="193"/>
      <c r="QWS53" s="193"/>
      <c r="QWT53" s="193"/>
      <c r="QWU53" s="193"/>
      <c r="QWV53" s="193"/>
      <c r="QWW53" s="193"/>
      <c r="QWX53" s="193"/>
      <c r="QWY53" s="193"/>
      <c r="QWZ53" s="193"/>
      <c r="QXA53" s="193"/>
      <c r="QXB53" s="193"/>
      <c r="QXC53" s="193"/>
      <c r="QXD53" s="193"/>
      <c r="QXE53" s="193"/>
      <c r="QXF53" s="193"/>
      <c r="QXG53" s="193"/>
      <c r="QXH53" s="193"/>
      <c r="QXI53" s="193"/>
      <c r="QXJ53" s="193"/>
      <c r="QXK53" s="193"/>
      <c r="QXL53" s="193"/>
      <c r="QXM53" s="193"/>
      <c r="QXN53" s="193"/>
      <c r="QXO53" s="193"/>
      <c r="QXP53" s="193"/>
      <c r="QXQ53" s="193"/>
      <c r="QXR53" s="193"/>
      <c r="QXS53" s="193"/>
      <c r="QXT53" s="193"/>
      <c r="QXU53" s="193"/>
      <c r="QXV53" s="193"/>
      <c r="QXW53" s="193"/>
      <c r="QXX53" s="193"/>
      <c r="QXY53" s="193"/>
      <c r="QXZ53" s="193"/>
      <c r="QYA53" s="193"/>
      <c r="QYB53" s="193"/>
      <c r="QYC53" s="193"/>
      <c r="QYD53" s="193"/>
      <c r="QYE53" s="193"/>
      <c r="QYF53" s="193"/>
      <c r="QYG53" s="193"/>
      <c r="QYH53" s="193"/>
      <c r="QYI53" s="193"/>
      <c r="QYJ53" s="193"/>
      <c r="QYK53" s="193"/>
      <c r="QYL53" s="193"/>
      <c r="QYM53" s="193"/>
      <c r="QYN53" s="193"/>
      <c r="QYO53" s="193"/>
      <c r="QYP53" s="193"/>
      <c r="QYQ53" s="193"/>
      <c r="QYR53" s="193"/>
      <c r="QYS53" s="193"/>
      <c r="QYT53" s="193"/>
      <c r="QYU53" s="193"/>
      <c r="QYV53" s="193"/>
      <c r="QYW53" s="193"/>
      <c r="QYX53" s="193"/>
      <c r="QYY53" s="193"/>
      <c r="QYZ53" s="193"/>
      <c r="QZA53" s="193"/>
      <c r="QZB53" s="193"/>
      <c r="QZC53" s="193"/>
      <c r="QZD53" s="193"/>
      <c r="QZE53" s="193"/>
      <c r="QZF53" s="193"/>
      <c r="QZG53" s="193"/>
      <c r="QZH53" s="193"/>
      <c r="QZI53" s="193"/>
      <c r="QZJ53" s="193"/>
      <c r="QZK53" s="193"/>
      <c r="QZL53" s="193"/>
      <c r="QZM53" s="193"/>
      <c r="QZN53" s="193"/>
      <c r="QZO53" s="193"/>
      <c r="QZP53" s="193"/>
      <c r="QZQ53" s="193"/>
      <c r="QZR53" s="193"/>
      <c r="QZS53" s="193"/>
      <c r="QZT53" s="193"/>
      <c r="QZU53" s="193"/>
      <c r="QZV53" s="193"/>
      <c r="QZW53" s="193"/>
      <c r="QZX53" s="193"/>
      <c r="QZY53" s="193"/>
      <c r="QZZ53" s="193"/>
      <c r="RAA53" s="193"/>
      <c r="RAB53" s="193"/>
      <c r="RAC53" s="193"/>
      <c r="RAD53" s="193"/>
      <c r="RAE53" s="193"/>
      <c r="RAF53" s="193"/>
      <c r="RAG53" s="193"/>
      <c r="RAH53" s="193"/>
      <c r="RAI53" s="193"/>
      <c r="RAJ53" s="193"/>
      <c r="RAK53" s="193"/>
      <c r="RAL53" s="193"/>
      <c r="RAM53" s="193"/>
      <c r="RAN53" s="193"/>
      <c r="RAO53" s="193"/>
      <c r="RAP53" s="193"/>
      <c r="RAQ53" s="193"/>
      <c r="RAR53" s="193"/>
      <c r="RAS53" s="193"/>
      <c r="RAT53" s="193"/>
      <c r="RAU53" s="193"/>
      <c r="RAV53" s="193"/>
      <c r="RAW53" s="193"/>
      <c r="RAX53" s="193"/>
      <c r="RAY53" s="193"/>
      <c r="RAZ53" s="193"/>
      <c r="RBA53" s="193"/>
      <c r="RBB53" s="193"/>
      <c r="RBC53" s="193"/>
      <c r="RBD53" s="193"/>
      <c r="RBE53" s="193"/>
      <c r="RBF53" s="193"/>
      <c r="RBG53" s="193"/>
      <c r="RBH53" s="193"/>
      <c r="RBI53" s="193"/>
      <c r="RBJ53" s="193"/>
      <c r="RBK53" s="193"/>
      <c r="RBL53" s="193"/>
      <c r="RBM53" s="193"/>
      <c r="RBN53" s="193"/>
      <c r="RBO53" s="193"/>
      <c r="RBP53" s="193"/>
      <c r="RBQ53" s="193"/>
      <c r="RBR53" s="193"/>
      <c r="RBS53" s="193"/>
      <c r="RBT53" s="193"/>
      <c r="RBU53" s="193"/>
      <c r="RBV53" s="193"/>
      <c r="RBW53" s="193"/>
      <c r="RBX53" s="193"/>
      <c r="RBY53" s="193"/>
      <c r="RBZ53" s="193"/>
      <c r="RCA53" s="193"/>
      <c r="RCB53" s="193"/>
      <c r="RCC53" s="193"/>
      <c r="RCD53" s="193"/>
      <c r="RCE53" s="193"/>
      <c r="RCF53" s="193"/>
      <c r="RCG53" s="193"/>
      <c r="RCH53" s="193"/>
      <c r="RCI53" s="193"/>
      <c r="RCJ53" s="193"/>
      <c r="RCK53" s="193"/>
      <c r="RCL53" s="193"/>
      <c r="RCM53" s="193"/>
      <c r="RCN53" s="193"/>
      <c r="RCO53" s="193"/>
      <c r="RCP53" s="193"/>
      <c r="RCQ53" s="193"/>
      <c r="RCR53" s="193"/>
      <c r="RCS53" s="193"/>
      <c r="RCT53" s="193"/>
      <c r="RCU53" s="193"/>
      <c r="RCV53" s="193"/>
      <c r="RCW53" s="193"/>
      <c r="RCX53" s="193"/>
      <c r="RCY53" s="193"/>
      <c r="RCZ53" s="193"/>
      <c r="RDA53" s="193"/>
      <c r="RDB53" s="193"/>
      <c r="RDC53" s="193"/>
      <c r="RDD53" s="193"/>
      <c r="RDE53" s="193"/>
      <c r="RDF53" s="193"/>
      <c r="RDG53" s="193"/>
      <c r="RDH53" s="193"/>
      <c r="RDI53" s="193"/>
      <c r="RDJ53" s="193"/>
      <c r="RDK53" s="193"/>
      <c r="RDL53" s="193"/>
      <c r="RDM53" s="193"/>
      <c r="RDN53" s="193"/>
      <c r="RDO53" s="193"/>
      <c r="RDP53" s="193"/>
      <c r="RDQ53" s="193"/>
      <c r="RDR53" s="193"/>
      <c r="RDS53" s="193"/>
      <c r="RDT53" s="193"/>
      <c r="RDU53" s="193"/>
      <c r="RDV53" s="193"/>
      <c r="RDW53" s="193"/>
      <c r="RDX53" s="193"/>
      <c r="RDY53" s="193"/>
      <c r="RDZ53" s="193"/>
      <c r="REA53" s="193"/>
      <c r="REB53" s="193"/>
      <c r="REC53" s="193"/>
      <c r="RED53" s="193"/>
      <c r="REE53" s="193"/>
      <c r="REF53" s="193"/>
      <c r="REG53" s="193"/>
      <c r="REH53" s="193"/>
      <c r="REI53" s="193"/>
      <c r="REJ53" s="193"/>
      <c r="REK53" s="193"/>
      <c r="REL53" s="193"/>
      <c r="REM53" s="193"/>
      <c r="REN53" s="193"/>
      <c r="REO53" s="193"/>
      <c r="REP53" s="193"/>
      <c r="REQ53" s="193"/>
      <c r="RER53" s="193"/>
      <c r="RES53" s="193"/>
      <c r="RET53" s="193"/>
      <c r="REU53" s="193"/>
      <c r="REV53" s="193"/>
      <c r="REW53" s="193"/>
      <c r="REX53" s="193"/>
      <c r="REY53" s="193"/>
      <c r="REZ53" s="193"/>
      <c r="RFA53" s="193"/>
      <c r="RFB53" s="193"/>
      <c r="RFC53" s="193"/>
      <c r="RFD53" s="193"/>
      <c r="RFE53" s="193"/>
      <c r="RFF53" s="193"/>
      <c r="RFG53" s="193"/>
      <c r="RFH53" s="193"/>
      <c r="RFI53" s="193"/>
      <c r="RFJ53" s="193"/>
      <c r="RFK53" s="193"/>
      <c r="RFL53" s="193"/>
      <c r="RFM53" s="193"/>
      <c r="RFN53" s="193"/>
      <c r="RFO53" s="193"/>
      <c r="RFP53" s="193"/>
      <c r="RFQ53" s="193"/>
      <c r="RFR53" s="193"/>
      <c r="RFS53" s="193"/>
      <c r="RFT53" s="193"/>
      <c r="RFU53" s="193"/>
      <c r="RFV53" s="193"/>
      <c r="RFW53" s="193"/>
      <c r="RFX53" s="193"/>
      <c r="RFY53" s="193"/>
      <c r="RFZ53" s="193"/>
      <c r="RGA53" s="193"/>
      <c r="RGB53" s="193"/>
      <c r="RGC53" s="193"/>
      <c r="RGD53" s="193"/>
      <c r="RGE53" s="193"/>
      <c r="RGF53" s="193"/>
      <c r="RGG53" s="193"/>
      <c r="RGH53" s="193"/>
      <c r="RGI53" s="193"/>
      <c r="RGJ53" s="193"/>
      <c r="RGK53" s="193"/>
      <c r="RGL53" s="193"/>
      <c r="RGM53" s="193"/>
      <c r="RGN53" s="193"/>
      <c r="RGO53" s="193"/>
      <c r="RGP53" s="193"/>
      <c r="RGQ53" s="193"/>
      <c r="RGR53" s="193"/>
      <c r="RGS53" s="193"/>
      <c r="RGT53" s="193"/>
      <c r="RGU53" s="193"/>
      <c r="RGV53" s="193"/>
      <c r="RGW53" s="193"/>
      <c r="RGX53" s="193"/>
      <c r="RGY53" s="193"/>
      <c r="RGZ53" s="193"/>
      <c r="RHA53" s="193"/>
      <c r="RHB53" s="193"/>
      <c r="RHC53" s="193"/>
      <c r="RHD53" s="193"/>
      <c r="RHE53" s="193"/>
      <c r="RHF53" s="193"/>
      <c r="RHG53" s="193"/>
      <c r="RHH53" s="193"/>
      <c r="RHI53" s="193"/>
      <c r="RHJ53" s="193"/>
      <c r="RHK53" s="193"/>
      <c r="RHL53" s="193"/>
      <c r="RHM53" s="193"/>
      <c r="RHN53" s="193"/>
      <c r="RHO53" s="193"/>
      <c r="RHP53" s="193"/>
      <c r="RHQ53" s="193"/>
      <c r="RHR53" s="193"/>
      <c r="RHS53" s="193"/>
      <c r="RHT53" s="193"/>
      <c r="RHU53" s="193"/>
      <c r="RHV53" s="193"/>
      <c r="RHW53" s="193"/>
      <c r="RHX53" s="193"/>
      <c r="RHY53" s="193"/>
      <c r="RHZ53" s="193"/>
      <c r="RIA53" s="193"/>
      <c r="RIB53" s="193"/>
      <c r="RIC53" s="193"/>
      <c r="RID53" s="193"/>
      <c r="RIE53" s="193"/>
      <c r="RIF53" s="193"/>
      <c r="RIG53" s="193"/>
      <c r="RIH53" s="193"/>
      <c r="RII53" s="193"/>
      <c r="RIJ53" s="193"/>
      <c r="RIK53" s="193"/>
      <c r="RIL53" s="193"/>
      <c r="RIM53" s="193"/>
      <c r="RIN53" s="193"/>
      <c r="RIO53" s="193"/>
      <c r="RIP53" s="193"/>
      <c r="RIQ53" s="193"/>
      <c r="RIR53" s="193"/>
      <c r="RIS53" s="193"/>
      <c r="RIT53" s="193"/>
      <c r="RIU53" s="193"/>
      <c r="RIV53" s="193"/>
      <c r="RIW53" s="193"/>
      <c r="RIX53" s="193"/>
      <c r="RIY53" s="193"/>
      <c r="RIZ53" s="193"/>
      <c r="RJA53" s="193"/>
      <c r="RJB53" s="193"/>
      <c r="RJC53" s="193"/>
      <c r="RJD53" s="193"/>
      <c r="RJE53" s="193"/>
      <c r="RJF53" s="193"/>
      <c r="RJG53" s="193"/>
      <c r="RJH53" s="193"/>
      <c r="RJI53" s="193"/>
      <c r="RJJ53" s="193"/>
      <c r="RJK53" s="193"/>
      <c r="RJL53" s="193"/>
      <c r="RJM53" s="193"/>
      <c r="RJN53" s="193"/>
      <c r="RJO53" s="193"/>
      <c r="RJP53" s="193"/>
      <c r="RJQ53" s="193"/>
      <c r="RJR53" s="193"/>
      <c r="RJS53" s="193"/>
      <c r="RJT53" s="193"/>
      <c r="RJU53" s="193"/>
      <c r="RJV53" s="193"/>
      <c r="RJW53" s="193"/>
      <c r="RJX53" s="193"/>
      <c r="RJY53" s="193"/>
      <c r="RJZ53" s="193"/>
      <c r="RKA53" s="193"/>
      <c r="RKB53" s="193"/>
      <c r="RKC53" s="193"/>
      <c r="RKD53" s="193"/>
      <c r="RKE53" s="193"/>
      <c r="RKF53" s="193"/>
      <c r="RKG53" s="193"/>
      <c r="RKH53" s="193"/>
      <c r="RKI53" s="193"/>
      <c r="RKJ53" s="193"/>
      <c r="RKK53" s="193"/>
      <c r="RKL53" s="193"/>
      <c r="RKM53" s="193"/>
      <c r="RKN53" s="193"/>
      <c r="RKO53" s="193"/>
      <c r="RKP53" s="193"/>
      <c r="RKQ53" s="193"/>
      <c r="RKR53" s="193"/>
      <c r="RKS53" s="193"/>
      <c r="RKT53" s="193"/>
      <c r="RKU53" s="193"/>
      <c r="RKV53" s="193"/>
      <c r="RKW53" s="193"/>
      <c r="RKX53" s="193"/>
      <c r="RKY53" s="193"/>
      <c r="RKZ53" s="193"/>
      <c r="RLA53" s="193"/>
      <c r="RLB53" s="193"/>
      <c r="RLC53" s="193"/>
      <c r="RLD53" s="193"/>
      <c r="RLE53" s="193"/>
      <c r="RLF53" s="193"/>
      <c r="RLG53" s="193"/>
      <c r="RLH53" s="193"/>
      <c r="RLI53" s="193"/>
      <c r="RLJ53" s="193"/>
      <c r="RLK53" s="193"/>
      <c r="RLL53" s="193"/>
      <c r="RLM53" s="193"/>
      <c r="RLN53" s="193"/>
      <c r="RLO53" s="193"/>
      <c r="RLP53" s="193"/>
      <c r="RLQ53" s="193"/>
      <c r="RLR53" s="193"/>
      <c r="RLS53" s="193"/>
      <c r="RLT53" s="193"/>
      <c r="RLU53" s="193"/>
      <c r="RLV53" s="193"/>
      <c r="RLW53" s="193"/>
      <c r="RLX53" s="193"/>
      <c r="RLY53" s="193"/>
      <c r="RLZ53" s="193"/>
      <c r="RMA53" s="193"/>
      <c r="RMB53" s="193"/>
      <c r="RMC53" s="193"/>
      <c r="RMD53" s="193"/>
      <c r="RME53" s="193"/>
      <c r="RMF53" s="193"/>
      <c r="RMG53" s="193"/>
      <c r="RMH53" s="193"/>
      <c r="RMI53" s="193"/>
      <c r="RMJ53" s="193"/>
      <c r="RMK53" s="193"/>
      <c r="RML53" s="193"/>
      <c r="RMM53" s="193"/>
      <c r="RMN53" s="193"/>
      <c r="RMO53" s="193"/>
      <c r="RMP53" s="193"/>
      <c r="RMQ53" s="193"/>
      <c r="RMR53" s="193"/>
      <c r="RMS53" s="193"/>
      <c r="RMT53" s="193"/>
      <c r="RMU53" s="193"/>
      <c r="RMV53" s="193"/>
      <c r="RMW53" s="193"/>
      <c r="RMX53" s="193"/>
      <c r="RMY53" s="193"/>
      <c r="RMZ53" s="193"/>
      <c r="RNA53" s="193"/>
      <c r="RNB53" s="193"/>
      <c r="RNC53" s="193"/>
      <c r="RND53" s="193"/>
      <c r="RNE53" s="193"/>
      <c r="RNF53" s="193"/>
      <c r="RNG53" s="193"/>
      <c r="RNH53" s="193"/>
      <c r="RNI53" s="193"/>
      <c r="RNJ53" s="193"/>
      <c r="RNK53" s="193"/>
      <c r="RNL53" s="193"/>
      <c r="RNM53" s="193"/>
      <c r="RNN53" s="193"/>
      <c r="RNO53" s="193"/>
      <c r="RNP53" s="193"/>
      <c r="RNQ53" s="193"/>
      <c r="RNR53" s="193"/>
      <c r="RNS53" s="193"/>
      <c r="RNT53" s="193"/>
      <c r="RNU53" s="193"/>
      <c r="RNV53" s="193"/>
      <c r="RNW53" s="193"/>
      <c r="RNX53" s="193"/>
      <c r="RNY53" s="193"/>
      <c r="RNZ53" s="193"/>
      <c r="ROA53" s="193"/>
      <c r="ROB53" s="193"/>
      <c r="ROC53" s="193"/>
      <c r="ROD53" s="193"/>
      <c r="ROE53" s="193"/>
      <c r="ROF53" s="193"/>
      <c r="ROG53" s="193"/>
      <c r="ROH53" s="193"/>
      <c r="ROI53" s="193"/>
      <c r="ROJ53" s="193"/>
      <c r="ROK53" s="193"/>
      <c r="ROL53" s="193"/>
      <c r="ROM53" s="193"/>
      <c r="RON53" s="193"/>
      <c r="ROO53" s="193"/>
      <c r="ROP53" s="193"/>
      <c r="ROQ53" s="193"/>
      <c r="ROR53" s="193"/>
      <c r="ROS53" s="193"/>
      <c r="ROT53" s="193"/>
      <c r="ROU53" s="193"/>
      <c r="ROV53" s="193"/>
      <c r="ROW53" s="193"/>
      <c r="ROX53" s="193"/>
      <c r="ROY53" s="193"/>
      <c r="ROZ53" s="193"/>
      <c r="RPA53" s="193"/>
      <c r="RPB53" s="193"/>
      <c r="RPC53" s="193"/>
      <c r="RPD53" s="193"/>
      <c r="RPE53" s="193"/>
      <c r="RPF53" s="193"/>
      <c r="RPG53" s="193"/>
      <c r="RPH53" s="193"/>
      <c r="RPI53" s="193"/>
      <c r="RPJ53" s="193"/>
      <c r="RPK53" s="193"/>
      <c r="RPL53" s="193"/>
      <c r="RPM53" s="193"/>
      <c r="RPN53" s="193"/>
      <c r="RPO53" s="193"/>
      <c r="RPP53" s="193"/>
      <c r="RPQ53" s="193"/>
      <c r="RPR53" s="193"/>
      <c r="RPS53" s="193"/>
      <c r="RPT53" s="193"/>
      <c r="RPU53" s="193"/>
      <c r="RPV53" s="193"/>
      <c r="RPW53" s="193"/>
      <c r="RPX53" s="193"/>
      <c r="RPY53" s="193"/>
      <c r="RPZ53" s="193"/>
      <c r="RQA53" s="193"/>
      <c r="RQB53" s="193"/>
      <c r="RQC53" s="193"/>
      <c r="RQD53" s="193"/>
      <c r="RQE53" s="193"/>
      <c r="RQF53" s="193"/>
      <c r="RQG53" s="193"/>
      <c r="RQH53" s="193"/>
      <c r="RQI53" s="193"/>
      <c r="RQJ53" s="193"/>
      <c r="RQK53" s="193"/>
      <c r="RQL53" s="193"/>
      <c r="RQM53" s="193"/>
      <c r="RQN53" s="193"/>
      <c r="RQO53" s="193"/>
      <c r="RQP53" s="193"/>
      <c r="RQQ53" s="193"/>
      <c r="RQR53" s="193"/>
      <c r="RQS53" s="193"/>
      <c r="RQT53" s="193"/>
      <c r="RQU53" s="193"/>
      <c r="RQV53" s="193"/>
      <c r="RQW53" s="193"/>
      <c r="RQX53" s="193"/>
      <c r="RQY53" s="193"/>
      <c r="RQZ53" s="193"/>
      <c r="RRA53" s="193"/>
      <c r="RRB53" s="193"/>
      <c r="RRC53" s="193"/>
      <c r="RRD53" s="193"/>
      <c r="RRE53" s="193"/>
      <c r="RRF53" s="193"/>
      <c r="RRG53" s="193"/>
      <c r="RRH53" s="193"/>
      <c r="RRI53" s="193"/>
      <c r="RRJ53" s="193"/>
      <c r="RRK53" s="193"/>
      <c r="RRL53" s="193"/>
      <c r="RRM53" s="193"/>
      <c r="RRN53" s="193"/>
      <c r="RRO53" s="193"/>
      <c r="RRP53" s="193"/>
      <c r="RRQ53" s="193"/>
      <c r="RRR53" s="193"/>
      <c r="RRS53" s="193"/>
      <c r="RRT53" s="193"/>
      <c r="RRU53" s="193"/>
      <c r="RRV53" s="193"/>
      <c r="RRW53" s="193"/>
      <c r="RRX53" s="193"/>
      <c r="RRY53" s="193"/>
      <c r="RRZ53" s="193"/>
      <c r="RSA53" s="193"/>
      <c r="RSB53" s="193"/>
      <c r="RSC53" s="193"/>
      <c r="RSD53" s="193"/>
      <c r="RSE53" s="193"/>
      <c r="RSF53" s="193"/>
      <c r="RSG53" s="193"/>
      <c r="RSH53" s="193"/>
      <c r="RSI53" s="193"/>
      <c r="RSJ53" s="193"/>
      <c r="RSK53" s="193"/>
      <c r="RSL53" s="193"/>
      <c r="RSM53" s="193"/>
      <c r="RSN53" s="193"/>
      <c r="RSO53" s="193"/>
      <c r="RSP53" s="193"/>
      <c r="RSQ53" s="193"/>
      <c r="RSR53" s="193"/>
      <c r="RSS53" s="193"/>
      <c r="RST53" s="193"/>
      <c r="RSU53" s="193"/>
      <c r="RSV53" s="193"/>
      <c r="RSW53" s="193"/>
      <c r="RSX53" s="193"/>
      <c r="RSY53" s="193"/>
      <c r="RSZ53" s="193"/>
      <c r="RTA53" s="193"/>
      <c r="RTB53" s="193"/>
      <c r="RTC53" s="193"/>
      <c r="RTD53" s="193"/>
      <c r="RTE53" s="193"/>
      <c r="RTF53" s="193"/>
      <c r="RTG53" s="193"/>
      <c r="RTH53" s="193"/>
      <c r="RTI53" s="193"/>
      <c r="RTJ53" s="193"/>
      <c r="RTK53" s="193"/>
      <c r="RTL53" s="193"/>
      <c r="RTM53" s="193"/>
      <c r="RTN53" s="193"/>
      <c r="RTO53" s="193"/>
      <c r="RTP53" s="193"/>
      <c r="RTQ53" s="193"/>
      <c r="RTR53" s="193"/>
      <c r="RTS53" s="193"/>
      <c r="RTT53" s="193"/>
      <c r="RTU53" s="193"/>
      <c r="RTV53" s="193"/>
      <c r="RTW53" s="193"/>
      <c r="RTX53" s="193"/>
      <c r="RTY53" s="193"/>
      <c r="RTZ53" s="193"/>
      <c r="RUA53" s="193"/>
      <c r="RUB53" s="193"/>
      <c r="RUC53" s="193"/>
      <c r="RUD53" s="193"/>
      <c r="RUE53" s="193"/>
      <c r="RUF53" s="193"/>
      <c r="RUG53" s="193"/>
      <c r="RUH53" s="193"/>
      <c r="RUI53" s="193"/>
      <c r="RUJ53" s="193"/>
      <c r="RUK53" s="193"/>
      <c r="RUL53" s="193"/>
      <c r="RUM53" s="193"/>
      <c r="RUN53" s="193"/>
      <c r="RUO53" s="193"/>
      <c r="RUP53" s="193"/>
      <c r="RUQ53" s="193"/>
      <c r="RUR53" s="193"/>
      <c r="RUS53" s="193"/>
      <c r="RUT53" s="193"/>
      <c r="RUU53" s="193"/>
      <c r="RUV53" s="193"/>
      <c r="RUW53" s="193"/>
      <c r="RUX53" s="193"/>
      <c r="RUY53" s="193"/>
      <c r="RUZ53" s="193"/>
      <c r="RVA53" s="193"/>
      <c r="RVB53" s="193"/>
      <c r="RVC53" s="193"/>
      <c r="RVD53" s="193"/>
      <c r="RVE53" s="193"/>
      <c r="RVF53" s="193"/>
      <c r="RVG53" s="193"/>
      <c r="RVH53" s="193"/>
      <c r="RVI53" s="193"/>
      <c r="RVJ53" s="193"/>
      <c r="RVK53" s="193"/>
      <c r="RVL53" s="193"/>
      <c r="RVM53" s="193"/>
      <c r="RVN53" s="193"/>
      <c r="RVO53" s="193"/>
      <c r="RVP53" s="193"/>
      <c r="RVQ53" s="193"/>
      <c r="RVR53" s="193"/>
      <c r="RVS53" s="193"/>
      <c r="RVT53" s="193"/>
      <c r="RVU53" s="193"/>
      <c r="RVV53" s="193"/>
      <c r="RVW53" s="193"/>
      <c r="RVX53" s="193"/>
      <c r="RVY53" s="193"/>
      <c r="RVZ53" s="193"/>
      <c r="RWA53" s="193"/>
      <c r="RWB53" s="193"/>
      <c r="RWC53" s="193"/>
      <c r="RWD53" s="193"/>
      <c r="RWE53" s="193"/>
      <c r="RWF53" s="193"/>
      <c r="RWG53" s="193"/>
      <c r="RWH53" s="193"/>
      <c r="RWI53" s="193"/>
      <c r="RWJ53" s="193"/>
      <c r="RWK53" s="193"/>
      <c r="RWL53" s="193"/>
      <c r="RWM53" s="193"/>
      <c r="RWN53" s="193"/>
      <c r="RWO53" s="193"/>
      <c r="RWP53" s="193"/>
      <c r="RWQ53" s="193"/>
      <c r="RWR53" s="193"/>
      <c r="RWS53" s="193"/>
      <c r="RWT53" s="193"/>
      <c r="RWU53" s="193"/>
      <c r="RWV53" s="193"/>
      <c r="RWW53" s="193"/>
      <c r="RWX53" s="193"/>
      <c r="RWY53" s="193"/>
      <c r="RWZ53" s="193"/>
      <c r="RXA53" s="193"/>
      <c r="RXB53" s="193"/>
      <c r="RXC53" s="193"/>
      <c r="RXD53" s="193"/>
      <c r="RXE53" s="193"/>
      <c r="RXF53" s="193"/>
      <c r="RXG53" s="193"/>
      <c r="RXH53" s="193"/>
      <c r="RXI53" s="193"/>
      <c r="RXJ53" s="193"/>
      <c r="RXK53" s="193"/>
      <c r="RXL53" s="193"/>
      <c r="RXM53" s="193"/>
      <c r="RXN53" s="193"/>
      <c r="RXO53" s="193"/>
      <c r="RXP53" s="193"/>
      <c r="RXQ53" s="193"/>
      <c r="RXR53" s="193"/>
      <c r="RXS53" s="193"/>
      <c r="RXT53" s="193"/>
      <c r="RXU53" s="193"/>
      <c r="RXV53" s="193"/>
      <c r="RXW53" s="193"/>
      <c r="RXX53" s="193"/>
      <c r="RXY53" s="193"/>
      <c r="RXZ53" s="193"/>
      <c r="RYA53" s="193"/>
      <c r="RYB53" s="193"/>
      <c r="RYC53" s="193"/>
      <c r="RYD53" s="193"/>
      <c r="RYE53" s="193"/>
      <c r="RYF53" s="193"/>
      <c r="RYG53" s="193"/>
      <c r="RYH53" s="193"/>
      <c r="RYI53" s="193"/>
      <c r="RYJ53" s="193"/>
      <c r="RYK53" s="193"/>
      <c r="RYL53" s="193"/>
      <c r="RYM53" s="193"/>
      <c r="RYN53" s="193"/>
      <c r="RYO53" s="193"/>
      <c r="RYP53" s="193"/>
      <c r="RYQ53" s="193"/>
      <c r="RYR53" s="193"/>
      <c r="RYS53" s="193"/>
      <c r="RYT53" s="193"/>
      <c r="RYU53" s="193"/>
      <c r="RYV53" s="193"/>
      <c r="RYW53" s="193"/>
      <c r="RYX53" s="193"/>
      <c r="RYY53" s="193"/>
      <c r="RYZ53" s="193"/>
      <c r="RZA53" s="193"/>
      <c r="RZB53" s="193"/>
      <c r="RZC53" s="193"/>
      <c r="RZD53" s="193"/>
      <c r="RZE53" s="193"/>
      <c r="RZF53" s="193"/>
      <c r="RZG53" s="193"/>
      <c r="RZH53" s="193"/>
      <c r="RZI53" s="193"/>
      <c r="RZJ53" s="193"/>
      <c r="RZK53" s="193"/>
      <c r="RZL53" s="193"/>
      <c r="RZM53" s="193"/>
      <c r="RZN53" s="193"/>
      <c r="RZO53" s="193"/>
      <c r="RZP53" s="193"/>
      <c r="RZQ53" s="193"/>
      <c r="RZR53" s="193"/>
      <c r="RZS53" s="193"/>
      <c r="RZT53" s="193"/>
      <c r="RZU53" s="193"/>
      <c r="RZV53" s="193"/>
      <c r="RZW53" s="193"/>
      <c r="RZX53" s="193"/>
      <c r="RZY53" s="193"/>
      <c r="RZZ53" s="193"/>
      <c r="SAA53" s="193"/>
      <c r="SAB53" s="193"/>
      <c r="SAC53" s="193"/>
      <c r="SAD53" s="193"/>
      <c r="SAE53" s="193"/>
      <c r="SAF53" s="193"/>
      <c r="SAG53" s="193"/>
      <c r="SAH53" s="193"/>
      <c r="SAI53" s="193"/>
      <c r="SAJ53" s="193"/>
      <c r="SAK53" s="193"/>
      <c r="SAL53" s="193"/>
      <c r="SAM53" s="193"/>
      <c r="SAN53" s="193"/>
      <c r="SAO53" s="193"/>
      <c r="SAP53" s="193"/>
      <c r="SAQ53" s="193"/>
      <c r="SAR53" s="193"/>
      <c r="SAS53" s="193"/>
      <c r="SAT53" s="193"/>
      <c r="SAU53" s="193"/>
      <c r="SAV53" s="193"/>
      <c r="SAW53" s="193"/>
      <c r="SAX53" s="193"/>
      <c r="SAY53" s="193"/>
      <c r="SAZ53" s="193"/>
      <c r="SBA53" s="193"/>
      <c r="SBB53" s="193"/>
      <c r="SBC53" s="193"/>
      <c r="SBD53" s="193"/>
      <c r="SBE53" s="193"/>
      <c r="SBF53" s="193"/>
      <c r="SBG53" s="193"/>
      <c r="SBH53" s="193"/>
      <c r="SBI53" s="193"/>
      <c r="SBJ53" s="193"/>
      <c r="SBK53" s="193"/>
      <c r="SBL53" s="193"/>
      <c r="SBM53" s="193"/>
      <c r="SBN53" s="193"/>
      <c r="SBO53" s="193"/>
      <c r="SBP53" s="193"/>
      <c r="SBQ53" s="193"/>
      <c r="SBR53" s="193"/>
      <c r="SBS53" s="193"/>
      <c r="SBT53" s="193"/>
      <c r="SBU53" s="193"/>
      <c r="SBV53" s="193"/>
      <c r="SBW53" s="193"/>
      <c r="SBX53" s="193"/>
      <c r="SBY53" s="193"/>
      <c r="SBZ53" s="193"/>
      <c r="SCA53" s="193"/>
      <c r="SCB53" s="193"/>
      <c r="SCC53" s="193"/>
      <c r="SCD53" s="193"/>
      <c r="SCE53" s="193"/>
      <c r="SCF53" s="193"/>
      <c r="SCG53" s="193"/>
      <c r="SCH53" s="193"/>
      <c r="SCI53" s="193"/>
      <c r="SCJ53" s="193"/>
      <c r="SCK53" s="193"/>
      <c r="SCL53" s="193"/>
      <c r="SCM53" s="193"/>
      <c r="SCN53" s="193"/>
      <c r="SCO53" s="193"/>
      <c r="SCP53" s="193"/>
      <c r="SCQ53" s="193"/>
      <c r="SCR53" s="193"/>
      <c r="SCS53" s="193"/>
      <c r="SCT53" s="193"/>
      <c r="SCU53" s="193"/>
      <c r="SCV53" s="193"/>
      <c r="SCW53" s="193"/>
      <c r="SCX53" s="193"/>
      <c r="SCY53" s="193"/>
      <c r="SCZ53" s="193"/>
      <c r="SDA53" s="193"/>
      <c r="SDB53" s="193"/>
      <c r="SDC53" s="193"/>
      <c r="SDD53" s="193"/>
      <c r="SDE53" s="193"/>
      <c r="SDF53" s="193"/>
      <c r="SDG53" s="193"/>
      <c r="SDH53" s="193"/>
      <c r="SDI53" s="193"/>
      <c r="SDJ53" s="193"/>
      <c r="SDK53" s="193"/>
      <c r="SDL53" s="193"/>
      <c r="SDM53" s="193"/>
      <c r="SDN53" s="193"/>
      <c r="SDO53" s="193"/>
      <c r="SDP53" s="193"/>
      <c r="SDQ53" s="193"/>
      <c r="SDR53" s="193"/>
      <c r="SDS53" s="193"/>
      <c r="SDT53" s="193"/>
      <c r="SDU53" s="193"/>
      <c r="SDV53" s="193"/>
      <c r="SDW53" s="193"/>
      <c r="SDX53" s="193"/>
      <c r="SDY53" s="193"/>
      <c r="SDZ53" s="193"/>
      <c r="SEA53" s="193"/>
      <c r="SEB53" s="193"/>
      <c r="SEC53" s="193"/>
      <c r="SED53" s="193"/>
      <c r="SEE53" s="193"/>
      <c r="SEF53" s="193"/>
      <c r="SEG53" s="193"/>
      <c r="SEH53" s="193"/>
      <c r="SEI53" s="193"/>
      <c r="SEJ53" s="193"/>
      <c r="SEK53" s="193"/>
      <c r="SEL53" s="193"/>
      <c r="SEM53" s="193"/>
      <c r="SEN53" s="193"/>
      <c r="SEO53" s="193"/>
      <c r="SEP53" s="193"/>
      <c r="SEQ53" s="193"/>
      <c r="SER53" s="193"/>
      <c r="SES53" s="193"/>
      <c r="SET53" s="193"/>
      <c r="SEU53" s="193"/>
      <c r="SEV53" s="193"/>
      <c r="SEW53" s="193"/>
      <c r="SEX53" s="193"/>
      <c r="SEY53" s="193"/>
      <c r="SEZ53" s="193"/>
      <c r="SFA53" s="193"/>
      <c r="SFB53" s="193"/>
      <c r="SFC53" s="193"/>
      <c r="SFD53" s="193"/>
      <c r="SFE53" s="193"/>
      <c r="SFF53" s="193"/>
      <c r="SFG53" s="193"/>
      <c r="SFH53" s="193"/>
      <c r="SFI53" s="193"/>
      <c r="SFJ53" s="193"/>
      <c r="SFK53" s="193"/>
      <c r="SFL53" s="193"/>
      <c r="SFM53" s="193"/>
      <c r="SFN53" s="193"/>
      <c r="SFO53" s="193"/>
      <c r="SFP53" s="193"/>
      <c r="SFQ53" s="193"/>
      <c r="SFR53" s="193"/>
      <c r="SFS53" s="193"/>
      <c r="SFT53" s="193"/>
      <c r="SFU53" s="193"/>
      <c r="SFV53" s="193"/>
      <c r="SFW53" s="193"/>
      <c r="SFX53" s="193"/>
      <c r="SFY53" s="193"/>
      <c r="SFZ53" s="193"/>
      <c r="SGA53" s="193"/>
      <c r="SGB53" s="193"/>
      <c r="SGC53" s="193"/>
      <c r="SGD53" s="193"/>
      <c r="SGE53" s="193"/>
      <c r="SGF53" s="193"/>
      <c r="SGG53" s="193"/>
      <c r="SGH53" s="193"/>
      <c r="SGI53" s="193"/>
      <c r="SGJ53" s="193"/>
      <c r="SGK53" s="193"/>
      <c r="SGL53" s="193"/>
      <c r="SGM53" s="193"/>
      <c r="SGN53" s="193"/>
      <c r="SGO53" s="193"/>
      <c r="SGP53" s="193"/>
      <c r="SGQ53" s="193"/>
      <c r="SGR53" s="193"/>
      <c r="SGS53" s="193"/>
      <c r="SGT53" s="193"/>
      <c r="SGU53" s="193"/>
      <c r="SGV53" s="193"/>
      <c r="SGW53" s="193"/>
      <c r="SGX53" s="193"/>
      <c r="SGY53" s="193"/>
      <c r="SGZ53" s="193"/>
      <c r="SHA53" s="193"/>
      <c r="SHB53" s="193"/>
      <c r="SHC53" s="193"/>
      <c r="SHD53" s="193"/>
      <c r="SHE53" s="193"/>
      <c r="SHF53" s="193"/>
      <c r="SHG53" s="193"/>
      <c r="SHH53" s="193"/>
      <c r="SHI53" s="193"/>
      <c r="SHJ53" s="193"/>
      <c r="SHK53" s="193"/>
      <c r="SHL53" s="193"/>
      <c r="SHM53" s="193"/>
      <c r="SHN53" s="193"/>
      <c r="SHO53" s="193"/>
      <c r="SHP53" s="193"/>
      <c r="SHQ53" s="193"/>
      <c r="SHR53" s="193"/>
      <c r="SHS53" s="193"/>
      <c r="SHT53" s="193"/>
      <c r="SHU53" s="193"/>
      <c r="SHV53" s="193"/>
      <c r="SHW53" s="193"/>
      <c r="SHX53" s="193"/>
      <c r="SHY53" s="193"/>
      <c r="SHZ53" s="193"/>
      <c r="SIA53" s="193"/>
      <c r="SIB53" s="193"/>
      <c r="SIC53" s="193"/>
      <c r="SID53" s="193"/>
      <c r="SIE53" s="193"/>
      <c r="SIF53" s="193"/>
      <c r="SIG53" s="193"/>
      <c r="SIH53" s="193"/>
      <c r="SII53" s="193"/>
      <c r="SIJ53" s="193"/>
      <c r="SIK53" s="193"/>
      <c r="SIL53" s="193"/>
      <c r="SIM53" s="193"/>
      <c r="SIN53" s="193"/>
      <c r="SIO53" s="193"/>
      <c r="SIP53" s="193"/>
      <c r="SIQ53" s="193"/>
      <c r="SIR53" s="193"/>
      <c r="SIS53" s="193"/>
      <c r="SIT53" s="193"/>
      <c r="SIU53" s="193"/>
      <c r="SIV53" s="193"/>
      <c r="SIW53" s="193"/>
      <c r="SIX53" s="193"/>
      <c r="SIY53" s="193"/>
      <c r="SIZ53" s="193"/>
      <c r="SJA53" s="193"/>
      <c r="SJB53" s="193"/>
      <c r="SJC53" s="193"/>
      <c r="SJD53" s="193"/>
      <c r="SJE53" s="193"/>
      <c r="SJF53" s="193"/>
      <c r="SJG53" s="193"/>
      <c r="SJH53" s="193"/>
      <c r="SJI53" s="193"/>
      <c r="SJJ53" s="193"/>
      <c r="SJK53" s="193"/>
      <c r="SJL53" s="193"/>
      <c r="SJM53" s="193"/>
      <c r="SJN53" s="193"/>
      <c r="SJO53" s="193"/>
      <c r="SJP53" s="193"/>
      <c r="SJQ53" s="193"/>
      <c r="SJR53" s="193"/>
      <c r="SJS53" s="193"/>
      <c r="SJT53" s="193"/>
      <c r="SJU53" s="193"/>
      <c r="SJV53" s="193"/>
      <c r="SJW53" s="193"/>
      <c r="SJX53" s="193"/>
      <c r="SJY53" s="193"/>
      <c r="SJZ53" s="193"/>
      <c r="SKA53" s="193"/>
      <c r="SKB53" s="193"/>
      <c r="SKC53" s="193"/>
      <c r="SKD53" s="193"/>
      <c r="SKE53" s="193"/>
      <c r="SKF53" s="193"/>
      <c r="SKG53" s="193"/>
      <c r="SKH53" s="193"/>
      <c r="SKI53" s="193"/>
      <c r="SKJ53" s="193"/>
      <c r="SKK53" s="193"/>
      <c r="SKL53" s="193"/>
      <c r="SKM53" s="193"/>
      <c r="SKN53" s="193"/>
      <c r="SKO53" s="193"/>
      <c r="SKP53" s="193"/>
      <c r="SKQ53" s="193"/>
      <c r="SKR53" s="193"/>
      <c r="SKS53" s="193"/>
      <c r="SKT53" s="193"/>
      <c r="SKU53" s="193"/>
      <c r="SKV53" s="193"/>
      <c r="SKW53" s="193"/>
      <c r="SKX53" s="193"/>
      <c r="SKY53" s="193"/>
      <c r="SKZ53" s="193"/>
      <c r="SLA53" s="193"/>
      <c r="SLB53" s="193"/>
      <c r="SLC53" s="193"/>
      <c r="SLD53" s="193"/>
      <c r="SLE53" s="193"/>
      <c r="SLF53" s="193"/>
      <c r="SLG53" s="193"/>
      <c r="SLH53" s="193"/>
      <c r="SLI53" s="193"/>
      <c r="SLJ53" s="193"/>
      <c r="SLK53" s="193"/>
      <c r="SLL53" s="193"/>
      <c r="SLM53" s="193"/>
      <c r="SLN53" s="193"/>
      <c r="SLO53" s="193"/>
      <c r="SLP53" s="193"/>
      <c r="SLQ53" s="193"/>
      <c r="SLR53" s="193"/>
      <c r="SLS53" s="193"/>
      <c r="SLT53" s="193"/>
      <c r="SLU53" s="193"/>
      <c r="SLV53" s="193"/>
      <c r="SLW53" s="193"/>
      <c r="SLX53" s="193"/>
      <c r="SLY53" s="193"/>
      <c r="SLZ53" s="193"/>
      <c r="SMA53" s="193"/>
      <c r="SMB53" s="193"/>
      <c r="SMC53" s="193"/>
      <c r="SMD53" s="193"/>
      <c r="SME53" s="193"/>
      <c r="SMF53" s="193"/>
      <c r="SMG53" s="193"/>
      <c r="SMH53" s="193"/>
      <c r="SMI53" s="193"/>
      <c r="SMJ53" s="193"/>
      <c r="SMK53" s="193"/>
      <c r="SML53" s="193"/>
      <c r="SMM53" s="193"/>
      <c r="SMN53" s="193"/>
      <c r="SMO53" s="193"/>
      <c r="SMP53" s="193"/>
      <c r="SMQ53" s="193"/>
      <c r="SMR53" s="193"/>
      <c r="SMS53" s="193"/>
      <c r="SMT53" s="193"/>
      <c r="SMU53" s="193"/>
      <c r="SMV53" s="193"/>
      <c r="SMW53" s="193"/>
      <c r="SMX53" s="193"/>
      <c r="SMY53" s="193"/>
      <c r="SMZ53" s="193"/>
      <c r="SNA53" s="193"/>
      <c r="SNB53" s="193"/>
      <c r="SNC53" s="193"/>
      <c r="SND53" s="193"/>
      <c r="SNE53" s="193"/>
      <c r="SNF53" s="193"/>
      <c r="SNG53" s="193"/>
      <c r="SNH53" s="193"/>
      <c r="SNI53" s="193"/>
      <c r="SNJ53" s="193"/>
      <c r="SNK53" s="193"/>
      <c r="SNL53" s="193"/>
      <c r="SNM53" s="193"/>
      <c r="SNN53" s="193"/>
      <c r="SNO53" s="193"/>
      <c r="SNP53" s="193"/>
      <c r="SNQ53" s="193"/>
      <c r="SNR53" s="193"/>
      <c r="SNS53" s="193"/>
      <c r="SNT53" s="193"/>
      <c r="SNU53" s="193"/>
      <c r="SNV53" s="193"/>
      <c r="SNW53" s="193"/>
      <c r="SNX53" s="193"/>
      <c r="SNY53" s="193"/>
      <c r="SNZ53" s="193"/>
      <c r="SOA53" s="193"/>
      <c r="SOB53" s="193"/>
      <c r="SOC53" s="193"/>
      <c r="SOD53" s="193"/>
      <c r="SOE53" s="193"/>
      <c r="SOF53" s="193"/>
      <c r="SOG53" s="193"/>
      <c r="SOH53" s="193"/>
      <c r="SOI53" s="193"/>
      <c r="SOJ53" s="193"/>
      <c r="SOK53" s="193"/>
      <c r="SOL53" s="193"/>
      <c r="SOM53" s="193"/>
      <c r="SON53" s="193"/>
      <c r="SOO53" s="193"/>
      <c r="SOP53" s="193"/>
      <c r="SOQ53" s="193"/>
      <c r="SOR53" s="193"/>
      <c r="SOS53" s="193"/>
      <c r="SOT53" s="193"/>
      <c r="SOU53" s="193"/>
      <c r="SOV53" s="193"/>
      <c r="SOW53" s="193"/>
      <c r="SOX53" s="193"/>
      <c r="SOY53" s="193"/>
      <c r="SOZ53" s="193"/>
      <c r="SPA53" s="193"/>
      <c r="SPB53" s="193"/>
      <c r="SPC53" s="193"/>
      <c r="SPD53" s="193"/>
      <c r="SPE53" s="193"/>
      <c r="SPF53" s="193"/>
      <c r="SPG53" s="193"/>
      <c r="SPH53" s="193"/>
      <c r="SPI53" s="193"/>
      <c r="SPJ53" s="193"/>
      <c r="SPK53" s="193"/>
      <c r="SPL53" s="193"/>
      <c r="SPM53" s="193"/>
      <c r="SPN53" s="193"/>
      <c r="SPO53" s="193"/>
      <c r="SPP53" s="193"/>
      <c r="SPQ53" s="193"/>
      <c r="SPR53" s="193"/>
      <c r="SPS53" s="193"/>
      <c r="SPT53" s="193"/>
      <c r="SPU53" s="193"/>
      <c r="SPV53" s="193"/>
      <c r="SPW53" s="193"/>
      <c r="SPX53" s="193"/>
      <c r="SPY53" s="193"/>
      <c r="SPZ53" s="193"/>
      <c r="SQA53" s="193"/>
      <c r="SQB53" s="193"/>
      <c r="SQC53" s="193"/>
      <c r="SQD53" s="193"/>
      <c r="SQE53" s="193"/>
      <c r="SQF53" s="193"/>
      <c r="SQG53" s="193"/>
      <c r="SQH53" s="193"/>
      <c r="SQI53" s="193"/>
      <c r="SQJ53" s="193"/>
      <c r="SQK53" s="193"/>
      <c r="SQL53" s="193"/>
      <c r="SQM53" s="193"/>
      <c r="SQN53" s="193"/>
      <c r="SQO53" s="193"/>
      <c r="SQP53" s="193"/>
      <c r="SQQ53" s="193"/>
      <c r="SQR53" s="193"/>
      <c r="SQS53" s="193"/>
      <c r="SQT53" s="193"/>
      <c r="SQU53" s="193"/>
      <c r="SQV53" s="193"/>
      <c r="SQW53" s="193"/>
      <c r="SQX53" s="193"/>
      <c r="SQY53" s="193"/>
      <c r="SQZ53" s="193"/>
      <c r="SRA53" s="193"/>
      <c r="SRB53" s="193"/>
      <c r="SRC53" s="193"/>
      <c r="SRD53" s="193"/>
      <c r="SRE53" s="193"/>
      <c r="SRF53" s="193"/>
      <c r="SRG53" s="193"/>
      <c r="SRH53" s="193"/>
      <c r="SRI53" s="193"/>
      <c r="SRJ53" s="193"/>
      <c r="SRK53" s="193"/>
      <c r="SRL53" s="193"/>
      <c r="SRM53" s="193"/>
      <c r="SRN53" s="193"/>
      <c r="SRO53" s="193"/>
      <c r="SRP53" s="193"/>
      <c r="SRQ53" s="193"/>
      <c r="SRR53" s="193"/>
      <c r="SRS53" s="193"/>
      <c r="SRT53" s="193"/>
      <c r="SRU53" s="193"/>
      <c r="SRV53" s="193"/>
      <c r="SRW53" s="193"/>
      <c r="SRX53" s="193"/>
      <c r="SRY53" s="193"/>
      <c r="SRZ53" s="193"/>
      <c r="SSA53" s="193"/>
      <c r="SSB53" s="193"/>
      <c r="SSC53" s="193"/>
      <c r="SSD53" s="193"/>
      <c r="SSE53" s="193"/>
      <c r="SSF53" s="193"/>
      <c r="SSG53" s="193"/>
      <c r="SSH53" s="193"/>
      <c r="SSI53" s="193"/>
      <c r="SSJ53" s="193"/>
      <c r="SSK53" s="193"/>
      <c r="SSL53" s="193"/>
      <c r="SSM53" s="193"/>
      <c r="SSN53" s="193"/>
      <c r="SSO53" s="193"/>
      <c r="SSP53" s="193"/>
      <c r="SSQ53" s="193"/>
      <c r="SSR53" s="193"/>
      <c r="SSS53" s="193"/>
      <c r="SST53" s="193"/>
      <c r="SSU53" s="193"/>
      <c r="SSV53" s="193"/>
      <c r="SSW53" s="193"/>
      <c r="SSX53" s="193"/>
      <c r="SSY53" s="193"/>
      <c r="SSZ53" s="193"/>
      <c r="STA53" s="193"/>
      <c r="STB53" s="193"/>
      <c r="STC53" s="193"/>
      <c r="STD53" s="193"/>
      <c r="STE53" s="193"/>
      <c r="STF53" s="193"/>
      <c r="STG53" s="193"/>
      <c r="STH53" s="193"/>
      <c r="STI53" s="193"/>
      <c r="STJ53" s="193"/>
      <c r="STK53" s="193"/>
      <c r="STL53" s="193"/>
      <c r="STM53" s="193"/>
      <c r="STN53" s="193"/>
      <c r="STO53" s="193"/>
      <c r="STP53" s="193"/>
      <c r="STQ53" s="193"/>
      <c r="STR53" s="193"/>
      <c r="STS53" s="193"/>
      <c r="STT53" s="193"/>
      <c r="STU53" s="193"/>
      <c r="STV53" s="193"/>
      <c r="STW53" s="193"/>
      <c r="STX53" s="193"/>
      <c r="STY53" s="193"/>
      <c r="STZ53" s="193"/>
      <c r="SUA53" s="193"/>
      <c r="SUB53" s="193"/>
      <c r="SUC53" s="193"/>
      <c r="SUD53" s="193"/>
      <c r="SUE53" s="193"/>
      <c r="SUF53" s="193"/>
      <c r="SUG53" s="193"/>
      <c r="SUH53" s="193"/>
      <c r="SUI53" s="193"/>
      <c r="SUJ53" s="193"/>
      <c r="SUK53" s="193"/>
      <c r="SUL53" s="193"/>
      <c r="SUM53" s="193"/>
      <c r="SUN53" s="193"/>
      <c r="SUO53" s="193"/>
      <c r="SUP53" s="193"/>
      <c r="SUQ53" s="193"/>
      <c r="SUR53" s="193"/>
      <c r="SUS53" s="193"/>
      <c r="SUT53" s="193"/>
      <c r="SUU53" s="193"/>
      <c r="SUV53" s="193"/>
      <c r="SUW53" s="193"/>
      <c r="SUX53" s="193"/>
      <c r="SUY53" s="193"/>
      <c r="SUZ53" s="193"/>
      <c r="SVA53" s="193"/>
      <c r="SVB53" s="193"/>
      <c r="SVC53" s="193"/>
      <c r="SVD53" s="193"/>
      <c r="SVE53" s="193"/>
      <c r="SVF53" s="193"/>
      <c r="SVG53" s="193"/>
      <c r="SVH53" s="193"/>
      <c r="SVI53" s="193"/>
      <c r="SVJ53" s="193"/>
      <c r="SVK53" s="193"/>
      <c r="SVL53" s="193"/>
      <c r="SVM53" s="193"/>
      <c r="SVN53" s="193"/>
      <c r="SVO53" s="193"/>
      <c r="SVP53" s="193"/>
      <c r="SVQ53" s="193"/>
      <c r="SVR53" s="193"/>
      <c r="SVS53" s="193"/>
      <c r="SVT53" s="193"/>
      <c r="SVU53" s="193"/>
      <c r="SVV53" s="193"/>
      <c r="SVW53" s="193"/>
      <c r="SVX53" s="193"/>
      <c r="SVY53" s="193"/>
      <c r="SVZ53" s="193"/>
      <c r="SWA53" s="193"/>
      <c r="SWB53" s="193"/>
      <c r="SWC53" s="193"/>
      <c r="SWD53" s="193"/>
      <c r="SWE53" s="193"/>
      <c r="SWF53" s="193"/>
      <c r="SWG53" s="193"/>
      <c r="SWH53" s="193"/>
      <c r="SWI53" s="193"/>
      <c r="SWJ53" s="193"/>
      <c r="SWK53" s="193"/>
      <c r="SWL53" s="193"/>
      <c r="SWM53" s="193"/>
      <c r="SWN53" s="193"/>
      <c r="SWO53" s="193"/>
      <c r="SWP53" s="193"/>
      <c r="SWQ53" s="193"/>
      <c r="SWR53" s="193"/>
      <c r="SWS53" s="193"/>
      <c r="SWT53" s="193"/>
      <c r="SWU53" s="193"/>
      <c r="SWV53" s="193"/>
      <c r="SWW53" s="193"/>
      <c r="SWX53" s="193"/>
      <c r="SWY53" s="193"/>
      <c r="SWZ53" s="193"/>
      <c r="SXA53" s="193"/>
      <c r="SXB53" s="193"/>
      <c r="SXC53" s="193"/>
      <c r="SXD53" s="193"/>
      <c r="SXE53" s="193"/>
      <c r="SXF53" s="193"/>
      <c r="SXG53" s="193"/>
      <c r="SXH53" s="193"/>
      <c r="SXI53" s="193"/>
      <c r="SXJ53" s="193"/>
      <c r="SXK53" s="193"/>
      <c r="SXL53" s="193"/>
      <c r="SXM53" s="193"/>
      <c r="SXN53" s="193"/>
      <c r="SXO53" s="193"/>
      <c r="SXP53" s="193"/>
      <c r="SXQ53" s="193"/>
      <c r="SXR53" s="193"/>
      <c r="SXS53" s="193"/>
      <c r="SXT53" s="193"/>
      <c r="SXU53" s="193"/>
      <c r="SXV53" s="193"/>
      <c r="SXW53" s="193"/>
      <c r="SXX53" s="193"/>
      <c r="SXY53" s="193"/>
      <c r="SXZ53" s="193"/>
      <c r="SYA53" s="193"/>
      <c r="SYB53" s="193"/>
      <c r="SYC53" s="193"/>
      <c r="SYD53" s="193"/>
      <c r="SYE53" s="193"/>
      <c r="SYF53" s="193"/>
      <c r="SYG53" s="193"/>
      <c r="SYH53" s="193"/>
      <c r="SYI53" s="193"/>
      <c r="SYJ53" s="193"/>
      <c r="SYK53" s="193"/>
      <c r="SYL53" s="193"/>
      <c r="SYM53" s="193"/>
      <c r="SYN53" s="193"/>
      <c r="SYO53" s="193"/>
      <c r="SYP53" s="193"/>
      <c r="SYQ53" s="193"/>
      <c r="SYR53" s="193"/>
      <c r="SYS53" s="193"/>
      <c r="SYT53" s="193"/>
      <c r="SYU53" s="193"/>
      <c r="SYV53" s="193"/>
      <c r="SYW53" s="193"/>
      <c r="SYX53" s="193"/>
      <c r="SYY53" s="193"/>
      <c r="SYZ53" s="193"/>
      <c r="SZA53" s="193"/>
      <c r="SZB53" s="193"/>
      <c r="SZC53" s="193"/>
      <c r="SZD53" s="193"/>
      <c r="SZE53" s="193"/>
      <c r="SZF53" s="193"/>
      <c r="SZG53" s="193"/>
      <c r="SZH53" s="193"/>
      <c r="SZI53" s="193"/>
      <c r="SZJ53" s="193"/>
      <c r="SZK53" s="193"/>
      <c r="SZL53" s="193"/>
      <c r="SZM53" s="193"/>
      <c r="SZN53" s="193"/>
      <c r="SZO53" s="193"/>
      <c r="SZP53" s="193"/>
      <c r="SZQ53" s="193"/>
      <c r="SZR53" s="193"/>
      <c r="SZS53" s="193"/>
      <c r="SZT53" s="193"/>
      <c r="SZU53" s="193"/>
      <c r="SZV53" s="193"/>
      <c r="SZW53" s="193"/>
      <c r="SZX53" s="193"/>
      <c r="SZY53" s="193"/>
      <c r="SZZ53" s="193"/>
      <c r="TAA53" s="193"/>
      <c r="TAB53" s="193"/>
      <c r="TAC53" s="193"/>
      <c r="TAD53" s="193"/>
      <c r="TAE53" s="193"/>
      <c r="TAF53" s="193"/>
      <c r="TAG53" s="193"/>
      <c r="TAH53" s="193"/>
      <c r="TAI53" s="193"/>
      <c r="TAJ53" s="193"/>
      <c r="TAK53" s="193"/>
      <c r="TAL53" s="193"/>
      <c r="TAM53" s="193"/>
      <c r="TAN53" s="193"/>
      <c r="TAO53" s="193"/>
      <c r="TAP53" s="193"/>
      <c r="TAQ53" s="193"/>
      <c r="TAR53" s="193"/>
      <c r="TAS53" s="193"/>
      <c r="TAT53" s="193"/>
      <c r="TAU53" s="193"/>
      <c r="TAV53" s="193"/>
      <c r="TAW53" s="193"/>
      <c r="TAX53" s="193"/>
      <c r="TAY53" s="193"/>
      <c r="TAZ53" s="193"/>
      <c r="TBA53" s="193"/>
      <c r="TBB53" s="193"/>
      <c r="TBC53" s="193"/>
      <c r="TBD53" s="193"/>
      <c r="TBE53" s="193"/>
      <c r="TBF53" s="193"/>
      <c r="TBG53" s="193"/>
      <c r="TBH53" s="193"/>
      <c r="TBI53" s="193"/>
      <c r="TBJ53" s="193"/>
      <c r="TBK53" s="193"/>
      <c r="TBL53" s="193"/>
      <c r="TBM53" s="193"/>
      <c r="TBN53" s="193"/>
      <c r="TBO53" s="193"/>
      <c r="TBP53" s="193"/>
      <c r="TBQ53" s="193"/>
      <c r="TBR53" s="193"/>
      <c r="TBS53" s="193"/>
      <c r="TBT53" s="193"/>
      <c r="TBU53" s="193"/>
      <c r="TBV53" s="193"/>
      <c r="TBW53" s="193"/>
      <c r="TBX53" s="193"/>
      <c r="TBY53" s="193"/>
      <c r="TBZ53" s="193"/>
      <c r="TCA53" s="193"/>
      <c r="TCB53" s="193"/>
      <c r="TCC53" s="193"/>
      <c r="TCD53" s="193"/>
      <c r="TCE53" s="193"/>
      <c r="TCF53" s="193"/>
      <c r="TCG53" s="193"/>
      <c r="TCH53" s="193"/>
      <c r="TCI53" s="193"/>
      <c r="TCJ53" s="193"/>
      <c r="TCK53" s="193"/>
      <c r="TCL53" s="193"/>
      <c r="TCM53" s="193"/>
      <c r="TCN53" s="193"/>
      <c r="TCO53" s="193"/>
      <c r="TCP53" s="193"/>
      <c r="TCQ53" s="193"/>
      <c r="TCR53" s="193"/>
      <c r="TCS53" s="193"/>
      <c r="TCT53" s="193"/>
      <c r="TCU53" s="193"/>
      <c r="TCV53" s="193"/>
      <c r="TCW53" s="193"/>
      <c r="TCX53" s="193"/>
      <c r="TCY53" s="193"/>
      <c r="TCZ53" s="193"/>
      <c r="TDA53" s="193"/>
      <c r="TDB53" s="193"/>
      <c r="TDC53" s="193"/>
      <c r="TDD53" s="193"/>
      <c r="TDE53" s="193"/>
      <c r="TDF53" s="193"/>
      <c r="TDG53" s="193"/>
      <c r="TDH53" s="193"/>
      <c r="TDI53" s="193"/>
      <c r="TDJ53" s="193"/>
      <c r="TDK53" s="193"/>
      <c r="TDL53" s="193"/>
      <c r="TDM53" s="193"/>
      <c r="TDN53" s="193"/>
      <c r="TDO53" s="193"/>
      <c r="TDP53" s="193"/>
      <c r="TDQ53" s="193"/>
      <c r="TDR53" s="193"/>
      <c r="TDS53" s="193"/>
      <c r="TDT53" s="193"/>
      <c r="TDU53" s="193"/>
      <c r="TDV53" s="193"/>
      <c r="TDW53" s="193"/>
      <c r="TDX53" s="193"/>
      <c r="TDY53" s="193"/>
      <c r="TDZ53" s="193"/>
      <c r="TEA53" s="193"/>
      <c r="TEB53" s="193"/>
      <c r="TEC53" s="193"/>
      <c r="TED53" s="193"/>
      <c r="TEE53" s="193"/>
      <c r="TEF53" s="193"/>
      <c r="TEG53" s="193"/>
      <c r="TEH53" s="193"/>
      <c r="TEI53" s="193"/>
      <c r="TEJ53" s="193"/>
      <c r="TEK53" s="193"/>
      <c r="TEL53" s="193"/>
      <c r="TEM53" s="193"/>
      <c r="TEN53" s="193"/>
      <c r="TEO53" s="193"/>
      <c r="TEP53" s="193"/>
      <c r="TEQ53" s="193"/>
      <c r="TER53" s="193"/>
      <c r="TES53" s="193"/>
      <c r="TET53" s="193"/>
      <c r="TEU53" s="193"/>
      <c r="TEV53" s="193"/>
      <c r="TEW53" s="193"/>
      <c r="TEX53" s="193"/>
      <c r="TEY53" s="193"/>
      <c r="TEZ53" s="193"/>
      <c r="TFA53" s="193"/>
      <c r="TFB53" s="193"/>
      <c r="TFC53" s="193"/>
      <c r="TFD53" s="193"/>
      <c r="TFE53" s="193"/>
      <c r="TFF53" s="193"/>
      <c r="TFG53" s="193"/>
      <c r="TFH53" s="193"/>
      <c r="TFI53" s="193"/>
      <c r="TFJ53" s="193"/>
      <c r="TFK53" s="193"/>
      <c r="TFL53" s="193"/>
      <c r="TFM53" s="193"/>
      <c r="TFN53" s="193"/>
      <c r="TFO53" s="193"/>
      <c r="TFP53" s="193"/>
      <c r="TFQ53" s="193"/>
      <c r="TFR53" s="193"/>
      <c r="TFS53" s="193"/>
      <c r="TFT53" s="193"/>
      <c r="TFU53" s="193"/>
      <c r="TFV53" s="193"/>
      <c r="TFW53" s="193"/>
      <c r="TFX53" s="193"/>
      <c r="TFY53" s="193"/>
      <c r="TFZ53" s="193"/>
      <c r="TGA53" s="193"/>
      <c r="TGB53" s="193"/>
      <c r="TGC53" s="193"/>
      <c r="TGD53" s="193"/>
      <c r="TGE53" s="193"/>
      <c r="TGF53" s="193"/>
      <c r="TGG53" s="193"/>
      <c r="TGH53" s="193"/>
      <c r="TGI53" s="193"/>
      <c r="TGJ53" s="193"/>
      <c r="TGK53" s="193"/>
      <c r="TGL53" s="193"/>
      <c r="TGM53" s="193"/>
      <c r="TGN53" s="193"/>
      <c r="TGO53" s="193"/>
      <c r="TGP53" s="193"/>
      <c r="TGQ53" s="193"/>
      <c r="TGR53" s="193"/>
      <c r="TGS53" s="193"/>
      <c r="TGT53" s="193"/>
      <c r="TGU53" s="193"/>
      <c r="TGV53" s="193"/>
      <c r="TGW53" s="193"/>
      <c r="TGX53" s="193"/>
      <c r="TGY53" s="193"/>
      <c r="TGZ53" s="193"/>
      <c r="THA53" s="193"/>
      <c r="THB53" s="193"/>
      <c r="THC53" s="193"/>
      <c r="THD53" s="193"/>
      <c r="THE53" s="193"/>
      <c r="THF53" s="193"/>
      <c r="THG53" s="193"/>
      <c r="THH53" s="193"/>
      <c r="THI53" s="193"/>
      <c r="THJ53" s="193"/>
      <c r="THK53" s="193"/>
      <c r="THL53" s="193"/>
      <c r="THM53" s="193"/>
      <c r="THN53" s="193"/>
      <c r="THO53" s="193"/>
      <c r="THP53" s="193"/>
      <c r="THQ53" s="193"/>
      <c r="THR53" s="193"/>
      <c r="THS53" s="193"/>
      <c r="THT53" s="193"/>
      <c r="THU53" s="193"/>
      <c r="THV53" s="193"/>
      <c r="THW53" s="193"/>
      <c r="THX53" s="193"/>
      <c r="THY53" s="193"/>
      <c r="THZ53" s="193"/>
      <c r="TIA53" s="193"/>
      <c r="TIB53" s="193"/>
      <c r="TIC53" s="193"/>
      <c r="TID53" s="193"/>
      <c r="TIE53" s="193"/>
      <c r="TIF53" s="193"/>
      <c r="TIG53" s="193"/>
      <c r="TIH53" s="193"/>
      <c r="TII53" s="193"/>
      <c r="TIJ53" s="193"/>
      <c r="TIK53" s="193"/>
      <c r="TIL53" s="193"/>
      <c r="TIM53" s="193"/>
      <c r="TIN53" s="193"/>
      <c r="TIO53" s="193"/>
      <c r="TIP53" s="193"/>
      <c r="TIQ53" s="193"/>
      <c r="TIR53" s="193"/>
      <c r="TIS53" s="193"/>
      <c r="TIT53" s="193"/>
      <c r="TIU53" s="193"/>
      <c r="TIV53" s="193"/>
      <c r="TIW53" s="193"/>
      <c r="TIX53" s="193"/>
      <c r="TIY53" s="193"/>
      <c r="TIZ53" s="193"/>
      <c r="TJA53" s="193"/>
      <c r="TJB53" s="193"/>
      <c r="TJC53" s="193"/>
      <c r="TJD53" s="193"/>
      <c r="TJE53" s="193"/>
      <c r="TJF53" s="193"/>
      <c r="TJG53" s="193"/>
      <c r="TJH53" s="193"/>
      <c r="TJI53" s="193"/>
      <c r="TJJ53" s="193"/>
      <c r="TJK53" s="193"/>
      <c r="TJL53" s="193"/>
      <c r="TJM53" s="193"/>
      <c r="TJN53" s="193"/>
      <c r="TJO53" s="193"/>
      <c r="TJP53" s="193"/>
      <c r="TJQ53" s="193"/>
      <c r="TJR53" s="193"/>
      <c r="TJS53" s="193"/>
      <c r="TJT53" s="193"/>
      <c r="TJU53" s="193"/>
      <c r="TJV53" s="193"/>
      <c r="TJW53" s="193"/>
      <c r="TJX53" s="193"/>
      <c r="TJY53" s="193"/>
      <c r="TJZ53" s="193"/>
      <c r="TKA53" s="193"/>
      <c r="TKB53" s="193"/>
      <c r="TKC53" s="193"/>
      <c r="TKD53" s="193"/>
      <c r="TKE53" s="193"/>
      <c r="TKF53" s="193"/>
      <c r="TKG53" s="193"/>
      <c r="TKH53" s="193"/>
      <c r="TKI53" s="193"/>
      <c r="TKJ53" s="193"/>
      <c r="TKK53" s="193"/>
      <c r="TKL53" s="193"/>
      <c r="TKM53" s="193"/>
      <c r="TKN53" s="193"/>
      <c r="TKO53" s="193"/>
      <c r="TKP53" s="193"/>
      <c r="TKQ53" s="193"/>
      <c r="TKR53" s="193"/>
      <c r="TKS53" s="193"/>
      <c r="TKT53" s="193"/>
      <c r="TKU53" s="193"/>
      <c r="TKV53" s="193"/>
      <c r="TKW53" s="193"/>
      <c r="TKX53" s="193"/>
      <c r="TKY53" s="193"/>
      <c r="TKZ53" s="193"/>
      <c r="TLA53" s="193"/>
      <c r="TLB53" s="193"/>
      <c r="TLC53" s="193"/>
      <c r="TLD53" s="193"/>
      <c r="TLE53" s="193"/>
      <c r="TLF53" s="193"/>
      <c r="TLG53" s="193"/>
      <c r="TLH53" s="193"/>
      <c r="TLI53" s="193"/>
      <c r="TLJ53" s="193"/>
      <c r="TLK53" s="193"/>
      <c r="TLL53" s="193"/>
      <c r="TLM53" s="193"/>
      <c r="TLN53" s="193"/>
      <c r="TLO53" s="193"/>
      <c r="TLP53" s="193"/>
      <c r="TLQ53" s="193"/>
      <c r="TLR53" s="193"/>
      <c r="TLS53" s="193"/>
      <c r="TLT53" s="193"/>
      <c r="TLU53" s="193"/>
      <c r="TLV53" s="193"/>
      <c r="TLW53" s="193"/>
      <c r="TLX53" s="193"/>
      <c r="TLY53" s="193"/>
      <c r="TLZ53" s="193"/>
      <c r="TMA53" s="193"/>
      <c r="TMB53" s="193"/>
      <c r="TMC53" s="193"/>
      <c r="TMD53" s="193"/>
      <c r="TME53" s="193"/>
      <c r="TMF53" s="193"/>
      <c r="TMG53" s="193"/>
      <c r="TMH53" s="193"/>
      <c r="TMI53" s="193"/>
      <c r="TMJ53" s="193"/>
      <c r="TMK53" s="193"/>
      <c r="TML53" s="193"/>
      <c r="TMM53" s="193"/>
      <c r="TMN53" s="193"/>
      <c r="TMO53" s="193"/>
      <c r="TMP53" s="193"/>
      <c r="TMQ53" s="193"/>
      <c r="TMR53" s="193"/>
      <c r="TMS53" s="193"/>
      <c r="TMT53" s="193"/>
      <c r="TMU53" s="193"/>
      <c r="TMV53" s="193"/>
      <c r="TMW53" s="193"/>
      <c r="TMX53" s="193"/>
      <c r="TMY53" s="193"/>
      <c r="TMZ53" s="193"/>
      <c r="TNA53" s="193"/>
      <c r="TNB53" s="193"/>
      <c r="TNC53" s="193"/>
      <c r="TND53" s="193"/>
      <c r="TNE53" s="193"/>
      <c r="TNF53" s="193"/>
      <c r="TNG53" s="193"/>
      <c r="TNH53" s="193"/>
      <c r="TNI53" s="193"/>
      <c r="TNJ53" s="193"/>
      <c r="TNK53" s="193"/>
      <c r="TNL53" s="193"/>
      <c r="TNM53" s="193"/>
      <c r="TNN53" s="193"/>
      <c r="TNO53" s="193"/>
      <c r="TNP53" s="193"/>
      <c r="TNQ53" s="193"/>
      <c r="TNR53" s="193"/>
      <c r="TNS53" s="193"/>
      <c r="TNT53" s="193"/>
      <c r="TNU53" s="193"/>
      <c r="TNV53" s="193"/>
      <c r="TNW53" s="193"/>
      <c r="TNX53" s="193"/>
      <c r="TNY53" s="193"/>
      <c r="TNZ53" s="193"/>
      <c r="TOA53" s="193"/>
      <c r="TOB53" s="193"/>
      <c r="TOC53" s="193"/>
      <c r="TOD53" s="193"/>
      <c r="TOE53" s="193"/>
      <c r="TOF53" s="193"/>
      <c r="TOG53" s="193"/>
      <c r="TOH53" s="193"/>
      <c r="TOI53" s="193"/>
      <c r="TOJ53" s="193"/>
      <c r="TOK53" s="193"/>
      <c r="TOL53" s="193"/>
      <c r="TOM53" s="193"/>
      <c r="TON53" s="193"/>
      <c r="TOO53" s="193"/>
      <c r="TOP53" s="193"/>
      <c r="TOQ53" s="193"/>
      <c r="TOR53" s="193"/>
      <c r="TOS53" s="193"/>
      <c r="TOT53" s="193"/>
      <c r="TOU53" s="193"/>
      <c r="TOV53" s="193"/>
      <c r="TOW53" s="193"/>
      <c r="TOX53" s="193"/>
      <c r="TOY53" s="193"/>
      <c r="TOZ53" s="193"/>
      <c r="TPA53" s="193"/>
      <c r="TPB53" s="193"/>
      <c r="TPC53" s="193"/>
      <c r="TPD53" s="193"/>
      <c r="TPE53" s="193"/>
      <c r="TPF53" s="193"/>
      <c r="TPG53" s="193"/>
      <c r="TPH53" s="193"/>
      <c r="TPI53" s="193"/>
      <c r="TPJ53" s="193"/>
      <c r="TPK53" s="193"/>
      <c r="TPL53" s="193"/>
      <c r="TPM53" s="193"/>
      <c r="TPN53" s="193"/>
      <c r="TPO53" s="193"/>
      <c r="TPP53" s="193"/>
      <c r="TPQ53" s="193"/>
      <c r="TPR53" s="193"/>
      <c r="TPS53" s="193"/>
      <c r="TPT53" s="193"/>
      <c r="TPU53" s="193"/>
      <c r="TPV53" s="193"/>
      <c r="TPW53" s="193"/>
      <c r="TPX53" s="193"/>
      <c r="TPY53" s="193"/>
      <c r="TPZ53" s="193"/>
      <c r="TQA53" s="193"/>
      <c r="TQB53" s="193"/>
      <c r="TQC53" s="193"/>
      <c r="TQD53" s="193"/>
      <c r="TQE53" s="193"/>
      <c r="TQF53" s="193"/>
      <c r="TQG53" s="193"/>
      <c r="TQH53" s="193"/>
      <c r="TQI53" s="193"/>
      <c r="TQJ53" s="193"/>
      <c r="TQK53" s="193"/>
      <c r="TQL53" s="193"/>
      <c r="TQM53" s="193"/>
      <c r="TQN53" s="193"/>
      <c r="TQO53" s="193"/>
      <c r="TQP53" s="193"/>
      <c r="TQQ53" s="193"/>
      <c r="TQR53" s="193"/>
      <c r="TQS53" s="193"/>
      <c r="TQT53" s="193"/>
      <c r="TQU53" s="193"/>
      <c r="TQV53" s="193"/>
      <c r="TQW53" s="193"/>
      <c r="TQX53" s="193"/>
      <c r="TQY53" s="193"/>
      <c r="TQZ53" s="193"/>
      <c r="TRA53" s="193"/>
      <c r="TRB53" s="193"/>
      <c r="TRC53" s="193"/>
      <c r="TRD53" s="193"/>
      <c r="TRE53" s="193"/>
      <c r="TRF53" s="193"/>
      <c r="TRG53" s="193"/>
      <c r="TRH53" s="193"/>
      <c r="TRI53" s="193"/>
      <c r="TRJ53" s="193"/>
      <c r="TRK53" s="193"/>
      <c r="TRL53" s="193"/>
      <c r="TRM53" s="193"/>
      <c r="TRN53" s="193"/>
      <c r="TRO53" s="193"/>
      <c r="TRP53" s="193"/>
      <c r="TRQ53" s="193"/>
      <c r="TRR53" s="193"/>
      <c r="TRS53" s="193"/>
      <c r="TRT53" s="193"/>
      <c r="TRU53" s="193"/>
      <c r="TRV53" s="193"/>
      <c r="TRW53" s="193"/>
      <c r="TRX53" s="193"/>
      <c r="TRY53" s="193"/>
      <c r="TRZ53" s="193"/>
      <c r="TSA53" s="193"/>
      <c r="TSB53" s="193"/>
      <c r="TSC53" s="193"/>
      <c r="TSD53" s="193"/>
      <c r="TSE53" s="193"/>
      <c r="TSF53" s="193"/>
      <c r="TSG53" s="193"/>
      <c r="TSH53" s="193"/>
      <c r="TSI53" s="193"/>
      <c r="TSJ53" s="193"/>
      <c r="TSK53" s="193"/>
      <c r="TSL53" s="193"/>
      <c r="TSM53" s="193"/>
      <c r="TSN53" s="193"/>
      <c r="TSO53" s="193"/>
      <c r="TSP53" s="193"/>
      <c r="TSQ53" s="193"/>
      <c r="TSR53" s="193"/>
      <c r="TSS53" s="193"/>
      <c r="TST53" s="193"/>
      <c r="TSU53" s="193"/>
      <c r="TSV53" s="193"/>
      <c r="TSW53" s="193"/>
      <c r="TSX53" s="193"/>
      <c r="TSY53" s="193"/>
      <c r="TSZ53" s="193"/>
      <c r="TTA53" s="193"/>
      <c r="TTB53" s="193"/>
      <c r="TTC53" s="193"/>
      <c r="TTD53" s="193"/>
      <c r="TTE53" s="193"/>
      <c r="TTF53" s="193"/>
      <c r="TTG53" s="193"/>
      <c r="TTH53" s="193"/>
      <c r="TTI53" s="193"/>
      <c r="TTJ53" s="193"/>
      <c r="TTK53" s="193"/>
      <c r="TTL53" s="193"/>
      <c r="TTM53" s="193"/>
      <c r="TTN53" s="193"/>
      <c r="TTO53" s="193"/>
      <c r="TTP53" s="193"/>
      <c r="TTQ53" s="193"/>
      <c r="TTR53" s="193"/>
      <c r="TTS53" s="193"/>
      <c r="TTT53" s="193"/>
      <c r="TTU53" s="193"/>
      <c r="TTV53" s="193"/>
      <c r="TTW53" s="193"/>
      <c r="TTX53" s="193"/>
      <c r="TTY53" s="193"/>
      <c r="TTZ53" s="193"/>
      <c r="TUA53" s="193"/>
      <c r="TUB53" s="193"/>
      <c r="TUC53" s="193"/>
      <c r="TUD53" s="193"/>
      <c r="TUE53" s="193"/>
      <c r="TUF53" s="193"/>
      <c r="TUG53" s="193"/>
      <c r="TUH53" s="193"/>
      <c r="TUI53" s="193"/>
      <c r="TUJ53" s="193"/>
      <c r="TUK53" s="193"/>
      <c r="TUL53" s="193"/>
      <c r="TUM53" s="193"/>
      <c r="TUN53" s="193"/>
      <c r="TUO53" s="193"/>
      <c r="TUP53" s="193"/>
      <c r="TUQ53" s="193"/>
      <c r="TUR53" s="193"/>
      <c r="TUS53" s="193"/>
      <c r="TUT53" s="193"/>
      <c r="TUU53" s="193"/>
      <c r="TUV53" s="193"/>
      <c r="TUW53" s="193"/>
      <c r="TUX53" s="193"/>
      <c r="TUY53" s="193"/>
      <c r="TUZ53" s="193"/>
      <c r="TVA53" s="193"/>
      <c r="TVB53" s="193"/>
      <c r="TVC53" s="193"/>
      <c r="TVD53" s="193"/>
      <c r="TVE53" s="193"/>
      <c r="TVF53" s="193"/>
      <c r="TVG53" s="193"/>
      <c r="TVH53" s="193"/>
      <c r="TVI53" s="193"/>
      <c r="TVJ53" s="193"/>
      <c r="TVK53" s="193"/>
      <c r="TVL53" s="193"/>
      <c r="TVM53" s="193"/>
      <c r="TVN53" s="193"/>
      <c r="TVO53" s="193"/>
      <c r="TVP53" s="193"/>
      <c r="TVQ53" s="193"/>
      <c r="TVR53" s="193"/>
      <c r="TVS53" s="193"/>
      <c r="TVT53" s="193"/>
      <c r="TVU53" s="193"/>
      <c r="TVV53" s="193"/>
      <c r="TVW53" s="193"/>
      <c r="TVX53" s="193"/>
      <c r="TVY53" s="193"/>
      <c r="TVZ53" s="193"/>
      <c r="TWA53" s="193"/>
      <c r="TWB53" s="193"/>
      <c r="TWC53" s="193"/>
      <c r="TWD53" s="193"/>
      <c r="TWE53" s="193"/>
      <c r="TWF53" s="193"/>
      <c r="TWG53" s="193"/>
      <c r="TWH53" s="193"/>
      <c r="TWI53" s="193"/>
      <c r="TWJ53" s="193"/>
      <c r="TWK53" s="193"/>
      <c r="TWL53" s="193"/>
      <c r="TWM53" s="193"/>
      <c r="TWN53" s="193"/>
      <c r="TWO53" s="193"/>
      <c r="TWP53" s="193"/>
      <c r="TWQ53" s="193"/>
      <c r="TWR53" s="193"/>
      <c r="TWS53" s="193"/>
      <c r="TWT53" s="193"/>
      <c r="TWU53" s="193"/>
      <c r="TWV53" s="193"/>
      <c r="TWW53" s="193"/>
      <c r="TWX53" s="193"/>
      <c r="TWY53" s="193"/>
      <c r="TWZ53" s="193"/>
      <c r="TXA53" s="193"/>
      <c r="TXB53" s="193"/>
      <c r="TXC53" s="193"/>
      <c r="TXD53" s="193"/>
      <c r="TXE53" s="193"/>
      <c r="TXF53" s="193"/>
      <c r="TXG53" s="193"/>
      <c r="TXH53" s="193"/>
      <c r="TXI53" s="193"/>
      <c r="TXJ53" s="193"/>
      <c r="TXK53" s="193"/>
      <c r="TXL53" s="193"/>
      <c r="TXM53" s="193"/>
      <c r="TXN53" s="193"/>
      <c r="TXO53" s="193"/>
      <c r="TXP53" s="193"/>
      <c r="TXQ53" s="193"/>
      <c r="TXR53" s="193"/>
      <c r="TXS53" s="193"/>
      <c r="TXT53" s="193"/>
      <c r="TXU53" s="193"/>
      <c r="TXV53" s="193"/>
      <c r="TXW53" s="193"/>
      <c r="TXX53" s="193"/>
      <c r="TXY53" s="193"/>
      <c r="TXZ53" s="193"/>
      <c r="TYA53" s="193"/>
      <c r="TYB53" s="193"/>
      <c r="TYC53" s="193"/>
      <c r="TYD53" s="193"/>
      <c r="TYE53" s="193"/>
      <c r="TYF53" s="193"/>
      <c r="TYG53" s="193"/>
      <c r="TYH53" s="193"/>
      <c r="TYI53" s="193"/>
      <c r="TYJ53" s="193"/>
      <c r="TYK53" s="193"/>
      <c r="TYL53" s="193"/>
      <c r="TYM53" s="193"/>
      <c r="TYN53" s="193"/>
      <c r="TYO53" s="193"/>
      <c r="TYP53" s="193"/>
      <c r="TYQ53" s="193"/>
      <c r="TYR53" s="193"/>
      <c r="TYS53" s="193"/>
      <c r="TYT53" s="193"/>
      <c r="TYU53" s="193"/>
      <c r="TYV53" s="193"/>
      <c r="TYW53" s="193"/>
      <c r="TYX53" s="193"/>
      <c r="TYY53" s="193"/>
      <c r="TYZ53" s="193"/>
      <c r="TZA53" s="193"/>
      <c r="TZB53" s="193"/>
      <c r="TZC53" s="193"/>
      <c r="TZD53" s="193"/>
      <c r="TZE53" s="193"/>
      <c r="TZF53" s="193"/>
      <c r="TZG53" s="193"/>
      <c r="TZH53" s="193"/>
      <c r="TZI53" s="193"/>
      <c r="TZJ53" s="193"/>
      <c r="TZK53" s="193"/>
      <c r="TZL53" s="193"/>
      <c r="TZM53" s="193"/>
      <c r="TZN53" s="193"/>
      <c r="TZO53" s="193"/>
      <c r="TZP53" s="193"/>
      <c r="TZQ53" s="193"/>
      <c r="TZR53" s="193"/>
      <c r="TZS53" s="193"/>
      <c r="TZT53" s="193"/>
      <c r="TZU53" s="193"/>
      <c r="TZV53" s="193"/>
      <c r="TZW53" s="193"/>
      <c r="TZX53" s="193"/>
      <c r="TZY53" s="193"/>
      <c r="TZZ53" s="193"/>
      <c r="UAA53" s="193"/>
      <c r="UAB53" s="193"/>
      <c r="UAC53" s="193"/>
      <c r="UAD53" s="193"/>
      <c r="UAE53" s="193"/>
      <c r="UAF53" s="193"/>
      <c r="UAG53" s="193"/>
      <c r="UAH53" s="193"/>
      <c r="UAI53" s="193"/>
      <c r="UAJ53" s="193"/>
      <c r="UAK53" s="193"/>
      <c r="UAL53" s="193"/>
      <c r="UAM53" s="193"/>
      <c r="UAN53" s="193"/>
      <c r="UAO53" s="193"/>
      <c r="UAP53" s="193"/>
      <c r="UAQ53" s="193"/>
      <c r="UAR53" s="193"/>
      <c r="UAS53" s="193"/>
      <c r="UAT53" s="193"/>
      <c r="UAU53" s="193"/>
      <c r="UAV53" s="193"/>
      <c r="UAW53" s="193"/>
      <c r="UAX53" s="193"/>
      <c r="UAY53" s="193"/>
      <c r="UAZ53" s="193"/>
      <c r="UBA53" s="193"/>
      <c r="UBB53" s="193"/>
      <c r="UBC53" s="193"/>
      <c r="UBD53" s="193"/>
      <c r="UBE53" s="193"/>
      <c r="UBF53" s="193"/>
      <c r="UBG53" s="193"/>
      <c r="UBH53" s="193"/>
      <c r="UBI53" s="193"/>
      <c r="UBJ53" s="193"/>
      <c r="UBK53" s="193"/>
      <c r="UBL53" s="193"/>
      <c r="UBM53" s="193"/>
      <c r="UBN53" s="193"/>
      <c r="UBO53" s="193"/>
      <c r="UBP53" s="193"/>
      <c r="UBQ53" s="193"/>
      <c r="UBR53" s="193"/>
      <c r="UBS53" s="193"/>
      <c r="UBT53" s="193"/>
      <c r="UBU53" s="193"/>
      <c r="UBV53" s="193"/>
      <c r="UBW53" s="193"/>
      <c r="UBX53" s="193"/>
      <c r="UBY53" s="193"/>
      <c r="UBZ53" s="193"/>
      <c r="UCA53" s="193"/>
      <c r="UCB53" s="193"/>
      <c r="UCC53" s="193"/>
      <c r="UCD53" s="193"/>
      <c r="UCE53" s="193"/>
      <c r="UCF53" s="193"/>
      <c r="UCG53" s="193"/>
      <c r="UCH53" s="193"/>
      <c r="UCI53" s="193"/>
      <c r="UCJ53" s="193"/>
      <c r="UCK53" s="193"/>
      <c r="UCL53" s="193"/>
      <c r="UCM53" s="193"/>
      <c r="UCN53" s="193"/>
      <c r="UCO53" s="193"/>
      <c r="UCP53" s="193"/>
      <c r="UCQ53" s="193"/>
      <c r="UCR53" s="193"/>
      <c r="UCS53" s="193"/>
      <c r="UCT53" s="193"/>
      <c r="UCU53" s="193"/>
      <c r="UCV53" s="193"/>
      <c r="UCW53" s="193"/>
      <c r="UCX53" s="193"/>
      <c r="UCY53" s="193"/>
      <c r="UCZ53" s="193"/>
      <c r="UDA53" s="193"/>
      <c r="UDB53" s="193"/>
      <c r="UDC53" s="193"/>
      <c r="UDD53" s="193"/>
      <c r="UDE53" s="193"/>
      <c r="UDF53" s="193"/>
      <c r="UDG53" s="193"/>
      <c r="UDH53" s="193"/>
      <c r="UDI53" s="193"/>
      <c r="UDJ53" s="193"/>
      <c r="UDK53" s="193"/>
      <c r="UDL53" s="193"/>
      <c r="UDM53" s="193"/>
      <c r="UDN53" s="193"/>
      <c r="UDO53" s="193"/>
      <c r="UDP53" s="193"/>
      <c r="UDQ53" s="193"/>
      <c r="UDR53" s="193"/>
      <c r="UDS53" s="193"/>
      <c r="UDT53" s="193"/>
      <c r="UDU53" s="193"/>
      <c r="UDV53" s="193"/>
      <c r="UDW53" s="193"/>
      <c r="UDX53" s="193"/>
      <c r="UDY53" s="193"/>
      <c r="UDZ53" s="193"/>
      <c r="UEA53" s="193"/>
      <c r="UEB53" s="193"/>
      <c r="UEC53" s="193"/>
      <c r="UED53" s="193"/>
      <c r="UEE53" s="193"/>
      <c r="UEF53" s="193"/>
      <c r="UEG53" s="193"/>
      <c r="UEH53" s="193"/>
      <c r="UEI53" s="193"/>
      <c r="UEJ53" s="193"/>
      <c r="UEK53" s="193"/>
      <c r="UEL53" s="193"/>
      <c r="UEM53" s="193"/>
      <c r="UEN53" s="193"/>
      <c r="UEO53" s="193"/>
      <c r="UEP53" s="193"/>
      <c r="UEQ53" s="193"/>
      <c r="UER53" s="193"/>
      <c r="UES53" s="193"/>
      <c r="UET53" s="193"/>
      <c r="UEU53" s="193"/>
      <c r="UEV53" s="193"/>
      <c r="UEW53" s="193"/>
      <c r="UEX53" s="193"/>
      <c r="UEY53" s="193"/>
      <c r="UEZ53" s="193"/>
      <c r="UFA53" s="193"/>
      <c r="UFB53" s="193"/>
      <c r="UFC53" s="193"/>
      <c r="UFD53" s="193"/>
      <c r="UFE53" s="193"/>
      <c r="UFF53" s="193"/>
      <c r="UFG53" s="193"/>
      <c r="UFH53" s="193"/>
      <c r="UFI53" s="193"/>
      <c r="UFJ53" s="193"/>
      <c r="UFK53" s="193"/>
      <c r="UFL53" s="193"/>
      <c r="UFM53" s="193"/>
      <c r="UFN53" s="193"/>
      <c r="UFO53" s="193"/>
      <c r="UFP53" s="193"/>
      <c r="UFQ53" s="193"/>
      <c r="UFR53" s="193"/>
      <c r="UFS53" s="193"/>
      <c r="UFT53" s="193"/>
      <c r="UFU53" s="193"/>
      <c r="UFV53" s="193"/>
      <c r="UFW53" s="193"/>
      <c r="UFX53" s="193"/>
      <c r="UFY53" s="193"/>
      <c r="UFZ53" s="193"/>
      <c r="UGA53" s="193"/>
      <c r="UGB53" s="193"/>
      <c r="UGC53" s="193"/>
      <c r="UGD53" s="193"/>
      <c r="UGE53" s="193"/>
      <c r="UGF53" s="193"/>
      <c r="UGG53" s="193"/>
      <c r="UGH53" s="193"/>
      <c r="UGI53" s="193"/>
      <c r="UGJ53" s="193"/>
      <c r="UGK53" s="193"/>
      <c r="UGL53" s="193"/>
      <c r="UGM53" s="193"/>
      <c r="UGN53" s="193"/>
      <c r="UGO53" s="193"/>
      <c r="UGP53" s="193"/>
      <c r="UGQ53" s="193"/>
      <c r="UGR53" s="193"/>
      <c r="UGS53" s="193"/>
      <c r="UGT53" s="193"/>
      <c r="UGU53" s="193"/>
      <c r="UGV53" s="193"/>
      <c r="UGW53" s="193"/>
      <c r="UGX53" s="193"/>
      <c r="UGY53" s="193"/>
      <c r="UGZ53" s="193"/>
      <c r="UHA53" s="193"/>
      <c r="UHB53" s="193"/>
      <c r="UHC53" s="193"/>
      <c r="UHD53" s="193"/>
      <c r="UHE53" s="193"/>
      <c r="UHF53" s="193"/>
      <c r="UHG53" s="193"/>
      <c r="UHH53" s="193"/>
      <c r="UHI53" s="193"/>
      <c r="UHJ53" s="193"/>
      <c r="UHK53" s="193"/>
      <c r="UHL53" s="193"/>
      <c r="UHM53" s="193"/>
      <c r="UHN53" s="193"/>
      <c r="UHO53" s="193"/>
      <c r="UHP53" s="193"/>
      <c r="UHQ53" s="193"/>
      <c r="UHR53" s="193"/>
      <c r="UHS53" s="193"/>
      <c r="UHT53" s="193"/>
      <c r="UHU53" s="193"/>
      <c r="UHV53" s="193"/>
      <c r="UHW53" s="193"/>
      <c r="UHX53" s="193"/>
      <c r="UHY53" s="193"/>
      <c r="UHZ53" s="193"/>
      <c r="UIA53" s="193"/>
      <c r="UIB53" s="193"/>
      <c r="UIC53" s="193"/>
      <c r="UID53" s="193"/>
      <c r="UIE53" s="193"/>
      <c r="UIF53" s="193"/>
      <c r="UIG53" s="193"/>
      <c r="UIH53" s="193"/>
      <c r="UII53" s="193"/>
      <c r="UIJ53" s="193"/>
      <c r="UIK53" s="193"/>
      <c r="UIL53" s="193"/>
      <c r="UIM53" s="193"/>
      <c r="UIN53" s="193"/>
      <c r="UIO53" s="193"/>
      <c r="UIP53" s="193"/>
      <c r="UIQ53" s="193"/>
      <c r="UIR53" s="193"/>
      <c r="UIS53" s="193"/>
      <c r="UIT53" s="193"/>
      <c r="UIU53" s="193"/>
      <c r="UIV53" s="193"/>
      <c r="UIW53" s="193"/>
      <c r="UIX53" s="193"/>
      <c r="UIY53" s="193"/>
      <c r="UIZ53" s="193"/>
      <c r="UJA53" s="193"/>
      <c r="UJB53" s="193"/>
      <c r="UJC53" s="193"/>
      <c r="UJD53" s="193"/>
      <c r="UJE53" s="193"/>
      <c r="UJF53" s="193"/>
      <c r="UJG53" s="193"/>
      <c r="UJH53" s="193"/>
      <c r="UJI53" s="193"/>
      <c r="UJJ53" s="193"/>
      <c r="UJK53" s="193"/>
      <c r="UJL53" s="193"/>
      <c r="UJM53" s="193"/>
      <c r="UJN53" s="193"/>
      <c r="UJO53" s="193"/>
      <c r="UJP53" s="193"/>
      <c r="UJQ53" s="193"/>
      <c r="UJR53" s="193"/>
      <c r="UJS53" s="193"/>
      <c r="UJT53" s="193"/>
      <c r="UJU53" s="193"/>
      <c r="UJV53" s="193"/>
      <c r="UJW53" s="193"/>
      <c r="UJX53" s="193"/>
      <c r="UJY53" s="193"/>
      <c r="UJZ53" s="193"/>
      <c r="UKA53" s="193"/>
      <c r="UKB53" s="193"/>
      <c r="UKC53" s="193"/>
      <c r="UKD53" s="193"/>
      <c r="UKE53" s="193"/>
      <c r="UKF53" s="193"/>
      <c r="UKG53" s="193"/>
      <c r="UKH53" s="193"/>
      <c r="UKI53" s="193"/>
      <c r="UKJ53" s="193"/>
      <c r="UKK53" s="193"/>
      <c r="UKL53" s="193"/>
      <c r="UKM53" s="193"/>
      <c r="UKN53" s="193"/>
      <c r="UKO53" s="193"/>
      <c r="UKP53" s="193"/>
      <c r="UKQ53" s="193"/>
      <c r="UKR53" s="193"/>
      <c r="UKS53" s="193"/>
      <c r="UKT53" s="193"/>
      <c r="UKU53" s="193"/>
      <c r="UKV53" s="193"/>
      <c r="UKW53" s="193"/>
      <c r="UKX53" s="193"/>
      <c r="UKY53" s="193"/>
      <c r="UKZ53" s="193"/>
      <c r="ULA53" s="193"/>
      <c r="ULB53" s="193"/>
      <c r="ULC53" s="193"/>
      <c r="ULD53" s="193"/>
      <c r="ULE53" s="193"/>
      <c r="ULF53" s="193"/>
      <c r="ULG53" s="193"/>
      <c r="ULH53" s="193"/>
      <c r="ULI53" s="193"/>
      <c r="ULJ53" s="193"/>
      <c r="ULK53" s="193"/>
      <c r="ULL53" s="193"/>
      <c r="ULM53" s="193"/>
      <c r="ULN53" s="193"/>
      <c r="ULO53" s="193"/>
      <c r="ULP53" s="193"/>
      <c r="ULQ53" s="193"/>
      <c r="ULR53" s="193"/>
      <c r="ULS53" s="193"/>
      <c r="ULT53" s="193"/>
      <c r="ULU53" s="193"/>
      <c r="ULV53" s="193"/>
      <c r="ULW53" s="193"/>
      <c r="ULX53" s="193"/>
      <c r="ULY53" s="193"/>
      <c r="ULZ53" s="193"/>
      <c r="UMA53" s="193"/>
      <c r="UMB53" s="193"/>
      <c r="UMC53" s="193"/>
      <c r="UMD53" s="193"/>
      <c r="UME53" s="193"/>
      <c r="UMF53" s="193"/>
      <c r="UMG53" s="193"/>
      <c r="UMH53" s="193"/>
      <c r="UMI53" s="193"/>
      <c r="UMJ53" s="193"/>
      <c r="UMK53" s="193"/>
      <c r="UML53" s="193"/>
      <c r="UMM53" s="193"/>
      <c r="UMN53" s="193"/>
      <c r="UMO53" s="193"/>
      <c r="UMP53" s="193"/>
      <c r="UMQ53" s="193"/>
      <c r="UMR53" s="193"/>
      <c r="UMS53" s="193"/>
      <c r="UMT53" s="193"/>
      <c r="UMU53" s="193"/>
      <c r="UMV53" s="193"/>
      <c r="UMW53" s="193"/>
      <c r="UMX53" s="193"/>
      <c r="UMY53" s="193"/>
      <c r="UMZ53" s="193"/>
      <c r="UNA53" s="193"/>
      <c r="UNB53" s="193"/>
      <c r="UNC53" s="193"/>
      <c r="UND53" s="193"/>
      <c r="UNE53" s="193"/>
      <c r="UNF53" s="193"/>
      <c r="UNG53" s="193"/>
      <c r="UNH53" s="193"/>
      <c r="UNI53" s="193"/>
      <c r="UNJ53" s="193"/>
      <c r="UNK53" s="193"/>
      <c r="UNL53" s="193"/>
      <c r="UNM53" s="193"/>
      <c r="UNN53" s="193"/>
      <c r="UNO53" s="193"/>
      <c r="UNP53" s="193"/>
      <c r="UNQ53" s="193"/>
      <c r="UNR53" s="193"/>
      <c r="UNS53" s="193"/>
      <c r="UNT53" s="193"/>
      <c r="UNU53" s="193"/>
      <c r="UNV53" s="193"/>
      <c r="UNW53" s="193"/>
      <c r="UNX53" s="193"/>
      <c r="UNY53" s="193"/>
      <c r="UNZ53" s="193"/>
      <c r="UOA53" s="193"/>
      <c r="UOB53" s="193"/>
      <c r="UOC53" s="193"/>
      <c r="UOD53" s="193"/>
      <c r="UOE53" s="193"/>
      <c r="UOF53" s="193"/>
      <c r="UOG53" s="193"/>
      <c r="UOH53" s="193"/>
      <c r="UOI53" s="193"/>
      <c r="UOJ53" s="193"/>
      <c r="UOK53" s="193"/>
      <c r="UOL53" s="193"/>
      <c r="UOM53" s="193"/>
      <c r="UON53" s="193"/>
      <c r="UOO53" s="193"/>
      <c r="UOP53" s="193"/>
      <c r="UOQ53" s="193"/>
      <c r="UOR53" s="193"/>
      <c r="UOS53" s="193"/>
      <c r="UOT53" s="193"/>
      <c r="UOU53" s="193"/>
      <c r="UOV53" s="193"/>
      <c r="UOW53" s="193"/>
      <c r="UOX53" s="193"/>
      <c r="UOY53" s="193"/>
      <c r="UOZ53" s="193"/>
      <c r="UPA53" s="193"/>
      <c r="UPB53" s="193"/>
      <c r="UPC53" s="193"/>
      <c r="UPD53" s="193"/>
      <c r="UPE53" s="193"/>
      <c r="UPF53" s="193"/>
      <c r="UPG53" s="193"/>
      <c r="UPH53" s="193"/>
      <c r="UPI53" s="193"/>
      <c r="UPJ53" s="193"/>
      <c r="UPK53" s="193"/>
      <c r="UPL53" s="193"/>
      <c r="UPM53" s="193"/>
      <c r="UPN53" s="193"/>
      <c r="UPO53" s="193"/>
      <c r="UPP53" s="193"/>
      <c r="UPQ53" s="193"/>
      <c r="UPR53" s="193"/>
      <c r="UPS53" s="193"/>
      <c r="UPT53" s="193"/>
      <c r="UPU53" s="193"/>
      <c r="UPV53" s="193"/>
      <c r="UPW53" s="193"/>
      <c r="UPX53" s="193"/>
      <c r="UPY53" s="193"/>
      <c r="UPZ53" s="193"/>
      <c r="UQA53" s="193"/>
      <c r="UQB53" s="193"/>
      <c r="UQC53" s="193"/>
      <c r="UQD53" s="193"/>
      <c r="UQE53" s="193"/>
      <c r="UQF53" s="193"/>
      <c r="UQG53" s="193"/>
      <c r="UQH53" s="193"/>
      <c r="UQI53" s="193"/>
      <c r="UQJ53" s="193"/>
      <c r="UQK53" s="193"/>
      <c r="UQL53" s="193"/>
      <c r="UQM53" s="193"/>
      <c r="UQN53" s="193"/>
      <c r="UQO53" s="193"/>
      <c r="UQP53" s="193"/>
      <c r="UQQ53" s="193"/>
      <c r="UQR53" s="193"/>
      <c r="UQS53" s="193"/>
      <c r="UQT53" s="193"/>
      <c r="UQU53" s="193"/>
      <c r="UQV53" s="193"/>
      <c r="UQW53" s="193"/>
      <c r="UQX53" s="193"/>
      <c r="UQY53" s="193"/>
      <c r="UQZ53" s="193"/>
      <c r="URA53" s="193"/>
      <c r="URB53" s="193"/>
      <c r="URC53" s="193"/>
      <c r="URD53" s="193"/>
      <c r="URE53" s="193"/>
      <c r="URF53" s="193"/>
      <c r="URG53" s="193"/>
      <c r="URH53" s="193"/>
      <c r="URI53" s="193"/>
      <c r="URJ53" s="193"/>
      <c r="URK53" s="193"/>
      <c r="URL53" s="193"/>
      <c r="URM53" s="193"/>
      <c r="URN53" s="193"/>
      <c r="URO53" s="193"/>
      <c r="URP53" s="193"/>
      <c r="URQ53" s="193"/>
      <c r="URR53" s="193"/>
      <c r="URS53" s="193"/>
      <c r="URT53" s="193"/>
      <c r="URU53" s="193"/>
      <c r="URV53" s="193"/>
      <c r="URW53" s="193"/>
      <c r="URX53" s="193"/>
      <c r="URY53" s="193"/>
      <c r="URZ53" s="193"/>
      <c r="USA53" s="193"/>
      <c r="USB53" s="193"/>
      <c r="USC53" s="193"/>
      <c r="USD53" s="193"/>
      <c r="USE53" s="193"/>
      <c r="USF53" s="193"/>
      <c r="USG53" s="193"/>
      <c r="USH53" s="193"/>
      <c r="USI53" s="193"/>
      <c r="USJ53" s="193"/>
      <c r="USK53" s="193"/>
      <c r="USL53" s="193"/>
      <c r="USM53" s="193"/>
      <c r="USN53" s="193"/>
      <c r="USO53" s="193"/>
      <c r="USP53" s="193"/>
      <c r="USQ53" s="193"/>
      <c r="USR53" s="193"/>
      <c r="USS53" s="193"/>
      <c r="UST53" s="193"/>
      <c r="USU53" s="193"/>
      <c r="USV53" s="193"/>
      <c r="USW53" s="193"/>
      <c r="USX53" s="193"/>
      <c r="USY53" s="193"/>
      <c r="USZ53" s="193"/>
      <c r="UTA53" s="193"/>
      <c r="UTB53" s="193"/>
      <c r="UTC53" s="193"/>
      <c r="UTD53" s="193"/>
      <c r="UTE53" s="193"/>
      <c r="UTF53" s="193"/>
      <c r="UTG53" s="193"/>
      <c r="UTH53" s="193"/>
      <c r="UTI53" s="193"/>
      <c r="UTJ53" s="193"/>
      <c r="UTK53" s="193"/>
      <c r="UTL53" s="193"/>
      <c r="UTM53" s="193"/>
      <c r="UTN53" s="193"/>
      <c r="UTO53" s="193"/>
      <c r="UTP53" s="193"/>
      <c r="UTQ53" s="193"/>
      <c r="UTR53" s="193"/>
      <c r="UTS53" s="193"/>
      <c r="UTT53" s="193"/>
      <c r="UTU53" s="193"/>
      <c r="UTV53" s="193"/>
      <c r="UTW53" s="193"/>
      <c r="UTX53" s="193"/>
      <c r="UTY53" s="193"/>
      <c r="UTZ53" s="193"/>
      <c r="UUA53" s="193"/>
      <c r="UUB53" s="193"/>
      <c r="UUC53" s="193"/>
      <c r="UUD53" s="193"/>
      <c r="UUE53" s="193"/>
      <c r="UUF53" s="193"/>
      <c r="UUG53" s="193"/>
      <c r="UUH53" s="193"/>
      <c r="UUI53" s="193"/>
      <c r="UUJ53" s="193"/>
      <c r="UUK53" s="193"/>
      <c r="UUL53" s="193"/>
      <c r="UUM53" s="193"/>
      <c r="UUN53" s="193"/>
      <c r="UUO53" s="193"/>
      <c r="UUP53" s="193"/>
      <c r="UUQ53" s="193"/>
      <c r="UUR53" s="193"/>
      <c r="UUS53" s="193"/>
      <c r="UUT53" s="193"/>
      <c r="UUU53" s="193"/>
      <c r="UUV53" s="193"/>
      <c r="UUW53" s="193"/>
      <c r="UUX53" s="193"/>
      <c r="UUY53" s="193"/>
      <c r="UUZ53" s="193"/>
      <c r="UVA53" s="193"/>
      <c r="UVB53" s="193"/>
      <c r="UVC53" s="193"/>
      <c r="UVD53" s="193"/>
      <c r="UVE53" s="193"/>
      <c r="UVF53" s="193"/>
      <c r="UVG53" s="193"/>
      <c r="UVH53" s="193"/>
      <c r="UVI53" s="193"/>
      <c r="UVJ53" s="193"/>
      <c r="UVK53" s="193"/>
      <c r="UVL53" s="193"/>
      <c r="UVM53" s="193"/>
      <c r="UVN53" s="193"/>
      <c r="UVO53" s="193"/>
      <c r="UVP53" s="193"/>
      <c r="UVQ53" s="193"/>
      <c r="UVR53" s="193"/>
      <c r="UVS53" s="193"/>
      <c r="UVT53" s="193"/>
      <c r="UVU53" s="193"/>
      <c r="UVV53" s="193"/>
      <c r="UVW53" s="193"/>
      <c r="UVX53" s="193"/>
      <c r="UVY53" s="193"/>
      <c r="UVZ53" s="193"/>
      <c r="UWA53" s="193"/>
      <c r="UWB53" s="193"/>
      <c r="UWC53" s="193"/>
      <c r="UWD53" s="193"/>
      <c r="UWE53" s="193"/>
      <c r="UWF53" s="193"/>
      <c r="UWG53" s="193"/>
      <c r="UWH53" s="193"/>
      <c r="UWI53" s="193"/>
      <c r="UWJ53" s="193"/>
      <c r="UWK53" s="193"/>
      <c r="UWL53" s="193"/>
      <c r="UWM53" s="193"/>
      <c r="UWN53" s="193"/>
      <c r="UWO53" s="193"/>
      <c r="UWP53" s="193"/>
      <c r="UWQ53" s="193"/>
      <c r="UWR53" s="193"/>
      <c r="UWS53" s="193"/>
      <c r="UWT53" s="193"/>
      <c r="UWU53" s="193"/>
      <c r="UWV53" s="193"/>
      <c r="UWW53" s="193"/>
      <c r="UWX53" s="193"/>
      <c r="UWY53" s="193"/>
      <c r="UWZ53" s="193"/>
      <c r="UXA53" s="193"/>
      <c r="UXB53" s="193"/>
      <c r="UXC53" s="193"/>
      <c r="UXD53" s="193"/>
      <c r="UXE53" s="193"/>
      <c r="UXF53" s="193"/>
      <c r="UXG53" s="193"/>
      <c r="UXH53" s="193"/>
      <c r="UXI53" s="193"/>
      <c r="UXJ53" s="193"/>
      <c r="UXK53" s="193"/>
      <c r="UXL53" s="193"/>
      <c r="UXM53" s="193"/>
      <c r="UXN53" s="193"/>
      <c r="UXO53" s="193"/>
      <c r="UXP53" s="193"/>
      <c r="UXQ53" s="193"/>
      <c r="UXR53" s="193"/>
      <c r="UXS53" s="193"/>
      <c r="UXT53" s="193"/>
      <c r="UXU53" s="193"/>
      <c r="UXV53" s="193"/>
      <c r="UXW53" s="193"/>
      <c r="UXX53" s="193"/>
      <c r="UXY53" s="193"/>
      <c r="UXZ53" s="193"/>
      <c r="UYA53" s="193"/>
      <c r="UYB53" s="193"/>
      <c r="UYC53" s="193"/>
      <c r="UYD53" s="193"/>
      <c r="UYE53" s="193"/>
      <c r="UYF53" s="193"/>
      <c r="UYG53" s="193"/>
      <c r="UYH53" s="193"/>
      <c r="UYI53" s="193"/>
      <c r="UYJ53" s="193"/>
      <c r="UYK53" s="193"/>
      <c r="UYL53" s="193"/>
      <c r="UYM53" s="193"/>
      <c r="UYN53" s="193"/>
      <c r="UYO53" s="193"/>
      <c r="UYP53" s="193"/>
      <c r="UYQ53" s="193"/>
      <c r="UYR53" s="193"/>
      <c r="UYS53" s="193"/>
      <c r="UYT53" s="193"/>
      <c r="UYU53" s="193"/>
      <c r="UYV53" s="193"/>
      <c r="UYW53" s="193"/>
      <c r="UYX53" s="193"/>
      <c r="UYY53" s="193"/>
      <c r="UYZ53" s="193"/>
      <c r="UZA53" s="193"/>
      <c r="UZB53" s="193"/>
      <c r="UZC53" s="193"/>
      <c r="UZD53" s="193"/>
      <c r="UZE53" s="193"/>
      <c r="UZF53" s="193"/>
      <c r="UZG53" s="193"/>
      <c r="UZH53" s="193"/>
      <c r="UZI53" s="193"/>
      <c r="UZJ53" s="193"/>
      <c r="UZK53" s="193"/>
      <c r="UZL53" s="193"/>
      <c r="UZM53" s="193"/>
      <c r="UZN53" s="193"/>
      <c r="UZO53" s="193"/>
      <c r="UZP53" s="193"/>
      <c r="UZQ53" s="193"/>
      <c r="UZR53" s="193"/>
      <c r="UZS53" s="193"/>
      <c r="UZT53" s="193"/>
      <c r="UZU53" s="193"/>
      <c r="UZV53" s="193"/>
      <c r="UZW53" s="193"/>
      <c r="UZX53" s="193"/>
      <c r="UZY53" s="193"/>
      <c r="UZZ53" s="193"/>
      <c r="VAA53" s="193"/>
      <c r="VAB53" s="193"/>
      <c r="VAC53" s="193"/>
      <c r="VAD53" s="193"/>
      <c r="VAE53" s="193"/>
      <c r="VAF53" s="193"/>
      <c r="VAG53" s="193"/>
      <c r="VAH53" s="193"/>
      <c r="VAI53" s="193"/>
      <c r="VAJ53" s="193"/>
      <c r="VAK53" s="193"/>
      <c r="VAL53" s="193"/>
      <c r="VAM53" s="193"/>
      <c r="VAN53" s="193"/>
      <c r="VAO53" s="193"/>
      <c r="VAP53" s="193"/>
      <c r="VAQ53" s="193"/>
      <c r="VAR53" s="193"/>
      <c r="VAS53" s="193"/>
      <c r="VAT53" s="193"/>
      <c r="VAU53" s="193"/>
      <c r="VAV53" s="193"/>
      <c r="VAW53" s="193"/>
      <c r="VAX53" s="193"/>
      <c r="VAY53" s="193"/>
      <c r="VAZ53" s="193"/>
      <c r="VBA53" s="193"/>
      <c r="VBB53" s="193"/>
      <c r="VBC53" s="193"/>
      <c r="VBD53" s="193"/>
      <c r="VBE53" s="193"/>
      <c r="VBF53" s="193"/>
      <c r="VBG53" s="193"/>
      <c r="VBH53" s="193"/>
      <c r="VBI53" s="193"/>
      <c r="VBJ53" s="193"/>
      <c r="VBK53" s="193"/>
      <c r="VBL53" s="193"/>
      <c r="VBM53" s="193"/>
      <c r="VBN53" s="193"/>
      <c r="VBO53" s="193"/>
      <c r="VBP53" s="193"/>
      <c r="VBQ53" s="193"/>
      <c r="VBR53" s="193"/>
      <c r="VBS53" s="193"/>
      <c r="VBT53" s="193"/>
      <c r="VBU53" s="193"/>
      <c r="VBV53" s="193"/>
      <c r="VBW53" s="193"/>
      <c r="VBX53" s="193"/>
      <c r="VBY53" s="193"/>
      <c r="VBZ53" s="193"/>
      <c r="VCA53" s="193"/>
      <c r="VCB53" s="193"/>
      <c r="VCC53" s="193"/>
      <c r="VCD53" s="193"/>
      <c r="VCE53" s="193"/>
      <c r="VCF53" s="193"/>
      <c r="VCG53" s="193"/>
      <c r="VCH53" s="193"/>
      <c r="VCI53" s="193"/>
      <c r="VCJ53" s="193"/>
      <c r="VCK53" s="193"/>
      <c r="VCL53" s="193"/>
      <c r="VCM53" s="193"/>
      <c r="VCN53" s="193"/>
      <c r="VCO53" s="193"/>
      <c r="VCP53" s="193"/>
      <c r="VCQ53" s="193"/>
      <c r="VCR53" s="193"/>
      <c r="VCS53" s="193"/>
      <c r="VCT53" s="193"/>
      <c r="VCU53" s="193"/>
      <c r="VCV53" s="193"/>
      <c r="VCW53" s="193"/>
      <c r="VCX53" s="193"/>
      <c r="VCY53" s="193"/>
      <c r="VCZ53" s="193"/>
      <c r="VDA53" s="193"/>
      <c r="VDB53" s="193"/>
      <c r="VDC53" s="193"/>
      <c r="VDD53" s="193"/>
      <c r="VDE53" s="193"/>
      <c r="VDF53" s="193"/>
      <c r="VDG53" s="193"/>
      <c r="VDH53" s="193"/>
      <c r="VDI53" s="193"/>
      <c r="VDJ53" s="193"/>
      <c r="VDK53" s="193"/>
      <c r="VDL53" s="193"/>
      <c r="VDM53" s="193"/>
      <c r="VDN53" s="193"/>
      <c r="VDO53" s="193"/>
      <c r="VDP53" s="193"/>
      <c r="VDQ53" s="193"/>
      <c r="VDR53" s="193"/>
      <c r="VDS53" s="193"/>
      <c r="VDT53" s="193"/>
      <c r="VDU53" s="193"/>
      <c r="VDV53" s="193"/>
      <c r="VDW53" s="193"/>
      <c r="VDX53" s="193"/>
      <c r="VDY53" s="193"/>
      <c r="VDZ53" s="193"/>
      <c r="VEA53" s="193"/>
      <c r="VEB53" s="193"/>
      <c r="VEC53" s="193"/>
      <c r="VED53" s="193"/>
      <c r="VEE53" s="193"/>
      <c r="VEF53" s="193"/>
      <c r="VEG53" s="193"/>
      <c r="VEH53" s="193"/>
      <c r="VEI53" s="193"/>
      <c r="VEJ53" s="193"/>
      <c r="VEK53" s="193"/>
      <c r="VEL53" s="193"/>
      <c r="VEM53" s="193"/>
      <c r="VEN53" s="193"/>
      <c r="VEO53" s="193"/>
      <c r="VEP53" s="193"/>
      <c r="VEQ53" s="193"/>
      <c r="VER53" s="193"/>
      <c r="VES53" s="193"/>
      <c r="VET53" s="193"/>
      <c r="VEU53" s="193"/>
      <c r="VEV53" s="193"/>
      <c r="VEW53" s="193"/>
      <c r="VEX53" s="193"/>
      <c r="VEY53" s="193"/>
      <c r="VEZ53" s="193"/>
      <c r="VFA53" s="193"/>
      <c r="VFB53" s="193"/>
      <c r="VFC53" s="193"/>
      <c r="VFD53" s="193"/>
      <c r="VFE53" s="193"/>
      <c r="VFF53" s="193"/>
      <c r="VFG53" s="193"/>
      <c r="VFH53" s="193"/>
      <c r="VFI53" s="193"/>
      <c r="VFJ53" s="193"/>
      <c r="VFK53" s="193"/>
      <c r="VFL53" s="193"/>
      <c r="VFM53" s="193"/>
      <c r="VFN53" s="193"/>
      <c r="VFO53" s="193"/>
      <c r="VFP53" s="193"/>
      <c r="VFQ53" s="193"/>
      <c r="VFR53" s="193"/>
      <c r="VFS53" s="193"/>
      <c r="VFT53" s="193"/>
      <c r="VFU53" s="193"/>
      <c r="VFV53" s="193"/>
      <c r="VFW53" s="193"/>
      <c r="VFX53" s="193"/>
      <c r="VFY53" s="193"/>
      <c r="VFZ53" s="193"/>
      <c r="VGA53" s="193"/>
      <c r="VGB53" s="193"/>
      <c r="VGC53" s="193"/>
      <c r="VGD53" s="193"/>
      <c r="VGE53" s="193"/>
      <c r="VGF53" s="193"/>
      <c r="VGG53" s="193"/>
      <c r="VGH53" s="193"/>
      <c r="VGI53" s="193"/>
      <c r="VGJ53" s="193"/>
      <c r="VGK53" s="193"/>
      <c r="VGL53" s="193"/>
      <c r="VGM53" s="193"/>
      <c r="VGN53" s="193"/>
      <c r="VGO53" s="193"/>
      <c r="VGP53" s="193"/>
      <c r="VGQ53" s="193"/>
      <c r="VGR53" s="193"/>
      <c r="VGS53" s="193"/>
      <c r="VGT53" s="193"/>
      <c r="VGU53" s="193"/>
      <c r="VGV53" s="193"/>
      <c r="VGW53" s="193"/>
      <c r="VGX53" s="193"/>
      <c r="VGY53" s="193"/>
      <c r="VGZ53" s="193"/>
      <c r="VHA53" s="193"/>
      <c r="VHB53" s="193"/>
      <c r="VHC53" s="193"/>
      <c r="VHD53" s="193"/>
      <c r="VHE53" s="193"/>
      <c r="VHF53" s="193"/>
      <c r="VHG53" s="193"/>
      <c r="VHH53" s="193"/>
      <c r="VHI53" s="193"/>
      <c r="VHJ53" s="193"/>
      <c r="VHK53" s="193"/>
      <c r="VHL53" s="193"/>
      <c r="VHM53" s="193"/>
      <c r="VHN53" s="193"/>
      <c r="VHO53" s="193"/>
      <c r="VHP53" s="193"/>
      <c r="VHQ53" s="193"/>
      <c r="VHR53" s="193"/>
      <c r="VHS53" s="193"/>
      <c r="VHT53" s="193"/>
      <c r="VHU53" s="193"/>
      <c r="VHV53" s="193"/>
      <c r="VHW53" s="193"/>
      <c r="VHX53" s="193"/>
      <c r="VHY53" s="193"/>
      <c r="VHZ53" s="193"/>
      <c r="VIA53" s="193"/>
      <c r="VIB53" s="193"/>
      <c r="VIC53" s="193"/>
      <c r="VID53" s="193"/>
      <c r="VIE53" s="193"/>
      <c r="VIF53" s="193"/>
      <c r="VIG53" s="193"/>
      <c r="VIH53" s="193"/>
      <c r="VII53" s="193"/>
      <c r="VIJ53" s="193"/>
      <c r="VIK53" s="193"/>
      <c r="VIL53" s="193"/>
      <c r="VIM53" s="193"/>
      <c r="VIN53" s="193"/>
      <c r="VIO53" s="193"/>
      <c r="VIP53" s="193"/>
      <c r="VIQ53" s="193"/>
      <c r="VIR53" s="193"/>
      <c r="VIS53" s="193"/>
      <c r="VIT53" s="193"/>
      <c r="VIU53" s="193"/>
      <c r="VIV53" s="193"/>
      <c r="VIW53" s="193"/>
      <c r="VIX53" s="193"/>
      <c r="VIY53" s="193"/>
      <c r="VIZ53" s="193"/>
      <c r="VJA53" s="193"/>
      <c r="VJB53" s="193"/>
      <c r="VJC53" s="193"/>
      <c r="VJD53" s="193"/>
      <c r="VJE53" s="193"/>
      <c r="VJF53" s="193"/>
      <c r="VJG53" s="193"/>
      <c r="VJH53" s="193"/>
      <c r="VJI53" s="193"/>
      <c r="VJJ53" s="193"/>
      <c r="VJK53" s="193"/>
      <c r="VJL53" s="193"/>
      <c r="VJM53" s="193"/>
      <c r="VJN53" s="193"/>
      <c r="VJO53" s="193"/>
      <c r="VJP53" s="193"/>
      <c r="VJQ53" s="193"/>
      <c r="VJR53" s="193"/>
      <c r="VJS53" s="193"/>
      <c r="VJT53" s="193"/>
      <c r="VJU53" s="193"/>
      <c r="VJV53" s="193"/>
      <c r="VJW53" s="193"/>
      <c r="VJX53" s="193"/>
      <c r="VJY53" s="193"/>
      <c r="VJZ53" s="193"/>
      <c r="VKA53" s="193"/>
      <c r="VKB53" s="193"/>
      <c r="VKC53" s="193"/>
      <c r="VKD53" s="193"/>
      <c r="VKE53" s="193"/>
      <c r="VKF53" s="193"/>
      <c r="VKG53" s="193"/>
      <c r="VKH53" s="193"/>
      <c r="VKI53" s="193"/>
      <c r="VKJ53" s="193"/>
      <c r="VKK53" s="193"/>
      <c r="VKL53" s="193"/>
      <c r="VKM53" s="193"/>
      <c r="VKN53" s="193"/>
      <c r="VKO53" s="193"/>
      <c r="VKP53" s="193"/>
      <c r="VKQ53" s="193"/>
      <c r="VKR53" s="193"/>
      <c r="VKS53" s="193"/>
      <c r="VKT53" s="193"/>
      <c r="VKU53" s="193"/>
      <c r="VKV53" s="193"/>
      <c r="VKW53" s="193"/>
      <c r="VKX53" s="193"/>
      <c r="VKY53" s="193"/>
      <c r="VKZ53" s="193"/>
      <c r="VLA53" s="193"/>
      <c r="VLB53" s="193"/>
      <c r="VLC53" s="193"/>
      <c r="VLD53" s="193"/>
      <c r="VLE53" s="193"/>
      <c r="VLF53" s="193"/>
      <c r="VLG53" s="193"/>
      <c r="VLH53" s="193"/>
      <c r="VLI53" s="193"/>
      <c r="VLJ53" s="193"/>
      <c r="VLK53" s="193"/>
      <c r="VLL53" s="193"/>
      <c r="VLM53" s="193"/>
      <c r="VLN53" s="193"/>
      <c r="VLO53" s="193"/>
      <c r="VLP53" s="193"/>
      <c r="VLQ53" s="193"/>
      <c r="VLR53" s="193"/>
      <c r="VLS53" s="193"/>
      <c r="VLT53" s="193"/>
      <c r="VLU53" s="193"/>
      <c r="VLV53" s="193"/>
      <c r="VLW53" s="193"/>
      <c r="VLX53" s="193"/>
      <c r="VLY53" s="193"/>
      <c r="VLZ53" s="193"/>
      <c r="VMA53" s="193"/>
      <c r="VMB53" s="193"/>
      <c r="VMC53" s="193"/>
      <c r="VMD53" s="193"/>
      <c r="VME53" s="193"/>
      <c r="VMF53" s="193"/>
      <c r="VMG53" s="193"/>
      <c r="VMH53" s="193"/>
      <c r="VMI53" s="193"/>
      <c r="VMJ53" s="193"/>
      <c r="VMK53" s="193"/>
      <c r="VML53" s="193"/>
      <c r="VMM53" s="193"/>
      <c r="VMN53" s="193"/>
      <c r="VMO53" s="193"/>
      <c r="VMP53" s="193"/>
      <c r="VMQ53" s="193"/>
      <c r="VMR53" s="193"/>
      <c r="VMS53" s="193"/>
      <c r="VMT53" s="193"/>
      <c r="VMU53" s="193"/>
      <c r="VMV53" s="193"/>
      <c r="VMW53" s="193"/>
      <c r="VMX53" s="193"/>
      <c r="VMY53" s="193"/>
      <c r="VMZ53" s="193"/>
      <c r="VNA53" s="193"/>
      <c r="VNB53" s="193"/>
      <c r="VNC53" s="193"/>
      <c r="VND53" s="193"/>
      <c r="VNE53" s="193"/>
      <c r="VNF53" s="193"/>
      <c r="VNG53" s="193"/>
      <c r="VNH53" s="193"/>
      <c r="VNI53" s="193"/>
      <c r="VNJ53" s="193"/>
      <c r="VNK53" s="193"/>
      <c r="VNL53" s="193"/>
      <c r="VNM53" s="193"/>
      <c r="VNN53" s="193"/>
      <c r="VNO53" s="193"/>
      <c r="VNP53" s="193"/>
      <c r="VNQ53" s="193"/>
      <c r="VNR53" s="193"/>
      <c r="VNS53" s="193"/>
      <c r="VNT53" s="193"/>
      <c r="VNU53" s="193"/>
      <c r="VNV53" s="193"/>
      <c r="VNW53" s="193"/>
      <c r="VNX53" s="193"/>
      <c r="VNY53" s="193"/>
      <c r="VNZ53" s="193"/>
      <c r="VOA53" s="193"/>
      <c r="VOB53" s="193"/>
      <c r="VOC53" s="193"/>
      <c r="VOD53" s="193"/>
      <c r="VOE53" s="193"/>
      <c r="VOF53" s="193"/>
      <c r="VOG53" s="193"/>
      <c r="VOH53" s="193"/>
      <c r="VOI53" s="193"/>
      <c r="VOJ53" s="193"/>
      <c r="VOK53" s="193"/>
      <c r="VOL53" s="193"/>
      <c r="VOM53" s="193"/>
      <c r="VON53" s="193"/>
      <c r="VOO53" s="193"/>
      <c r="VOP53" s="193"/>
      <c r="VOQ53" s="193"/>
      <c r="VOR53" s="193"/>
      <c r="VOS53" s="193"/>
      <c r="VOT53" s="193"/>
      <c r="VOU53" s="193"/>
      <c r="VOV53" s="193"/>
      <c r="VOW53" s="193"/>
      <c r="VOX53" s="193"/>
      <c r="VOY53" s="193"/>
      <c r="VOZ53" s="193"/>
      <c r="VPA53" s="193"/>
      <c r="VPB53" s="193"/>
      <c r="VPC53" s="193"/>
      <c r="VPD53" s="193"/>
      <c r="VPE53" s="193"/>
      <c r="VPF53" s="193"/>
      <c r="VPG53" s="193"/>
      <c r="VPH53" s="193"/>
      <c r="VPI53" s="193"/>
      <c r="VPJ53" s="193"/>
      <c r="VPK53" s="193"/>
      <c r="VPL53" s="193"/>
      <c r="VPM53" s="193"/>
      <c r="VPN53" s="193"/>
      <c r="VPO53" s="193"/>
      <c r="VPP53" s="193"/>
      <c r="VPQ53" s="193"/>
      <c r="VPR53" s="193"/>
      <c r="VPS53" s="193"/>
      <c r="VPT53" s="193"/>
      <c r="VPU53" s="193"/>
      <c r="VPV53" s="193"/>
      <c r="VPW53" s="193"/>
      <c r="VPX53" s="193"/>
      <c r="VPY53" s="193"/>
      <c r="VPZ53" s="193"/>
      <c r="VQA53" s="193"/>
      <c r="VQB53" s="193"/>
      <c r="VQC53" s="193"/>
      <c r="VQD53" s="193"/>
      <c r="VQE53" s="193"/>
      <c r="VQF53" s="193"/>
      <c r="VQG53" s="193"/>
      <c r="VQH53" s="193"/>
      <c r="VQI53" s="193"/>
      <c r="VQJ53" s="193"/>
      <c r="VQK53" s="193"/>
      <c r="VQL53" s="193"/>
      <c r="VQM53" s="193"/>
      <c r="VQN53" s="193"/>
      <c r="VQO53" s="193"/>
      <c r="VQP53" s="193"/>
      <c r="VQQ53" s="193"/>
      <c r="VQR53" s="193"/>
      <c r="VQS53" s="193"/>
      <c r="VQT53" s="193"/>
      <c r="VQU53" s="193"/>
      <c r="VQV53" s="193"/>
      <c r="VQW53" s="193"/>
      <c r="VQX53" s="193"/>
      <c r="VQY53" s="193"/>
      <c r="VQZ53" s="193"/>
      <c r="VRA53" s="193"/>
      <c r="VRB53" s="193"/>
      <c r="VRC53" s="193"/>
      <c r="VRD53" s="193"/>
      <c r="VRE53" s="193"/>
      <c r="VRF53" s="193"/>
      <c r="VRG53" s="193"/>
      <c r="VRH53" s="193"/>
      <c r="VRI53" s="193"/>
      <c r="VRJ53" s="193"/>
      <c r="VRK53" s="193"/>
      <c r="VRL53" s="193"/>
      <c r="VRM53" s="193"/>
      <c r="VRN53" s="193"/>
      <c r="VRO53" s="193"/>
      <c r="VRP53" s="193"/>
      <c r="VRQ53" s="193"/>
      <c r="VRR53" s="193"/>
      <c r="VRS53" s="193"/>
      <c r="VRT53" s="193"/>
      <c r="VRU53" s="193"/>
      <c r="VRV53" s="193"/>
      <c r="VRW53" s="193"/>
      <c r="VRX53" s="193"/>
      <c r="VRY53" s="193"/>
      <c r="VRZ53" s="193"/>
      <c r="VSA53" s="193"/>
      <c r="VSB53" s="193"/>
      <c r="VSC53" s="193"/>
      <c r="VSD53" s="193"/>
      <c r="VSE53" s="193"/>
      <c r="VSF53" s="193"/>
      <c r="VSG53" s="193"/>
      <c r="VSH53" s="193"/>
      <c r="VSI53" s="193"/>
      <c r="VSJ53" s="193"/>
      <c r="VSK53" s="193"/>
      <c r="VSL53" s="193"/>
      <c r="VSM53" s="193"/>
      <c r="VSN53" s="193"/>
      <c r="VSO53" s="193"/>
      <c r="VSP53" s="193"/>
      <c r="VSQ53" s="193"/>
      <c r="VSR53" s="193"/>
      <c r="VSS53" s="193"/>
      <c r="VST53" s="193"/>
      <c r="VSU53" s="193"/>
      <c r="VSV53" s="193"/>
      <c r="VSW53" s="193"/>
      <c r="VSX53" s="193"/>
      <c r="VSY53" s="193"/>
      <c r="VSZ53" s="193"/>
      <c r="VTA53" s="193"/>
      <c r="VTB53" s="193"/>
      <c r="VTC53" s="193"/>
      <c r="VTD53" s="193"/>
      <c r="VTE53" s="193"/>
      <c r="VTF53" s="193"/>
      <c r="VTG53" s="193"/>
      <c r="VTH53" s="193"/>
      <c r="VTI53" s="193"/>
      <c r="VTJ53" s="193"/>
      <c r="VTK53" s="193"/>
      <c r="VTL53" s="193"/>
      <c r="VTM53" s="193"/>
      <c r="VTN53" s="193"/>
      <c r="VTO53" s="193"/>
      <c r="VTP53" s="193"/>
      <c r="VTQ53" s="193"/>
      <c r="VTR53" s="193"/>
      <c r="VTS53" s="193"/>
      <c r="VTT53" s="193"/>
      <c r="VTU53" s="193"/>
      <c r="VTV53" s="193"/>
      <c r="VTW53" s="193"/>
      <c r="VTX53" s="193"/>
      <c r="VTY53" s="193"/>
      <c r="VTZ53" s="193"/>
      <c r="VUA53" s="193"/>
      <c r="VUB53" s="193"/>
      <c r="VUC53" s="193"/>
      <c r="VUD53" s="193"/>
      <c r="VUE53" s="193"/>
      <c r="VUF53" s="193"/>
      <c r="VUG53" s="193"/>
      <c r="VUH53" s="193"/>
      <c r="VUI53" s="193"/>
      <c r="VUJ53" s="193"/>
      <c r="VUK53" s="193"/>
      <c r="VUL53" s="193"/>
      <c r="VUM53" s="193"/>
      <c r="VUN53" s="193"/>
      <c r="VUO53" s="193"/>
      <c r="VUP53" s="193"/>
      <c r="VUQ53" s="193"/>
      <c r="VUR53" s="193"/>
      <c r="VUS53" s="193"/>
      <c r="VUT53" s="193"/>
      <c r="VUU53" s="193"/>
      <c r="VUV53" s="193"/>
      <c r="VUW53" s="193"/>
      <c r="VUX53" s="193"/>
      <c r="VUY53" s="193"/>
      <c r="VUZ53" s="193"/>
      <c r="VVA53" s="193"/>
      <c r="VVB53" s="193"/>
      <c r="VVC53" s="193"/>
      <c r="VVD53" s="193"/>
      <c r="VVE53" s="193"/>
      <c r="VVF53" s="193"/>
      <c r="VVG53" s="193"/>
      <c r="VVH53" s="193"/>
      <c r="VVI53" s="193"/>
      <c r="VVJ53" s="193"/>
      <c r="VVK53" s="193"/>
      <c r="VVL53" s="193"/>
      <c r="VVM53" s="193"/>
      <c r="VVN53" s="193"/>
      <c r="VVO53" s="193"/>
      <c r="VVP53" s="193"/>
      <c r="VVQ53" s="193"/>
      <c r="VVR53" s="193"/>
      <c r="VVS53" s="193"/>
      <c r="VVT53" s="193"/>
      <c r="VVU53" s="193"/>
      <c r="VVV53" s="193"/>
      <c r="VVW53" s="193"/>
      <c r="VVX53" s="193"/>
      <c r="VVY53" s="193"/>
      <c r="VVZ53" s="193"/>
      <c r="VWA53" s="193"/>
      <c r="VWB53" s="193"/>
      <c r="VWC53" s="193"/>
      <c r="VWD53" s="193"/>
      <c r="VWE53" s="193"/>
      <c r="VWF53" s="193"/>
      <c r="VWG53" s="193"/>
      <c r="VWH53" s="193"/>
      <c r="VWI53" s="193"/>
      <c r="VWJ53" s="193"/>
      <c r="VWK53" s="193"/>
      <c r="VWL53" s="193"/>
      <c r="VWM53" s="193"/>
      <c r="VWN53" s="193"/>
      <c r="VWO53" s="193"/>
      <c r="VWP53" s="193"/>
      <c r="VWQ53" s="193"/>
      <c r="VWR53" s="193"/>
      <c r="VWS53" s="193"/>
      <c r="VWT53" s="193"/>
      <c r="VWU53" s="193"/>
      <c r="VWV53" s="193"/>
      <c r="VWW53" s="193"/>
      <c r="VWX53" s="193"/>
      <c r="VWY53" s="193"/>
      <c r="VWZ53" s="193"/>
      <c r="VXA53" s="193"/>
      <c r="VXB53" s="193"/>
      <c r="VXC53" s="193"/>
      <c r="VXD53" s="193"/>
      <c r="VXE53" s="193"/>
      <c r="VXF53" s="193"/>
      <c r="VXG53" s="193"/>
      <c r="VXH53" s="193"/>
      <c r="VXI53" s="193"/>
      <c r="VXJ53" s="193"/>
      <c r="VXK53" s="193"/>
      <c r="VXL53" s="193"/>
      <c r="VXM53" s="193"/>
      <c r="VXN53" s="193"/>
      <c r="VXO53" s="193"/>
      <c r="VXP53" s="193"/>
      <c r="VXQ53" s="193"/>
      <c r="VXR53" s="193"/>
      <c r="VXS53" s="193"/>
      <c r="VXT53" s="193"/>
      <c r="VXU53" s="193"/>
      <c r="VXV53" s="193"/>
      <c r="VXW53" s="193"/>
      <c r="VXX53" s="193"/>
      <c r="VXY53" s="193"/>
      <c r="VXZ53" s="193"/>
      <c r="VYA53" s="193"/>
      <c r="VYB53" s="193"/>
      <c r="VYC53" s="193"/>
      <c r="VYD53" s="193"/>
      <c r="VYE53" s="193"/>
      <c r="VYF53" s="193"/>
      <c r="VYG53" s="193"/>
      <c r="VYH53" s="193"/>
      <c r="VYI53" s="193"/>
      <c r="VYJ53" s="193"/>
      <c r="VYK53" s="193"/>
      <c r="VYL53" s="193"/>
      <c r="VYM53" s="193"/>
      <c r="VYN53" s="193"/>
      <c r="VYO53" s="193"/>
      <c r="VYP53" s="193"/>
      <c r="VYQ53" s="193"/>
      <c r="VYR53" s="193"/>
      <c r="VYS53" s="193"/>
      <c r="VYT53" s="193"/>
      <c r="VYU53" s="193"/>
      <c r="VYV53" s="193"/>
      <c r="VYW53" s="193"/>
      <c r="VYX53" s="193"/>
      <c r="VYY53" s="193"/>
      <c r="VYZ53" s="193"/>
      <c r="VZA53" s="193"/>
      <c r="VZB53" s="193"/>
      <c r="VZC53" s="193"/>
      <c r="VZD53" s="193"/>
      <c r="VZE53" s="193"/>
      <c r="VZF53" s="193"/>
      <c r="VZG53" s="193"/>
      <c r="VZH53" s="193"/>
      <c r="VZI53" s="193"/>
      <c r="VZJ53" s="193"/>
      <c r="VZK53" s="193"/>
      <c r="VZL53" s="193"/>
      <c r="VZM53" s="193"/>
      <c r="VZN53" s="193"/>
      <c r="VZO53" s="193"/>
      <c r="VZP53" s="193"/>
      <c r="VZQ53" s="193"/>
      <c r="VZR53" s="193"/>
      <c r="VZS53" s="193"/>
      <c r="VZT53" s="193"/>
      <c r="VZU53" s="193"/>
      <c r="VZV53" s="193"/>
      <c r="VZW53" s="193"/>
      <c r="VZX53" s="193"/>
      <c r="VZY53" s="193"/>
      <c r="VZZ53" s="193"/>
      <c r="WAA53" s="193"/>
      <c r="WAB53" s="193"/>
      <c r="WAC53" s="193"/>
      <c r="WAD53" s="193"/>
      <c r="WAE53" s="193"/>
      <c r="WAF53" s="193"/>
      <c r="WAG53" s="193"/>
      <c r="WAH53" s="193"/>
      <c r="WAI53" s="193"/>
      <c r="WAJ53" s="193"/>
      <c r="WAK53" s="193"/>
      <c r="WAL53" s="193"/>
      <c r="WAM53" s="193"/>
      <c r="WAN53" s="193"/>
      <c r="WAO53" s="193"/>
      <c r="WAP53" s="193"/>
      <c r="WAQ53" s="193"/>
      <c r="WAR53" s="193"/>
      <c r="WAS53" s="193"/>
      <c r="WAT53" s="193"/>
      <c r="WAU53" s="193"/>
      <c r="WAV53" s="193"/>
      <c r="WAW53" s="193"/>
      <c r="WAX53" s="193"/>
      <c r="WAY53" s="193"/>
      <c r="WAZ53" s="193"/>
      <c r="WBA53" s="193"/>
      <c r="WBB53" s="193"/>
      <c r="WBC53" s="193"/>
      <c r="WBD53" s="193"/>
      <c r="WBE53" s="193"/>
      <c r="WBF53" s="193"/>
      <c r="WBG53" s="193"/>
      <c r="WBH53" s="193"/>
      <c r="WBI53" s="193"/>
      <c r="WBJ53" s="193"/>
      <c r="WBK53" s="193"/>
      <c r="WBL53" s="193"/>
      <c r="WBM53" s="193"/>
      <c r="WBN53" s="193"/>
      <c r="WBO53" s="193"/>
      <c r="WBP53" s="193"/>
      <c r="WBQ53" s="193"/>
      <c r="WBR53" s="193"/>
      <c r="WBS53" s="193"/>
      <c r="WBT53" s="193"/>
      <c r="WBU53" s="193"/>
      <c r="WBV53" s="193"/>
      <c r="WBW53" s="193"/>
      <c r="WBX53" s="193"/>
      <c r="WBY53" s="193"/>
      <c r="WBZ53" s="193"/>
      <c r="WCA53" s="193"/>
      <c r="WCB53" s="193"/>
      <c r="WCC53" s="193"/>
      <c r="WCD53" s="193"/>
      <c r="WCE53" s="193"/>
      <c r="WCF53" s="193"/>
      <c r="WCG53" s="193"/>
      <c r="WCH53" s="193"/>
      <c r="WCI53" s="193"/>
      <c r="WCJ53" s="193"/>
      <c r="WCK53" s="193"/>
      <c r="WCL53" s="193"/>
      <c r="WCM53" s="193"/>
      <c r="WCN53" s="193"/>
      <c r="WCO53" s="193"/>
      <c r="WCP53" s="193"/>
      <c r="WCQ53" s="193"/>
      <c r="WCR53" s="193"/>
      <c r="WCS53" s="193"/>
      <c r="WCT53" s="193"/>
      <c r="WCU53" s="193"/>
      <c r="WCV53" s="193"/>
      <c r="WCW53" s="193"/>
      <c r="WCX53" s="193"/>
      <c r="WCY53" s="193"/>
      <c r="WCZ53" s="193"/>
      <c r="WDA53" s="193"/>
      <c r="WDB53" s="193"/>
      <c r="WDC53" s="193"/>
      <c r="WDD53" s="193"/>
      <c r="WDE53" s="193"/>
      <c r="WDF53" s="193"/>
      <c r="WDG53" s="193"/>
      <c r="WDH53" s="193"/>
      <c r="WDI53" s="193"/>
      <c r="WDJ53" s="193"/>
      <c r="WDK53" s="193"/>
      <c r="WDL53" s="193"/>
      <c r="WDM53" s="193"/>
      <c r="WDN53" s="193"/>
      <c r="WDO53" s="193"/>
      <c r="WDP53" s="193"/>
      <c r="WDQ53" s="193"/>
      <c r="WDR53" s="193"/>
      <c r="WDS53" s="193"/>
      <c r="WDT53" s="193"/>
      <c r="WDU53" s="193"/>
      <c r="WDV53" s="193"/>
      <c r="WDW53" s="193"/>
      <c r="WDX53" s="193"/>
      <c r="WDY53" s="193"/>
      <c r="WDZ53" s="193"/>
      <c r="WEA53" s="193"/>
      <c r="WEB53" s="193"/>
      <c r="WEC53" s="193"/>
      <c r="WED53" s="193"/>
      <c r="WEE53" s="193"/>
      <c r="WEF53" s="193"/>
      <c r="WEG53" s="193"/>
      <c r="WEH53" s="193"/>
      <c r="WEI53" s="193"/>
      <c r="WEJ53" s="193"/>
      <c r="WEK53" s="193"/>
      <c r="WEL53" s="193"/>
      <c r="WEM53" s="193"/>
      <c r="WEN53" s="193"/>
      <c r="WEO53" s="193"/>
      <c r="WEP53" s="193"/>
      <c r="WEQ53" s="193"/>
      <c r="WER53" s="193"/>
      <c r="WES53" s="193"/>
      <c r="WET53" s="193"/>
      <c r="WEU53" s="193"/>
      <c r="WEV53" s="193"/>
      <c r="WEW53" s="193"/>
      <c r="WEX53" s="193"/>
      <c r="WEY53" s="193"/>
      <c r="WEZ53" s="193"/>
      <c r="WFA53" s="193"/>
      <c r="WFB53" s="193"/>
      <c r="WFC53" s="193"/>
      <c r="WFD53" s="193"/>
      <c r="WFE53" s="193"/>
      <c r="WFF53" s="193"/>
      <c r="WFG53" s="193"/>
      <c r="WFH53" s="193"/>
      <c r="WFI53" s="193"/>
      <c r="WFJ53" s="193"/>
      <c r="WFK53" s="193"/>
      <c r="WFL53" s="193"/>
      <c r="WFM53" s="193"/>
      <c r="WFN53" s="193"/>
      <c r="WFO53" s="193"/>
      <c r="WFP53" s="193"/>
      <c r="WFQ53" s="193"/>
      <c r="WFR53" s="193"/>
      <c r="WFS53" s="193"/>
      <c r="WFT53" s="193"/>
      <c r="WFU53" s="193"/>
      <c r="WFV53" s="193"/>
      <c r="WFW53" s="193"/>
      <c r="WFX53" s="193"/>
      <c r="WFY53" s="193"/>
      <c r="WFZ53" s="193"/>
      <c r="WGA53" s="193"/>
      <c r="WGB53" s="193"/>
      <c r="WGC53" s="193"/>
      <c r="WGD53" s="193"/>
      <c r="WGE53" s="193"/>
      <c r="WGF53" s="193"/>
      <c r="WGG53" s="193"/>
      <c r="WGH53" s="193"/>
      <c r="WGI53" s="193"/>
      <c r="WGJ53" s="193"/>
      <c r="WGK53" s="193"/>
      <c r="WGL53" s="193"/>
      <c r="WGM53" s="193"/>
      <c r="WGN53" s="193"/>
      <c r="WGO53" s="193"/>
      <c r="WGP53" s="193"/>
      <c r="WGQ53" s="193"/>
      <c r="WGR53" s="193"/>
      <c r="WGS53" s="193"/>
      <c r="WGT53" s="193"/>
      <c r="WGU53" s="193"/>
      <c r="WGV53" s="193"/>
      <c r="WGW53" s="193"/>
      <c r="WGX53" s="193"/>
      <c r="WGY53" s="193"/>
      <c r="WGZ53" s="193"/>
      <c r="WHA53" s="193"/>
      <c r="WHB53" s="193"/>
      <c r="WHC53" s="193"/>
      <c r="WHD53" s="193"/>
      <c r="WHE53" s="193"/>
      <c r="WHF53" s="193"/>
      <c r="WHG53" s="193"/>
      <c r="WHH53" s="193"/>
      <c r="WHI53" s="193"/>
      <c r="WHJ53" s="193"/>
      <c r="WHK53" s="193"/>
      <c r="WHL53" s="193"/>
      <c r="WHM53" s="193"/>
      <c r="WHN53" s="193"/>
      <c r="WHO53" s="193"/>
      <c r="WHP53" s="193"/>
      <c r="WHQ53" s="193"/>
      <c r="WHR53" s="193"/>
      <c r="WHS53" s="193"/>
      <c r="WHT53" s="193"/>
      <c r="WHU53" s="193"/>
      <c r="WHV53" s="193"/>
      <c r="WHW53" s="193"/>
      <c r="WHX53" s="193"/>
      <c r="WHY53" s="193"/>
      <c r="WHZ53" s="193"/>
      <c r="WIA53" s="193"/>
      <c r="WIB53" s="193"/>
      <c r="WIC53" s="193"/>
      <c r="WID53" s="193"/>
      <c r="WIE53" s="193"/>
      <c r="WIF53" s="193"/>
      <c r="WIG53" s="193"/>
      <c r="WIH53" s="193"/>
      <c r="WII53" s="193"/>
      <c r="WIJ53" s="193"/>
      <c r="WIK53" s="193"/>
      <c r="WIL53" s="193"/>
      <c r="WIM53" s="193"/>
      <c r="WIN53" s="193"/>
      <c r="WIO53" s="193"/>
      <c r="WIP53" s="193"/>
      <c r="WIQ53" s="193"/>
      <c r="WIR53" s="193"/>
      <c r="WIS53" s="193"/>
      <c r="WIT53" s="193"/>
      <c r="WIU53" s="193"/>
      <c r="WIV53" s="193"/>
      <c r="WIW53" s="193"/>
      <c r="WIX53" s="193"/>
      <c r="WIY53" s="193"/>
      <c r="WIZ53" s="193"/>
      <c r="WJA53" s="193"/>
      <c r="WJB53" s="193"/>
      <c r="WJC53" s="193"/>
      <c r="WJD53" s="193"/>
      <c r="WJE53" s="193"/>
      <c r="WJF53" s="193"/>
      <c r="WJG53" s="193"/>
      <c r="WJH53" s="193"/>
      <c r="WJI53" s="193"/>
      <c r="WJJ53" s="193"/>
      <c r="WJK53" s="193"/>
      <c r="WJL53" s="193"/>
      <c r="WJM53" s="193"/>
      <c r="WJN53" s="193"/>
      <c r="WJO53" s="193"/>
      <c r="WJP53" s="193"/>
      <c r="WJQ53" s="193"/>
      <c r="WJR53" s="193"/>
      <c r="WJS53" s="193"/>
      <c r="WJT53" s="193"/>
      <c r="WJU53" s="193"/>
      <c r="WJV53" s="193"/>
      <c r="WJW53" s="193"/>
      <c r="WJX53" s="193"/>
      <c r="WJY53" s="193"/>
      <c r="WJZ53" s="193"/>
      <c r="WKA53" s="193"/>
      <c r="WKB53" s="193"/>
      <c r="WKC53" s="193"/>
      <c r="WKD53" s="193"/>
      <c r="WKE53" s="193"/>
      <c r="WKF53" s="193"/>
      <c r="WKG53" s="193"/>
      <c r="WKH53" s="193"/>
      <c r="WKI53" s="193"/>
      <c r="WKJ53" s="193"/>
      <c r="WKK53" s="193"/>
      <c r="WKL53" s="193"/>
      <c r="WKM53" s="193"/>
      <c r="WKN53" s="193"/>
      <c r="WKO53" s="193"/>
      <c r="WKP53" s="193"/>
      <c r="WKQ53" s="193"/>
      <c r="WKR53" s="193"/>
      <c r="WKS53" s="193"/>
      <c r="WKT53" s="193"/>
      <c r="WKU53" s="193"/>
      <c r="WKV53" s="193"/>
      <c r="WKW53" s="193"/>
      <c r="WKX53" s="193"/>
      <c r="WKY53" s="193"/>
      <c r="WKZ53" s="193"/>
      <c r="WLA53" s="193"/>
      <c r="WLB53" s="193"/>
      <c r="WLC53" s="193"/>
      <c r="WLD53" s="193"/>
      <c r="WLE53" s="193"/>
      <c r="WLF53" s="193"/>
      <c r="WLG53" s="193"/>
      <c r="WLH53" s="193"/>
      <c r="WLI53" s="193"/>
      <c r="WLJ53" s="193"/>
      <c r="WLK53" s="193"/>
      <c r="WLL53" s="193"/>
      <c r="WLM53" s="193"/>
      <c r="WLN53" s="193"/>
      <c r="WLO53" s="193"/>
      <c r="WLP53" s="193"/>
      <c r="WLQ53" s="193"/>
      <c r="WLR53" s="193"/>
      <c r="WLS53" s="193"/>
      <c r="WLT53" s="193"/>
      <c r="WLU53" s="193"/>
      <c r="WLV53" s="193"/>
      <c r="WLW53" s="193"/>
      <c r="WLX53" s="193"/>
      <c r="WLY53" s="193"/>
      <c r="WLZ53" s="193"/>
      <c r="WMA53" s="193"/>
      <c r="WMB53" s="193"/>
      <c r="WMC53" s="193"/>
      <c r="WMD53" s="193"/>
      <c r="WME53" s="193"/>
      <c r="WMF53" s="193"/>
      <c r="WMG53" s="193"/>
      <c r="WMH53" s="193"/>
      <c r="WMI53" s="193"/>
      <c r="WMJ53" s="193"/>
      <c r="WMK53" s="193"/>
      <c r="WML53" s="193"/>
      <c r="WMM53" s="193"/>
      <c r="WMN53" s="193"/>
      <c r="WMO53" s="193"/>
      <c r="WMP53" s="193"/>
      <c r="WMQ53" s="193"/>
      <c r="WMR53" s="193"/>
      <c r="WMS53" s="193"/>
      <c r="WMT53" s="193"/>
      <c r="WMU53" s="193"/>
      <c r="WMV53" s="193"/>
      <c r="WMW53" s="193"/>
      <c r="WMX53" s="193"/>
      <c r="WMY53" s="193"/>
      <c r="WMZ53" s="193"/>
      <c r="WNA53" s="193"/>
      <c r="WNB53" s="193"/>
      <c r="WNC53" s="193"/>
      <c r="WND53" s="193"/>
      <c r="WNE53" s="193"/>
      <c r="WNF53" s="193"/>
      <c r="WNG53" s="193"/>
      <c r="WNH53" s="193"/>
      <c r="WNI53" s="193"/>
      <c r="WNJ53" s="193"/>
      <c r="WNK53" s="193"/>
      <c r="WNL53" s="193"/>
      <c r="WNM53" s="193"/>
      <c r="WNN53" s="193"/>
      <c r="WNO53" s="193"/>
      <c r="WNP53" s="193"/>
      <c r="WNQ53" s="193"/>
      <c r="WNR53" s="193"/>
      <c r="WNS53" s="193"/>
      <c r="WNT53" s="193"/>
      <c r="WNU53" s="193"/>
      <c r="WNV53" s="193"/>
      <c r="WNW53" s="193"/>
      <c r="WNX53" s="193"/>
      <c r="WNY53" s="193"/>
      <c r="WNZ53" s="193"/>
      <c r="WOA53" s="193"/>
      <c r="WOB53" s="193"/>
      <c r="WOC53" s="193"/>
      <c r="WOD53" s="193"/>
      <c r="WOE53" s="193"/>
      <c r="WOF53" s="193"/>
      <c r="WOG53" s="193"/>
      <c r="WOH53" s="193"/>
      <c r="WOI53" s="193"/>
      <c r="WOJ53" s="193"/>
      <c r="WOK53" s="193"/>
      <c r="WOL53" s="193"/>
      <c r="WOM53" s="193"/>
      <c r="WON53" s="193"/>
      <c r="WOO53" s="193"/>
      <c r="WOP53" s="193"/>
      <c r="WOQ53" s="193"/>
      <c r="WOR53" s="193"/>
      <c r="WOS53" s="193"/>
      <c r="WOT53" s="193"/>
      <c r="WOU53" s="193"/>
      <c r="WOV53" s="193"/>
      <c r="WOW53" s="193"/>
      <c r="WOX53" s="193"/>
      <c r="WOY53" s="193"/>
      <c r="WOZ53" s="193"/>
      <c r="WPA53" s="193"/>
      <c r="WPB53" s="193"/>
      <c r="WPC53" s="193"/>
      <c r="WPD53" s="193"/>
      <c r="WPE53" s="193"/>
      <c r="WPF53" s="193"/>
      <c r="WPG53" s="193"/>
      <c r="WPH53" s="193"/>
      <c r="WPI53" s="193"/>
      <c r="WPJ53" s="193"/>
      <c r="WPK53" s="193"/>
      <c r="WPL53" s="193"/>
      <c r="WPM53" s="193"/>
      <c r="WPN53" s="193"/>
      <c r="WPO53" s="193"/>
      <c r="WPP53" s="193"/>
      <c r="WPQ53" s="193"/>
      <c r="WPR53" s="193"/>
      <c r="WPS53" s="193"/>
      <c r="WPT53" s="193"/>
      <c r="WPU53" s="193"/>
      <c r="WPV53" s="193"/>
      <c r="WPW53" s="193"/>
      <c r="WPX53" s="193"/>
      <c r="WPY53" s="193"/>
      <c r="WPZ53" s="193"/>
      <c r="WQA53" s="193"/>
      <c r="WQB53" s="193"/>
      <c r="WQC53" s="193"/>
      <c r="WQD53" s="193"/>
      <c r="WQE53" s="193"/>
      <c r="WQF53" s="193"/>
      <c r="WQG53" s="193"/>
      <c r="WQH53" s="193"/>
      <c r="WQI53" s="193"/>
      <c r="WQJ53" s="193"/>
      <c r="WQK53" s="193"/>
      <c r="WQL53" s="193"/>
      <c r="WQM53" s="193"/>
      <c r="WQN53" s="193"/>
      <c r="WQO53" s="193"/>
      <c r="WQP53" s="193"/>
      <c r="WQQ53" s="193"/>
      <c r="WQR53" s="193"/>
      <c r="WQS53" s="193"/>
      <c r="WQT53" s="193"/>
      <c r="WQU53" s="193"/>
      <c r="WQV53" s="193"/>
      <c r="WQW53" s="193"/>
      <c r="WQX53" s="193"/>
      <c r="WQY53" s="193"/>
      <c r="WQZ53" s="193"/>
      <c r="WRA53" s="193"/>
      <c r="WRB53" s="193"/>
      <c r="WRC53" s="193"/>
      <c r="WRD53" s="193"/>
      <c r="WRE53" s="193"/>
      <c r="WRF53" s="193"/>
      <c r="WRG53" s="193"/>
      <c r="WRH53" s="193"/>
      <c r="WRI53" s="193"/>
      <c r="WRJ53" s="193"/>
      <c r="WRK53" s="193"/>
      <c r="WRL53" s="193"/>
      <c r="WRM53" s="193"/>
      <c r="WRN53" s="193"/>
      <c r="WRO53" s="193"/>
      <c r="WRP53" s="193"/>
      <c r="WRQ53" s="193"/>
      <c r="WRR53" s="193"/>
      <c r="WRS53" s="193"/>
      <c r="WRT53" s="193"/>
      <c r="WRU53" s="193"/>
      <c r="WRV53" s="193"/>
      <c r="WRW53" s="193"/>
      <c r="WRX53" s="193"/>
      <c r="WRY53" s="193"/>
      <c r="WRZ53" s="193"/>
      <c r="WSA53" s="193"/>
      <c r="WSB53" s="193"/>
      <c r="WSC53" s="193"/>
      <c r="WSD53" s="193"/>
      <c r="WSE53" s="193"/>
      <c r="WSF53" s="193"/>
      <c r="WSG53" s="193"/>
      <c r="WSH53" s="193"/>
      <c r="WSI53" s="193"/>
      <c r="WSJ53" s="193"/>
      <c r="WSK53" s="193"/>
      <c r="WSL53" s="193"/>
      <c r="WSM53" s="193"/>
      <c r="WSN53" s="193"/>
      <c r="WSO53" s="193"/>
      <c r="WSP53" s="193"/>
      <c r="WSQ53" s="193"/>
      <c r="WSR53" s="193"/>
      <c r="WSS53" s="193"/>
      <c r="WST53" s="193"/>
      <c r="WSU53" s="193"/>
      <c r="WSV53" s="193"/>
      <c r="WSW53" s="193"/>
      <c r="WSX53" s="193"/>
      <c r="WSY53" s="193"/>
      <c r="WSZ53" s="193"/>
      <c r="WTA53" s="193"/>
      <c r="WTB53" s="193"/>
      <c r="WTC53" s="193"/>
      <c r="WTD53" s="193"/>
      <c r="WTE53" s="193"/>
      <c r="WTF53" s="193"/>
      <c r="WTG53" s="193"/>
      <c r="WTH53" s="193"/>
      <c r="WTI53" s="193"/>
      <c r="WTJ53" s="193"/>
      <c r="WTK53" s="193"/>
      <c r="WTL53" s="193"/>
      <c r="WTM53" s="193"/>
      <c r="WTN53" s="193"/>
      <c r="WTO53" s="193"/>
      <c r="WTP53" s="193"/>
      <c r="WTQ53" s="193"/>
      <c r="WTR53" s="193"/>
      <c r="WTS53" s="193"/>
      <c r="WTT53" s="193"/>
      <c r="WTU53" s="193"/>
      <c r="WTV53" s="193"/>
      <c r="WTW53" s="193"/>
      <c r="WTX53" s="193"/>
      <c r="WTY53" s="193"/>
      <c r="WTZ53" s="193"/>
      <c r="WUA53" s="193"/>
      <c r="WUB53" s="193"/>
      <c r="WUC53" s="193"/>
      <c r="WUD53" s="193"/>
      <c r="WUE53" s="193"/>
      <c r="WUF53" s="193"/>
      <c r="WUG53" s="193"/>
      <c r="WUH53" s="193"/>
      <c r="WUI53" s="193"/>
      <c r="WUJ53" s="193"/>
      <c r="WUK53" s="193"/>
      <c r="WUL53" s="193"/>
      <c r="WUM53" s="193"/>
      <c r="WUN53" s="193"/>
      <c r="WUO53" s="193"/>
      <c r="WUP53" s="193"/>
      <c r="WUQ53" s="193"/>
      <c r="WUR53" s="193"/>
      <c r="WUS53" s="193"/>
      <c r="WUT53" s="193"/>
      <c r="WUU53" s="193"/>
      <c r="WUV53" s="193"/>
      <c r="WUW53" s="193"/>
      <c r="WUX53" s="193"/>
      <c r="WUY53" s="193"/>
      <c r="WUZ53" s="193"/>
      <c r="WVA53" s="193"/>
      <c r="WVB53" s="193"/>
      <c r="WVC53" s="193"/>
      <c r="WVD53" s="193"/>
      <c r="WVE53" s="193"/>
      <c r="WVF53" s="193"/>
      <c r="WVG53" s="193"/>
      <c r="WVH53" s="193"/>
      <c r="WVI53" s="193"/>
      <c r="WVJ53" s="193"/>
      <c r="WVK53" s="193"/>
      <c r="WVL53" s="193"/>
      <c r="WVM53" s="193"/>
      <c r="WVN53" s="193"/>
      <c r="WVO53" s="193"/>
      <c r="WVP53" s="193"/>
      <c r="WVQ53" s="193"/>
      <c r="WVR53" s="193"/>
      <c r="WVS53" s="193"/>
      <c r="WVT53" s="193"/>
      <c r="WVU53" s="193"/>
      <c r="WVV53" s="193"/>
      <c r="WVW53" s="193"/>
      <c r="WVX53" s="193"/>
      <c r="WVY53" s="193"/>
      <c r="WVZ53" s="193"/>
      <c r="WWA53" s="193"/>
      <c r="WWB53" s="193"/>
      <c r="WWC53" s="193"/>
      <c r="WWD53" s="193"/>
      <c r="WWE53" s="193"/>
      <c r="WWF53" s="193"/>
      <c r="WWG53" s="193"/>
      <c r="WWH53" s="193"/>
      <c r="WWI53" s="193"/>
      <c r="WWJ53" s="193"/>
      <c r="WWK53" s="193"/>
      <c r="WWL53" s="193"/>
      <c r="WWM53" s="193"/>
      <c r="WWN53" s="193"/>
      <c r="WWO53" s="193"/>
      <c r="WWP53" s="193"/>
      <c r="WWQ53" s="193"/>
      <c r="WWR53" s="193"/>
      <c r="WWS53" s="193"/>
      <c r="WWT53" s="193"/>
      <c r="WWU53" s="193"/>
      <c r="WWV53" s="193"/>
      <c r="WWW53" s="193"/>
      <c r="WWX53" s="193"/>
      <c r="WWY53" s="193"/>
      <c r="WWZ53" s="193"/>
      <c r="WXA53" s="193"/>
      <c r="WXB53" s="193"/>
      <c r="WXC53" s="193"/>
      <c r="WXD53" s="193"/>
      <c r="WXE53" s="193"/>
      <c r="WXF53" s="193"/>
      <c r="WXG53" s="193"/>
      <c r="WXH53" s="193"/>
      <c r="WXI53" s="193"/>
      <c r="WXJ53" s="193"/>
      <c r="WXK53" s="193"/>
      <c r="WXL53" s="193"/>
      <c r="WXM53" s="193"/>
      <c r="WXN53" s="193"/>
      <c r="WXO53" s="193"/>
      <c r="WXP53" s="193"/>
      <c r="WXQ53" s="193"/>
      <c r="WXR53" s="193"/>
      <c r="WXS53" s="193"/>
      <c r="WXT53" s="193"/>
      <c r="WXU53" s="193"/>
      <c r="WXV53" s="193"/>
      <c r="WXW53" s="193"/>
      <c r="WXX53" s="193"/>
      <c r="WXY53" s="193"/>
      <c r="WXZ53" s="193"/>
      <c r="WYA53" s="193"/>
      <c r="WYB53" s="193"/>
      <c r="WYC53" s="193"/>
      <c r="WYD53" s="193"/>
      <c r="WYE53" s="193"/>
      <c r="WYF53" s="193"/>
      <c r="WYG53" s="193"/>
      <c r="WYH53" s="193"/>
      <c r="WYI53" s="193"/>
      <c r="WYJ53" s="193"/>
      <c r="WYK53" s="193"/>
      <c r="WYL53" s="193"/>
      <c r="WYM53" s="193"/>
      <c r="WYN53" s="193"/>
      <c r="WYO53" s="193"/>
      <c r="WYP53" s="193"/>
      <c r="WYQ53" s="193"/>
      <c r="WYR53" s="193"/>
      <c r="WYS53" s="193"/>
      <c r="WYT53" s="193"/>
      <c r="WYU53" s="193"/>
      <c r="WYV53" s="193"/>
      <c r="WYW53" s="193"/>
      <c r="WYX53" s="193"/>
      <c r="WYY53" s="193"/>
      <c r="WYZ53" s="193"/>
      <c r="WZA53" s="193"/>
      <c r="WZB53" s="193"/>
      <c r="WZC53" s="193"/>
      <c r="WZD53" s="193"/>
      <c r="WZE53" s="193"/>
      <c r="WZF53" s="193"/>
      <c r="WZG53" s="193"/>
      <c r="WZH53" s="193"/>
      <c r="WZI53" s="193"/>
      <c r="WZJ53" s="193"/>
      <c r="WZK53" s="193"/>
      <c r="WZL53" s="193"/>
      <c r="WZM53" s="193"/>
      <c r="WZN53" s="193"/>
      <c r="WZO53" s="193"/>
      <c r="WZP53" s="193"/>
      <c r="WZQ53" s="193"/>
      <c r="WZR53" s="193"/>
      <c r="WZS53" s="193"/>
      <c r="WZT53" s="193"/>
      <c r="WZU53" s="193"/>
      <c r="WZV53" s="193"/>
      <c r="WZW53" s="193"/>
      <c r="WZX53" s="193"/>
      <c r="WZY53" s="193"/>
      <c r="WZZ53" s="193"/>
      <c r="XAA53" s="193"/>
      <c r="XAB53" s="193"/>
      <c r="XAC53" s="193"/>
      <c r="XAD53" s="193"/>
      <c r="XAE53" s="193"/>
      <c r="XAF53" s="193"/>
      <c r="XAG53" s="193"/>
      <c r="XAH53" s="193"/>
      <c r="XAI53" s="193"/>
      <c r="XAJ53" s="193"/>
      <c r="XAK53" s="193"/>
      <c r="XAL53" s="193"/>
      <c r="XAM53" s="193"/>
      <c r="XAN53" s="193"/>
      <c r="XAO53" s="193"/>
      <c r="XAP53" s="193"/>
      <c r="XAQ53" s="193"/>
      <c r="XAR53" s="193"/>
      <c r="XAS53" s="193"/>
      <c r="XAT53" s="193"/>
      <c r="XAU53" s="193"/>
      <c r="XAV53" s="193"/>
      <c r="XAW53" s="193"/>
      <c r="XAX53" s="193"/>
      <c r="XAY53" s="193"/>
      <c r="XAZ53" s="193"/>
      <c r="XBA53" s="193"/>
      <c r="XBB53" s="193"/>
      <c r="XBC53" s="193"/>
      <c r="XBD53" s="193"/>
      <c r="XBE53" s="193"/>
      <c r="XBF53" s="193"/>
      <c r="XBG53" s="193"/>
      <c r="XBH53" s="193"/>
      <c r="XBI53" s="193"/>
      <c r="XBJ53" s="193"/>
      <c r="XBK53" s="193"/>
      <c r="XBL53" s="193"/>
      <c r="XBM53" s="193"/>
      <c r="XBN53" s="193"/>
      <c r="XBO53" s="193"/>
      <c r="XBP53" s="193"/>
      <c r="XBQ53" s="193"/>
      <c r="XBR53" s="193"/>
      <c r="XBS53" s="193"/>
      <c r="XBT53" s="193"/>
      <c r="XBU53" s="193"/>
      <c r="XBV53" s="193"/>
      <c r="XBW53" s="193"/>
      <c r="XBX53" s="193"/>
      <c r="XBY53" s="193"/>
      <c r="XBZ53" s="193"/>
      <c r="XCA53" s="193"/>
      <c r="XCB53" s="193"/>
      <c r="XCC53" s="193"/>
      <c r="XCD53" s="193"/>
      <c r="XCE53" s="193"/>
      <c r="XCF53" s="193"/>
      <c r="XCG53" s="193"/>
      <c r="XCH53" s="193"/>
      <c r="XCI53" s="193"/>
      <c r="XCJ53" s="193"/>
      <c r="XCK53" s="193"/>
      <c r="XCL53" s="193"/>
      <c r="XCM53" s="193"/>
      <c r="XCN53" s="193"/>
      <c r="XCO53" s="193"/>
      <c r="XCP53" s="193"/>
      <c r="XCQ53" s="193"/>
      <c r="XCR53" s="193"/>
      <c r="XCS53" s="193"/>
      <c r="XCT53" s="193"/>
      <c r="XCU53" s="193"/>
      <c r="XCV53" s="193"/>
      <c r="XCW53" s="193"/>
      <c r="XCX53" s="193"/>
      <c r="XCY53" s="193"/>
      <c r="XCZ53" s="193"/>
      <c r="XDA53" s="193"/>
      <c r="XDB53" s="193"/>
      <c r="XDC53" s="193"/>
      <c r="XDD53" s="193"/>
      <c r="XDE53" s="193"/>
      <c r="XDF53" s="193"/>
      <c r="XDG53" s="193"/>
      <c r="XDH53" s="193"/>
      <c r="XDI53" s="193"/>
      <c r="XDJ53" s="193"/>
      <c r="XDK53" s="193"/>
      <c r="XDL53" s="193"/>
      <c r="XDM53" s="193"/>
      <c r="XDN53" s="193"/>
      <c r="XDO53" s="193"/>
      <c r="XDP53" s="193"/>
      <c r="XDQ53" s="193"/>
      <c r="XDR53" s="193"/>
      <c r="XDS53" s="193"/>
      <c r="XDT53" s="193"/>
      <c r="XDU53" s="193"/>
      <c r="XDV53" s="193"/>
      <c r="XDW53" s="193"/>
      <c r="XDX53" s="193"/>
      <c r="XDY53" s="193"/>
      <c r="XDZ53" s="193"/>
      <c r="XEA53" s="193"/>
      <c r="XEB53" s="193"/>
      <c r="XEC53" s="193"/>
      <c r="XED53" s="193"/>
      <c r="XEE53" s="193"/>
      <c r="XEF53" s="193"/>
      <c r="XEG53" s="193"/>
      <c r="XEH53" s="193"/>
      <c r="XEI53" s="193"/>
      <c r="XEJ53" s="193"/>
      <c r="XEK53" s="193"/>
      <c r="XEL53" s="193"/>
      <c r="XEM53" s="193"/>
      <c r="XEN53" s="193"/>
      <c r="XEO53" s="193"/>
      <c r="XEP53" s="193"/>
      <c r="XEQ53" s="193"/>
      <c r="XER53" s="193"/>
      <c r="XES53" s="193"/>
      <c r="XET53" s="193"/>
      <c r="XEU53" s="193"/>
      <c r="XEV53" s="193"/>
      <c r="XEW53" s="193"/>
      <c r="XEX53" s="193"/>
      <c r="XEY53" s="193"/>
      <c r="XEZ53" s="193"/>
      <c r="XFA53" s="193"/>
      <c r="XFB53" s="193"/>
    </row>
    <row r="54" ht="18" customHeight="1" spans="1:13">
      <c r="A54" s="165">
        <v>43</v>
      </c>
      <c r="B54" s="165" t="s">
        <v>72</v>
      </c>
      <c r="C54" s="179">
        <v>11.3</v>
      </c>
      <c r="D54" s="180">
        <v>0.612</v>
      </c>
      <c r="E54" s="181">
        <f>VLOOKUP(B54,[4]透视表!$A$5:$B$114,2,FALSE)/10000</f>
        <v>11.477782</v>
      </c>
      <c r="F54" s="182">
        <f t="shared" si="1"/>
        <v>1.01573292035398</v>
      </c>
      <c r="G54" s="180" t="s">
        <v>30</v>
      </c>
      <c r="H54" s="180" t="s">
        <v>30</v>
      </c>
      <c r="I54" s="180" t="s">
        <v>30</v>
      </c>
      <c r="J54" s="180" t="s">
        <v>30</v>
      </c>
      <c r="K54" s="180" t="s">
        <v>30</v>
      </c>
      <c r="L54" s="180" t="s">
        <v>30</v>
      </c>
      <c r="M54" s="190"/>
    </row>
    <row r="55" ht="18" customHeight="1" spans="1:13">
      <c r="A55" s="165">
        <v>44</v>
      </c>
      <c r="B55" s="165" t="s">
        <v>73</v>
      </c>
      <c r="C55" s="179">
        <v>6.5</v>
      </c>
      <c r="D55" s="180">
        <v>0.466</v>
      </c>
      <c r="E55" s="181">
        <f>VLOOKUP(B55,[4]透视表!$A$5:$B$114,2,FALSE)/10000</f>
        <v>5.881346</v>
      </c>
      <c r="F55" s="182">
        <f t="shared" si="1"/>
        <v>0.904822461538461</v>
      </c>
      <c r="G55" s="183">
        <f>VLOOKUP(B55,[5]透视表!$A$7:$G$92,2,FALSE)</f>
        <v>6130</v>
      </c>
      <c r="H55" s="183">
        <f>VLOOKUP(B55,[5]透视表!$A$7:$G$92,3,FALSE)</f>
        <v>1256</v>
      </c>
      <c r="I55" s="183">
        <f>VLOOKUP(B55,[5]透视表!$A$7:$G$92,4,FALSE)</f>
        <v>6130</v>
      </c>
      <c r="J55" s="183">
        <f>VLOOKUP(B55,[5]透视表!$A$7:$G$92,5,FALSE)</f>
        <v>1256</v>
      </c>
      <c r="K55" s="194">
        <f>VLOOKUP(B55,[5]透视表!$A$7:$G$92,6,FALSE)</f>
        <v>1</v>
      </c>
      <c r="L55" s="194">
        <f>VLOOKUP(B55,[5]透视表!$A$7:$G$92,7,FALSE)</f>
        <v>1</v>
      </c>
      <c r="M55" s="190"/>
    </row>
    <row r="56" ht="18" customHeight="1" spans="1:13">
      <c r="A56" s="165">
        <v>45</v>
      </c>
      <c r="B56" s="165" t="s">
        <v>74</v>
      </c>
      <c r="C56" s="179">
        <v>6.6</v>
      </c>
      <c r="D56" s="180">
        <v>1.6078</v>
      </c>
      <c r="E56" s="181">
        <f>VLOOKUP(B56,[4]透视表!$A$5:$B$114,2,FALSE)/10000</f>
        <v>5.2543</v>
      </c>
      <c r="F56" s="182">
        <f t="shared" si="1"/>
        <v>0.796106060606061</v>
      </c>
      <c r="G56" s="183">
        <f>VLOOKUP(B56,[5]透视表!$A$7:$G$92,2,FALSE)</f>
        <v>454</v>
      </c>
      <c r="H56" s="183">
        <f>VLOOKUP(B56,[5]透视表!$A$7:$G$92,3,FALSE)</f>
        <v>93</v>
      </c>
      <c r="I56" s="183">
        <f>VLOOKUP(B56,[5]透视表!$A$7:$G$92,4,FALSE)</f>
        <v>454</v>
      </c>
      <c r="J56" s="183">
        <f>VLOOKUP(B56,[5]透视表!$A$7:$G$92,5,FALSE)</f>
        <v>93</v>
      </c>
      <c r="K56" s="194">
        <f>VLOOKUP(B56,[5]透视表!$A$7:$G$92,6,FALSE)</f>
        <v>1</v>
      </c>
      <c r="L56" s="194">
        <f>VLOOKUP(B56,[5]透视表!$A$7:$G$92,7,FALSE)</f>
        <v>1</v>
      </c>
      <c r="M56" s="190"/>
    </row>
    <row r="57" ht="18" customHeight="1" spans="1:13">
      <c r="A57" s="165">
        <v>46</v>
      </c>
      <c r="B57" s="165" t="s">
        <v>75</v>
      </c>
      <c r="C57" s="179">
        <v>4.6</v>
      </c>
      <c r="D57" s="180">
        <v>0.4082</v>
      </c>
      <c r="E57" s="181">
        <f>VLOOKUP(B57,[4]透视表!$A$5:$B$114,2,FALSE)/10000</f>
        <v>4.77969736</v>
      </c>
      <c r="F57" s="182">
        <f t="shared" si="1"/>
        <v>1.03906464347826</v>
      </c>
      <c r="G57" s="183">
        <f>VLOOKUP(B57,[5]透视表!$A$7:$G$92,2,FALSE)</f>
        <v>366</v>
      </c>
      <c r="H57" s="183">
        <f>VLOOKUP(B57,[5]透视表!$A$7:$G$92,3,FALSE)</f>
        <v>88</v>
      </c>
      <c r="I57" s="183">
        <f>VLOOKUP(B57,[5]透视表!$A$7:$G$92,4,FALSE)</f>
        <v>366</v>
      </c>
      <c r="J57" s="183">
        <f>VLOOKUP(B57,[5]透视表!$A$7:$G$92,5,FALSE)</f>
        <v>88</v>
      </c>
      <c r="K57" s="194">
        <f>VLOOKUP(B57,[5]透视表!$A$7:$G$92,6,FALSE)</f>
        <v>1</v>
      </c>
      <c r="L57" s="194">
        <f>VLOOKUP(B57,[5]透视表!$A$7:$G$92,7,FALSE)</f>
        <v>1</v>
      </c>
      <c r="M57" s="190"/>
    </row>
    <row r="58" ht="18" customHeight="1" spans="1:13">
      <c r="A58" s="165">
        <v>47</v>
      </c>
      <c r="B58" s="165" t="s">
        <v>76</v>
      </c>
      <c r="C58" s="179">
        <v>7.3</v>
      </c>
      <c r="D58" s="180">
        <v>1.3467</v>
      </c>
      <c r="E58" s="181">
        <f>VLOOKUP(B58,[4]透视表!$A$5:$B$114,2,FALSE)/10000</f>
        <v>7.907662</v>
      </c>
      <c r="F58" s="182">
        <f t="shared" si="1"/>
        <v>1.08324136986301</v>
      </c>
      <c r="G58" s="183">
        <f>VLOOKUP(B58,[5]透视表!$A$7:$G$92,2,FALSE)</f>
        <v>45624.35</v>
      </c>
      <c r="H58" s="183">
        <f>VLOOKUP(B58,[5]透视表!$A$7:$G$92,3,FALSE)</f>
        <v>4415</v>
      </c>
      <c r="I58" s="183">
        <f>VLOOKUP(B58,[5]透视表!$A$7:$G$92,4,FALSE)</f>
        <v>45624.35</v>
      </c>
      <c r="J58" s="183">
        <f>VLOOKUP(B58,[5]透视表!$A$7:$G$92,5,FALSE)</f>
        <v>4415</v>
      </c>
      <c r="K58" s="194">
        <f>VLOOKUP(B58,[5]透视表!$A$7:$G$92,6,FALSE)</f>
        <v>1</v>
      </c>
      <c r="L58" s="194">
        <f>VLOOKUP(B58,[5]透视表!$A$7:$G$92,7,FALSE)</f>
        <v>1</v>
      </c>
      <c r="M58" s="190"/>
    </row>
    <row r="59" ht="18" customHeight="1" spans="1:13">
      <c r="A59" s="165">
        <v>48</v>
      </c>
      <c r="B59" s="165" t="s">
        <v>77</v>
      </c>
      <c r="C59" s="179">
        <v>13.9</v>
      </c>
      <c r="D59" s="180">
        <v>5.2994</v>
      </c>
      <c r="E59" s="181">
        <f>VLOOKUP(B59,[4]透视表!$A$5:$B$114,2,FALSE)/10000</f>
        <v>12.743249</v>
      </c>
      <c r="F59" s="182">
        <f t="shared" si="1"/>
        <v>0.916780503597122</v>
      </c>
      <c r="G59" s="183">
        <f>VLOOKUP(B59,[5]透视表!$A$7:$G$92,2,FALSE)</f>
        <v>16957.98</v>
      </c>
      <c r="H59" s="183">
        <f>VLOOKUP(B59,[5]透视表!$A$7:$G$92,3,FALSE)</f>
        <v>5001</v>
      </c>
      <c r="I59" s="183">
        <f>VLOOKUP(B59,[5]透视表!$A$7:$G$92,4,FALSE)</f>
        <v>16958.04</v>
      </c>
      <c r="J59" s="183">
        <f>VLOOKUP(B59,[5]透视表!$A$7:$G$92,5,FALSE)</f>
        <v>5001</v>
      </c>
      <c r="K59" s="194">
        <f>VLOOKUP(B59,[5]透视表!$A$7:$G$92,6,FALSE)</f>
        <v>1.00000353815726</v>
      </c>
      <c r="L59" s="194">
        <f>VLOOKUP(B59,[5]透视表!$A$7:$G$92,7,FALSE)</f>
        <v>1</v>
      </c>
      <c r="M59" s="190"/>
    </row>
    <row r="60" s="147" customFormat="1" ht="18" customHeight="1" spans="1:16382">
      <c r="A60" s="184" t="s">
        <v>78</v>
      </c>
      <c r="B60" s="172" t="s">
        <v>79</v>
      </c>
      <c r="C60" s="173">
        <v>50.5</v>
      </c>
      <c r="D60" s="174">
        <v>4.1727</v>
      </c>
      <c r="E60" s="175">
        <f>VLOOKUP(B60,[4]透视表!$A$5:$B$114,2,FALSE)/10000</f>
        <v>52.53073872</v>
      </c>
      <c r="F60" s="176">
        <f t="shared" si="1"/>
        <v>1.04021264792079</v>
      </c>
      <c r="G60" s="177">
        <f>VLOOKUP(B60,[5]透视表!$A$7:$G$92,2,FALSE)</f>
        <v>70394.5</v>
      </c>
      <c r="H60" s="177">
        <f>VLOOKUP(B60,[5]透视表!$A$7:$G$92,3,FALSE)</f>
        <v>14194</v>
      </c>
      <c r="I60" s="177">
        <f>VLOOKUP(B60,[5]透视表!$A$7:$G$92,4,FALSE)</f>
        <v>70364.5</v>
      </c>
      <c r="J60" s="177">
        <f>VLOOKUP(B60,[5]透视表!$A$7:$G$92,5,FALSE)</f>
        <v>14194</v>
      </c>
      <c r="K60" s="191">
        <f>VLOOKUP(B60,[5]透视表!$A$7:$G$92,6,FALSE)</f>
        <v>0.999573830341859</v>
      </c>
      <c r="L60" s="191">
        <f>VLOOKUP(B60,[5]透视表!$A$7:$G$92,7,FALSE)</f>
        <v>1</v>
      </c>
      <c r="M60" s="192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  <c r="IS60" s="193"/>
      <c r="IT60" s="193"/>
      <c r="IU60" s="193"/>
      <c r="IV60" s="193"/>
      <c r="IW60" s="193"/>
      <c r="IX60" s="193"/>
      <c r="IY60" s="193"/>
      <c r="IZ60" s="193"/>
      <c r="JA60" s="193"/>
      <c r="JB60" s="193"/>
      <c r="JC60" s="193"/>
      <c r="JD60" s="193"/>
      <c r="JE60" s="193"/>
      <c r="JF60" s="193"/>
      <c r="JG60" s="193"/>
      <c r="JH60" s="193"/>
      <c r="JI60" s="193"/>
      <c r="JJ60" s="193"/>
      <c r="JK60" s="193"/>
      <c r="JL60" s="193"/>
      <c r="JM60" s="193"/>
      <c r="JN60" s="193"/>
      <c r="JO60" s="193"/>
      <c r="JP60" s="193"/>
      <c r="JQ60" s="193"/>
      <c r="JR60" s="193"/>
      <c r="JS60" s="193"/>
      <c r="JT60" s="193"/>
      <c r="JU60" s="193"/>
      <c r="JV60" s="193"/>
      <c r="JW60" s="193"/>
      <c r="JX60" s="193"/>
      <c r="JY60" s="193"/>
      <c r="JZ60" s="193"/>
      <c r="KA60" s="193"/>
      <c r="KB60" s="193"/>
      <c r="KC60" s="193"/>
      <c r="KD60" s="193"/>
      <c r="KE60" s="193"/>
      <c r="KF60" s="193"/>
      <c r="KG60" s="193"/>
      <c r="KH60" s="193"/>
      <c r="KI60" s="193"/>
      <c r="KJ60" s="193"/>
      <c r="KK60" s="193"/>
      <c r="KL60" s="193"/>
      <c r="KM60" s="193"/>
      <c r="KN60" s="193"/>
      <c r="KO60" s="193"/>
      <c r="KP60" s="193"/>
      <c r="KQ60" s="193"/>
      <c r="KR60" s="193"/>
      <c r="KS60" s="193"/>
      <c r="KT60" s="193"/>
      <c r="KU60" s="193"/>
      <c r="KV60" s="193"/>
      <c r="KW60" s="193"/>
      <c r="KX60" s="193"/>
      <c r="KY60" s="193"/>
      <c r="KZ60" s="193"/>
      <c r="LA60" s="193"/>
      <c r="LB60" s="193"/>
      <c r="LC60" s="193"/>
      <c r="LD60" s="193"/>
      <c r="LE60" s="193"/>
      <c r="LF60" s="193"/>
      <c r="LG60" s="193"/>
      <c r="LH60" s="193"/>
      <c r="LI60" s="193"/>
      <c r="LJ60" s="193"/>
      <c r="LK60" s="193"/>
      <c r="LL60" s="193"/>
      <c r="LM60" s="193"/>
      <c r="LN60" s="193"/>
      <c r="LO60" s="193"/>
      <c r="LP60" s="193"/>
      <c r="LQ60" s="193"/>
      <c r="LR60" s="193"/>
      <c r="LS60" s="193"/>
      <c r="LT60" s="193"/>
      <c r="LU60" s="193"/>
      <c r="LV60" s="193"/>
      <c r="LW60" s="193"/>
      <c r="LX60" s="193"/>
      <c r="LY60" s="193"/>
      <c r="LZ60" s="193"/>
      <c r="MA60" s="193"/>
      <c r="MB60" s="193"/>
      <c r="MC60" s="193"/>
      <c r="MD60" s="193"/>
      <c r="ME60" s="193"/>
      <c r="MF60" s="193"/>
      <c r="MG60" s="193"/>
      <c r="MH60" s="193"/>
      <c r="MI60" s="193"/>
      <c r="MJ60" s="193"/>
      <c r="MK60" s="193"/>
      <c r="ML60" s="193"/>
      <c r="MM60" s="193"/>
      <c r="MN60" s="193"/>
      <c r="MO60" s="193"/>
      <c r="MP60" s="193"/>
      <c r="MQ60" s="193"/>
      <c r="MR60" s="193"/>
      <c r="MS60" s="193"/>
      <c r="MT60" s="193"/>
      <c r="MU60" s="193"/>
      <c r="MV60" s="193"/>
      <c r="MW60" s="193"/>
      <c r="MX60" s="193"/>
      <c r="MY60" s="193"/>
      <c r="MZ60" s="193"/>
      <c r="NA60" s="193"/>
      <c r="NB60" s="193"/>
      <c r="NC60" s="193"/>
      <c r="ND60" s="193"/>
      <c r="NE60" s="193"/>
      <c r="NF60" s="193"/>
      <c r="NG60" s="193"/>
      <c r="NH60" s="193"/>
      <c r="NI60" s="193"/>
      <c r="NJ60" s="193"/>
      <c r="NK60" s="193"/>
      <c r="NL60" s="193"/>
      <c r="NM60" s="193"/>
      <c r="NN60" s="193"/>
      <c r="NO60" s="193"/>
      <c r="NP60" s="193"/>
      <c r="NQ60" s="193"/>
      <c r="NR60" s="193"/>
      <c r="NS60" s="193"/>
      <c r="NT60" s="193"/>
      <c r="NU60" s="193"/>
      <c r="NV60" s="193"/>
      <c r="NW60" s="193"/>
      <c r="NX60" s="193"/>
      <c r="NY60" s="193"/>
      <c r="NZ60" s="193"/>
      <c r="OA60" s="193"/>
      <c r="OB60" s="193"/>
      <c r="OC60" s="193"/>
      <c r="OD60" s="193"/>
      <c r="OE60" s="193"/>
      <c r="OF60" s="193"/>
      <c r="OG60" s="193"/>
      <c r="OH60" s="193"/>
      <c r="OI60" s="193"/>
      <c r="OJ60" s="193"/>
      <c r="OK60" s="193"/>
      <c r="OL60" s="193"/>
      <c r="OM60" s="193"/>
      <c r="ON60" s="193"/>
      <c r="OO60" s="193"/>
      <c r="OP60" s="193"/>
      <c r="OQ60" s="193"/>
      <c r="OR60" s="193"/>
      <c r="OS60" s="193"/>
      <c r="OT60" s="193"/>
      <c r="OU60" s="193"/>
      <c r="OV60" s="193"/>
      <c r="OW60" s="193"/>
      <c r="OX60" s="193"/>
      <c r="OY60" s="193"/>
      <c r="OZ60" s="193"/>
      <c r="PA60" s="193"/>
      <c r="PB60" s="193"/>
      <c r="PC60" s="193"/>
      <c r="PD60" s="193"/>
      <c r="PE60" s="193"/>
      <c r="PF60" s="193"/>
      <c r="PG60" s="193"/>
      <c r="PH60" s="193"/>
      <c r="PI60" s="193"/>
      <c r="PJ60" s="193"/>
      <c r="PK60" s="193"/>
      <c r="PL60" s="193"/>
      <c r="PM60" s="193"/>
      <c r="PN60" s="193"/>
      <c r="PO60" s="193"/>
      <c r="PP60" s="193"/>
      <c r="PQ60" s="193"/>
      <c r="PR60" s="193"/>
      <c r="PS60" s="193"/>
      <c r="PT60" s="193"/>
      <c r="PU60" s="193"/>
      <c r="PV60" s="193"/>
      <c r="PW60" s="193"/>
      <c r="PX60" s="193"/>
      <c r="PY60" s="193"/>
      <c r="PZ60" s="193"/>
      <c r="QA60" s="193"/>
      <c r="QB60" s="193"/>
      <c r="QC60" s="193"/>
      <c r="QD60" s="193"/>
      <c r="QE60" s="193"/>
      <c r="QF60" s="193"/>
      <c r="QG60" s="193"/>
      <c r="QH60" s="193"/>
      <c r="QI60" s="193"/>
      <c r="QJ60" s="193"/>
      <c r="QK60" s="193"/>
      <c r="QL60" s="193"/>
      <c r="QM60" s="193"/>
      <c r="QN60" s="193"/>
      <c r="QO60" s="193"/>
      <c r="QP60" s="193"/>
      <c r="QQ60" s="193"/>
      <c r="QR60" s="193"/>
      <c r="QS60" s="193"/>
      <c r="QT60" s="193"/>
      <c r="QU60" s="193"/>
      <c r="QV60" s="193"/>
      <c r="QW60" s="193"/>
      <c r="QX60" s="193"/>
      <c r="QY60" s="193"/>
      <c r="QZ60" s="193"/>
      <c r="RA60" s="193"/>
      <c r="RB60" s="193"/>
      <c r="RC60" s="193"/>
      <c r="RD60" s="193"/>
      <c r="RE60" s="193"/>
      <c r="RF60" s="193"/>
      <c r="RG60" s="193"/>
      <c r="RH60" s="193"/>
      <c r="RI60" s="193"/>
      <c r="RJ60" s="193"/>
      <c r="RK60" s="193"/>
      <c r="RL60" s="193"/>
      <c r="RM60" s="193"/>
      <c r="RN60" s="193"/>
      <c r="RO60" s="193"/>
      <c r="RP60" s="193"/>
      <c r="RQ60" s="193"/>
      <c r="RR60" s="193"/>
      <c r="RS60" s="193"/>
      <c r="RT60" s="193"/>
      <c r="RU60" s="193"/>
      <c r="RV60" s="193"/>
      <c r="RW60" s="193"/>
      <c r="RX60" s="193"/>
      <c r="RY60" s="193"/>
      <c r="RZ60" s="193"/>
      <c r="SA60" s="193"/>
      <c r="SB60" s="193"/>
      <c r="SC60" s="193"/>
      <c r="SD60" s="193"/>
      <c r="SE60" s="193"/>
      <c r="SF60" s="193"/>
      <c r="SG60" s="193"/>
      <c r="SH60" s="193"/>
      <c r="SI60" s="193"/>
      <c r="SJ60" s="193"/>
      <c r="SK60" s="193"/>
      <c r="SL60" s="193"/>
      <c r="SM60" s="193"/>
      <c r="SN60" s="193"/>
      <c r="SO60" s="193"/>
      <c r="SP60" s="193"/>
      <c r="SQ60" s="193"/>
      <c r="SR60" s="193"/>
      <c r="SS60" s="193"/>
      <c r="ST60" s="193"/>
      <c r="SU60" s="193"/>
      <c r="SV60" s="193"/>
      <c r="SW60" s="193"/>
      <c r="SX60" s="193"/>
      <c r="SY60" s="193"/>
      <c r="SZ60" s="193"/>
      <c r="TA60" s="193"/>
      <c r="TB60" s="193"/>
      <c r="TC60" s="193"/>
      <c r="TD60" s="193"/>
      <c r="TE60" s="193"/>
      <c r="TF60" s="193"/>
      <c r="TG60" s="193"/>
      <c r="TH60" s="193"/>
      <c r="TI60" s="193"/>
      <c r="TJ60" s="193"/>
      <c r="TK60" s="193"/>
      <c r="TL60" s="193"/>
      <c r="TM60" s="193"/>
      <c r="TN60" s="193"/>
      <c r="TO60" s="193"/>
      <c r="TP60" s="193"/>
      <c r="TQ60" s="193"/>
      <c r="TR60" s="193"/>
      <c r="TS60" s="193"/>
      <c r="TT60" s="193"/>
      <c r="TU60" s="193"/>
      <c r="TV60" s="193"/>
      <c r="TW60" s="193"/>
      <c r="TX60" s="193"/>
      <c r="TY60" s="193"/>
      <c r="TZ60" s="193"/>
      <c r="UA60" s="193"/>
      <c r="UB60" s="193"/>
      <c r="UC60" s="193"/>
      <c r="UD60" s="193"/>
      <c r="UE60" s="193"/>
      <c r="UF60" s="193"/>
      <c r="UG60" s="193"/>
      <c r="UH60" s="193"/>
      <c r="UI60" s="193"/>
      <c r="UJ60" s="193"/>
      <c r="UK60" s="193"/>
      <c r="UL60" s="193"/>
      <c r="UM60" s="193"/>
      <c r="UN60" s="193"/>
      <c r="UO60" s="193"/>
      <c r="UP60" s="193"/>
      <c r="UQ60" s="193"/>
      <c r="UR60" s="193"/>
      <c r="US60" s="193"/>
      <c r="UT60" s="193"/>
      <c r="UU60" s="193"/>
      <c r="UV60" s="193"/>
      <c r="UW60" s="193"/>
      <c r="UX60" s="193"/>
      <c r="UY60" s="193"/>
      <c r="UZ60" s="193"/>
      <c r="VA60" s="193"/>
      <c r="VB60" s="193"/>
      <c r="VC60" s="193"/>
      <c r="VD60" s="193"/>
      <c r="VE60" s="193"/>
      <c r="VF60" s="193"/>
      <c r="VG60" s="193"/>
      <c r="VH60" s="193"/>
      <c r="VI60" s="193"/>
      <c r="VJ60" s="193"/>
      <c r="VK60" s="193"/>
      <c r="VL60" s="193"/>
      <c r="VM60" s="193"/>
      <c r="VN60" s="193"/>
      <c r="VO60" s="193"/>
      <c r="VP60" s="193"/>
      <c r="VQ60" s="193"/>
      <c r="VR60" s="193"/>
      <c r="VS60" s="193"/>
      <c r="VT60" s="193"/>
      <c r="VU60" s="193"/>
      <c r="VV60" s="193"/>
      <c r="VW60" s="193"/>
      <c r="VX60" s="193"/>
      <c r="VY60" s="193"/>
      <c r="VZ60" s="193"/>
      <c r="WA60" s="193"/>
      <c r="WB60" s="193"/>
      <c r="WC60" s="193"/>
      <c r="WD60" s="193"/>
      <c r="WE60" s="193"/>
      <c r="WF60" s="193"/>
      <c r="WG60" s="193"/>
      <c r="WH60" s="193"/>
      <c r="WI60" s="193"/>
      <c r="WJ60" s="193"/>
      <c r="WK60" s="193"/>
      <c r="WL60" s="193"/>
      <c r="WM60" s="193"/>
      <c r="WN60" s="193"/>
      <c r="WO60" s="193"/>
      <c r="WP60" s="193"/>
      <c r="WQ60" s="193"/>
      <c r="WR60" s="193"/>
      <c r="WS60" s="193"/>
      <c r="WT60" s="193"/>
      <c r="WU60" s="193"/>
      <c r="WV60" s="193"/>
      <c r="WW60" s="193"/>
      <c r="WX60" s="193"/>
      <c r="WY60" s="193"/>
      <c r="WZ60" s="193"/>
      <c r="XA60" s="193"/>
      <c r="XB60" s="193"/>
      <c r="XC60" s="193"/>
      <c r="XD60" s="193"/>
      <c r="XE60" s="193"/>
      <c r="XF60" s="193"/>
      <c r="XG60" s="193"/>
      <c r="XH60" s="193"/>
      <c r="XI60" s="193"/>
      <c r="XJ60" s="193"/>
      <c r="XK60" s="193"/>
      <c r="XL60" s="193"/>
      <c r="XM60" s="193"/>
      <c r="XN60" s="193"/>
      <c r="XO60" s="193"/>
      <c r="XP60" s="193"/>
      <c r="XQ60" s="193"/>
      <c r="XR60" s="193"/>
      <c r="XS60" s="193"/>
      <c r="XT60" s="193"/>
      <c r="XU60" s="193"/>
      <c r="XV60" s="193"/>
      <c r="XW60" s="193"/>
      <c r="XX60" s="193"/>
      <c r="XY60" s="193"/>
      <c r="XZ60" s="193"/>
      <c r="YA60" s="193"/>
      <c r="YB60" s="193"/>
      <c r="YC60" s="193"/>
      <c r="YD60" s="193"/>
      <c r="YE60" s="193"/>
      <c r="YF60" s="193"/>
      <c r="YG60" s="193"/>
      <c r="YH60" s="193"/>
      <c r="YI60" s="193"/>
      <c r="YJ60" s="193"/>
      <c r="YK60" s="193"/>
      <c r="YL60" s="193"/>
      <c r="YM60" s="193"/>
      <c r="YN60" s="193"/>
      <c r="YO60" s="193"/>
      <c r="YP60" s="193"/>
      <c r="YQ60" s="193"/>
      <c r="YR60" s="193"/>
      <c r="YS60" s="193"/>
      <c r="YT60" s="193"/>
      <c r="YU60" s="193"/>
      <c r="YV60" s="193"/>
      <c r="YW60" s="193"/>
      <c r="YX60" s="193"/>
      <c r="YY60" s="193"/>
      <c r="YZ60" s="193"/>
      <c r="ZA60" s="193"/>
      <c r="ZB60" s="193"/>
      <c r="ZC60" s="193"/>
      <c r="ZD60" s="193"/>
      <c r="ZE60" s="193"/>
      <c r="ZF60" s="193"/>
      <c r="ZG60" s="193"/>
      <c r="ZH60" s="193"/>
      <c r="ZI60" s="193"/>
      <c r="ZJ60" s="193"/>
      <c r="ZK60" s="193"/>
      <c r="ZL60" s="193"/>
      <c r="ZM60" s="193"/>
      <c r="ZN60" s="193"/>
      <c r="ZO60" s="193"/>
      <c r="ZP60" s="193"/>
      <c r="ZQ60" s="193"/>
      <c r="ZR60" s="193"/>
      <c r="ZS60" s="193"/>
      <c r="ZT60" s="193"/>
      <c r="ZU60" s="193"/>
      <c r="ZV60" s="193"/>
      <c r="ZW60" s="193"/>
      <c r="ZX60" s="193"/>
      <c r="ZY60" s="193"/>
      <c r="ZZ60" s="193"/>
      <c r="AAA60" s="193"/>
      <c r="AAB60" s="193"/>
      <c r="AAC60" s="193"/>
      <c r="AAD60" s="193"/>
      <c r="AAE60" s="193"/>
      <c r="AAF60" s="193"/>
      <c r="AAG60" s="193"/>
      <c r="AAH60" s="193"/>
      <c r="AAI60" s="193"/>
      <c r="AAJ60" s="193"/>
      <c r="AAK60" s="193"/>
      <c r="AAL60" s="193"/>
      <c r="AAM60" s="193"/>
      <c r="AAN60" s="193"/>
      <c r="AAO60" s="193"/>
      <c r="AAP60" s="193"/>
      <c r="AAQ60" s="193"/>
      <c r="AAR60" s="193"/>
      <c r="AAS60" s="193"/>
      <c r="AAT60" s="193"/>
      <c r="AAU60" s="193"/>
      <c r="AAV60" s="193"/>
      <c r="AAW60" s="193"/>
      <c r="AAX60" s="193"/>
      <c r="AAY60" s="193"/>
      <c r="AAZ60" s="193"/>
      <c r="ABA60" s="193"/>
      <c r="ABB60" s="193"/>
      <c r="ABC60" s="193"/>
      <c r="ABD60" s="193"/>
      <c r="ABE60" s="193"/>
      <c r="ABF60" s="193"/>
      <c r="ABG60" s="193"/>
      <c r="ABH60" s="193"/>
      <c r="ABI60" s="193"/>
      <c r="ABJ60" s="193"/>
      <c r="ABK60" s="193"/>
      <c r="ABL60" s="193"/>
      <c r="ABM60" s="193"/>
      <c r="ABN60" s="193"/>
      <c r="ABO60" s="193"/>
      <c r="ABP60" s="193"/>
      <c r="ABQ60" s="193"/>
      <c r="ABR60" s="193"/>
      <c r="ABS60" s="193"/>
      <c r="ABT60" s="193"/>
      <c r="ABU60" s="193"/>
      <c r="ABV60" s="193"/>
      <c r="ABW60" s="193"/>
      <c r="ABX60" s="193"/>
      <c r="ABY60" s="193"/>
      <c r="ABZ60" s="193"/>
      <c r="ACA60" s="193"/>
      <c r="ACB60" s="193"/>
      <c r="ACC60" s="193"/>
      <c r="ACD60" s="193"/>
      <c r="ACE60" s="193"/>
      <c r="ACF60" s="193"/>
      <c r="ACG60" s="193"/>
      <c r="ACH60" s="193"/>
      <c r="ACI60" s="193"/>
      <c r="ACJ60" s="193"/>
      <c r="ACK60" s="193"/>
      <c r="ACL60" s="193"/>
      <c r="ACM60" s="193"/>
      <c r="ACN60" s="193"/>
      <c r="ACO60" s="193"/>
      <c r="ACP60" s="193"/>
      <c r="ACQ60" s="193"/>
      <c r="ACR60" s="193"/>
      <c r="ACS60" s="193"/>
      <c r="ACT60" s="193"/>
      <c r="ACU60" s="193"/>
      <c r="ACV60" s="193"/>
      <c r="ACW60" s="193"/>
      <c r="ACX60" s="193"/>
      <c r="ACY60" s="193"/>
      <c r="ACZ60" s="193"/>
      <c r="ADA60" s="193"/>
      <c r="ADB60" s="193"/>
      <c r="ADC60" s="193"/>
      <c r="ADD60" s="193"/>
      <c r="ADE60" s="193"/>
      <c r="ADF60" s="193"/>
      <c r="ADG60" s="193"/>
      <c r="ADH60" s="193"/>
      <c r="ADI60" s="193"/>
      <c r="ADJ60" s="193"/>
      <c r="ADK60" s="193"/>
      <c r="ADL60" s="193"/>
      <c r="ADM60" s="193"/>
      <c r="ADN60" s="193"/>
      <c r="ADO60" s="193"/>
      <c r="ADP60" s="193"/>
      <c r="ADQ60" s="193"/>
      <c r="ADR60" s="193"/>
      <c r="ADS60" s="193"/>
      <c r="ADT60" s="193"/>
      <c r="ADU60" s="193"/>
      <c r="ADV60" s="193"/>
      <c r="ADW60" s="193"/>
      <c r="ADX60" s="193"/>
      <c r="ADY60" s="193"/>
      <c r="ADZ60" s="193"/>
      <c r="AEA60" s="193"/>
      <c r="AEB60" s="193"/>
      <c r="AEC60" s="193"/>
      <c r="AED60" s="193"/>
      <c r="AEE60" s="193"/>
      <c r="AEF60" s="193"/>
      <c r="AEG60" s="193"/>
      <c r="AEH60" s="193"/>
      <c r="AEI60" s="193"/>
      <c r="AEJ60" s="193"/>
      <c r="AEK60" s="193"/>
      <c r="AEL60" s="193"/>
      <c r="AEM60" s="193"/>
      <c r="AEN60" s="193"/>
      <c r="AEO60" s="193"/>
      <c r="AEP60" s="193"/>
      <c r="AEQ60" s="193"/>
      <c r="AER60" s="193"/>
      <c r="AES60" s="193"/>
      <c r="AET60" s="193"/>
      <c r="AEU60" s="193"/>
      <c r="AEV60" s="193"/>
      <c r="AEW60" s="193"/>
      <c r="AEX60" s="193"/>
      <c r="AEY60" s="193"/>
      <c r="AEZ60" s="193"/>
      <c r="AFA60" s="193"/>
      <c r="AFB60" s="193"/>
      <c r="AFC60" s="193"/>
      <c r="AFD60" s="193"/>
      <c r="AFE60" s="193"/>
      <c r="AFF60" s="193"/>
      <c r="AFG60" s="193"/>
      <c r="AFH60" s="193"/>
      <c r="AFI60" s="193"/>
      <c r="AFJ60" s="193"/>
      <c r="AFK60" s="193"/>
      <c r="AFL60" s="193"/>
      <c r="AFM60" s="193"/>
      <c r="AFN60" s="193"/>
      <c r="AFO60" s="193"/>
      <c r="AFP60" s="193"/>
      <c r="AFQ60" s="193"/>
      <c r="AFR60" s="193"/>
      <c r="AFS60" s="193"/>
      <c r="AFT60" s="193"/>
      <c r="AFU60" s="193"/>
      <c r="AFV60" s="193"/>
      <c r="AFW60" s="193"/>
      <c r="AFX60" s="193"/>
      <c r="AFY60" s="193"/>
      <c r="AFZ60" s="193"/>
      <c r="AGA60" s="193"/>
      <c r="AGB60" s="193"/>
      <c r="AGC60" s="193"/>
      <c r="AGD60" s="193"/>
      <c r="AGE60" s="193"/>
      <c r="AGF60" s="193"/>
      <c r="AGG60" s="193"/>
      <c r="AGH60" s="193"/>
      <c r="AGI60" s="193"/>
      <c r="AGJ60" s="193"/>
      <c r="AGK60" s="193"/>
      <c r="AGL60" s="193"/>
      <c r="AGM60" s="193"/>
      <c r="AGN60" s="193"/>
      <c r="AGO60" s="193"/>
      <c r="AGP60" s="193"/>
      <c r="AGQ60" s="193"/>
      <c r="AGR60" s="193"/>
      <c r="AGS60" s="193"/>
      <c r="AGT60" s="193"/>
      <c r="AGU60" s="193"/>
      <c r="AGV60" s="193"/>
      <c r="AGW60" s="193"/>
      <c r="AGX60" s="193"/>
      <c r="AGY60" s="193"/>
      <c r="AGZ60" s="193"/>
      <c r="AHA60" s="193"/>
      <c r="AHB60" s="193"/>
      <c r="AHC60" s="193"/>
      <c r="AHD60" s="193"/>
      <c r="AHE60" s="193"/>
      <c r="AHF60" s="193"/>
      <c r="AHG60" s="193"/>
      <c r="AHH60" s="193"/>
      <c r="AHI60" s="193"/>
      <c r="AHJ60" s="193"/>
      <c r="AHK60" s="193"/>
      <c r="AHL60" s="193"/>
      <c r="AHM60" s="193"/>
      <c r="AHN60" s="193"/>
      <c r="AHO60" s="193"/>
      <c r="AHP60" s="193"/>
      <c r="AHQ60" s="193"/>
      <c r="AHR60" s="193"/>
      <c r="AHS60" s="193"/>
      <c r="AHT60" s="193"/>
      <c r="AHU60" s="193"/>
      <c r="AHV60" s="193"/>
      <c r="AHW60" s="193"/>
      <c r="AHX60" s="193"/>
      <c r="AHY60" s="193"/>
      <c r="AHZ60" s="193"/>
      <c r="AIA60" s="193"/>
      <c r="AIB60" s="193"/>
      <c r="AIC60" s="193"/>
      <c r="AID60" s="193"/>
      <c r="AIE60" s="193"/>
      <c r="AIF60" s="193"/>
      <c r="AIG60" s="193"/>
      <c r="AIH60" s="193"/>
      <c r="AII60" s="193"/>
      <c r="AIJ60" s="193"/>
      <c r="AIK60" s="193"/>
      <c r="AIL60" s="193"/>
      <c r="AIM60" s="193"/>
      <c r="AIN60" s="193"/>
      <c r="AIO60" s="193"/>
      <c r="AIP60" s="193"/>
      <c r="AIQ60" s="193"/>
      <c r="AIR60" s="193"/>
      <c r="AIS60" s="193"/>
      <c r="AIT60" s="193"/>
      <c r="AIU60" s="193"/>
      <c r="AIV60" s="193"/>
      <c r="AIW60" s="193"/>
      <c r="AIX60" s="193"/>
      <c r="AIY60" s="193"/>
      <c r="AIZ60" s="193"/>
      <c r="AJA60" s="193"/>
      <c r="AJB60" s="193"/>
      <c r="AJC60" s="193"/>
      <c r="AJD60" s="193"/>
      <c r="AJE60" s="193"/>
      <c r="AJF60" s="193"/>
      <c r="AJG60" s="193"/>
      <c r="AJH60" s="193"/>
      <c r="AJI60" s="193"/>
      <c r="AJJ60" s="193"/>
      <c r="AJK60" s="193"/>
      <c r="AJL60" s="193"/>
      <c r="AJM60" s="193"/>
      <c r="AJN60" s="193"/>
      <c r="AJO60" s="193"/>
      <c r="AJP60" s="193"/>
      <c r="AJQ60" s="193"/>
      <c r="AJR60" s="193"/>
      <c r="AJS60" s="193"/>
      <c r="AJT60" s="193"/>
      <c r="AJU60" s="193"/>
      <c r="AJV60" s="193"/>
      <c r="AJW60" s="193"/>
      <c r="AJX60" s="193"/>
      <c r="AJY60" s="193"/>
      <c r="AJZ60" s="193"/>
      <c r="AKA60" s="193"/>
      <c r="AKB60" s="193"/>
      <c r="AKC60" s="193"/>
      <c r="AKD60" s="193"/>
      <c r="AKE60" s="193"/>
      <c r="AKF60" s="193"/>
      <c r="AKG60" s="193"/>
      <c r="AKH60" s="193"/>
      <c r="AKI60" s="193"/>
      <c r="AKJ60" s="193"/>
      <c r="AKK60" s="193"/>
      <c r="AKL60" s="193"/>
      <c r="AKM60" s="193"/>
      <c r="AKN60" s="193"/>
      <c r="AKO60" s="193"/>
      <c r="AKP60" s="193"/>
      <c r="AKQ60" s="193"/>
      <c r="AKR60" s="193"/>
      <c r="AKS60" s="193"/>
      <c r="AKT60" s="193"/>
      <c r="AKU60" s="193"/>
      <c r="AKV60" s="193"/>
      <c r="AKW60" s="193"/>
      <c r="AKX60" s="193"/>
      <c r="AKY60" s="193"/>
      <c r="AKZ60" s="193"/>
      <c r="ALA60" s="193"/>
      <c r="ALB60" s="193"/>
      <c r="ALC60" s="193"/>
      <c r="ALD60" s="193"/>
      <c r="ALE60" s="193"/>
      <c r="ALF60" s="193"/>
      <c r="ALG60" s="193"/>
      <c r="ALH60" s="193"/>
      <c r="ALI60" s="193"/>
      <c r="ALJ60" s="193"/>
      <c r="ALK60" s="193"/>
      <c r="ALL60" s="193"/>
      <c r="ALM60" s="193"/>
      <c r="ALN60" s="193"/>
      <c r="ALO60" s="193"/>
      <c r="ALP60" s="193"/>
      <c r="ALQ60" s="193"/>
      <c r="ALR60" s="193"/>
      <c r="ALS60" s="193"/>
      <c r="ALT60" s="193"/>
      <c r="ALU60" s="193"/>
      <c r="ALV60" s="193"/>
      <c r="ALW60" s="193"/>
      <c r="ALX60" s="193"/>
      <c r="ALY60" s="193"/>
      <c r="ALZ60" s="193"/>
      <c r="AMA60" s="193"/>
      <c r="AMB60" s="193"/>
      <c r="AMC60" s="193"/>
      <c r="AMD60" s="193"/>
      <c r="AME60" s="193"/>
      <c r="AMF60" s="193"/>
      <c r="AMG60" s="193"/>
      <c r="AMH60" s="193"/>
      <c r="AMI60" s="193"/>
      <c r="AMJ60" s="193"/>
      <c r="AMK60" s="193"/>
      <c r="AML60" s="193"/>
      <c r="AMM60" s="193"/>
      <c r="AMN60" s="193"/>
      <c r="AMO60" s="193"/>
      <c r="AMP60" s="193"/>
      <c r="AMQ60" s="193"/>
      <c r="AMR60" s="193"/>
      <c r="AMS60" s="193"/>
      <c r="AMT60" s="193"/>
      <c r="AMU60" s="193"/>
      <c r="AMV60" s="193"/>
      <c r="AMW60" s="193"/>
      <c r="AMX60" s="193"/>
      <c r="AMY60" s="193"/>
      <c r="AMZ60" s="193"/>
      <c r="ANA60" s="193"/>
      <c r="ANB60" s="193"/>
      <c r="ANC60" s="193"/>
      <c r="AND60" s="193"/>
      <c r="ANE60" s="193"/>
      <c r="ANF60" s="193"/>
      <c r="ANG60" s="193"/>
      <c r="ANH60" s="193"/>
      <c r="ANI60" s="193"/>
      <c r="ANJ60" s="193"/>
      <c r="ANK60" s="193"/>
      <c r="ANL60" s="193"/>
      <c r="ANM60" s="193"/>
      <c r="ANN60" s="193"/>
      <c r="ANO60" s="193"/>
      <c r="ANP60" s="193"/>
      <c r="ANQ60" s="193"/>
      <c r="ANR60" s="193"/>
      <c r="ANS60" s="193"/>
      <c r="ANT60" s="193"/>
      <c r="ANU60" s="193"/>
      <c r="ANV60" s="193"/>
      <c r="ANW60" s="193"/>
      <c r="ANX60" s="193"/>
      <c r="ANY60" s="193"/>
      <c r="ANZ60" s="193"/>
      <c r="AOA60" s="193"/>
      <c r="AOB60" s="193"/>
      <c r="AOC60" s="193"/>
      <c r="AOD60" s="193"/>
      <c r="AOE60" s="193"/>
      <c r="AOF60" s="193"/>
      <c r="AOG60" s="193"/>
      <c r="AOH60" s="193"/>
      <c r="AOI60" s="193"/>
      <c r="AOJ60" s="193"/>
      <c r="AOK60" s="193"/>
      <c r="AOL60" s="193"/>
      <c r="AOM60" s="193"/>
      <c r="AON60" s="193"/>
      <c r="AOO60" s="193"/>
      <c r="AOP60" s="193"/>
      <c r="AOQ60" s="193"/>
      <c r="AOR60" s="193"/>
      <c r="AOS60" s="193"/>
      <c r="AOT60" s="193"/>
      <c r="AOU60" s="193"/>
      <c r="AOV60" s="193"/>
      <c r="AOW60" s="193"/>
      <c r="AOX60" s="193"/>
      <c r="AOY60" s="193"/>
      <c r="AOZ60" s="193"/>
      <c r="APA60" s="193"/>
      <c r="APB60" s="193"/>
      <c r="APC60" s="193"/>
      <c r="APD60" s="193"/>
      <c r="APE60" s="193"/>
      <c r="APF60" s="193"/>
      <c r="APG60" s="193"/>
      <c r="APH60" s="193"/>
      <c r="API60" s="193"/>
      <c r="APJ60" s="193"/>
      <c r="APK60" s="193"/>
      <c r="APL60" s="193"/>
      <c r="APM60" s="193"/>
      <c r="APN60" s="193"/>
      <c r="APO60" s="193"/>
      <c r="APP60" s="193"/>
      <c r="APQ60" s="193"/>
      <c r="APR60" s="193"/>
      <c r="APS60" s="193"/>
      <c r="APT60" s="193"/>
      <c r="APU60" s="193"/>
      <c r="APV60" s="193"/>
      <c r="APW60" s="193"/>
      <c r="APX60" s="193"/>
      <c r="APY60" s="193"/>
      <c r="APZ60" s="193"/>
      <c r="AQA60" s="193"/>
      <c r="AQB60" s="193"/>
      <c r="AQC60" s="193"/>
      <c r="AQD60" s="193"/>
      <c r="AQE60" s="193"/>
      <c r="AQF60" s="193"/>
      <c r="AQG60" s="193"/>
      <c r="AQH60" s="193"/>
      <c r="AQI60" s="193"/>
      <c r="AQJ60" s="193"/>
      <c r="AQK60" s="193"/>
      <c r="AQL60" s="193"/>
      <c r="AQM60" s="193"/>
      <c r="AQN60" s="193"/>
      <c r="AQO60" s="193"/>
      <c r="AQP60" s="193"/>
      <c r="AQQ60" s="193"/>
      <c r="AQR60" s="193"/>
      <c r="AQS60" s="193"/>
      <c r="AQT60" s="193"/>
      <c r="AQU60" s="193"/>
      <c r="AQV60" s="193"/>
      <c r="AQW60" s="193"/>
      <c r="AQX60" s="193"/>
      <c r="AQY60" s="193"/>
      <c r="AQZ60" s="193"/>
      <c r="ARA60" s="193"/>
      <c r="ARB60" s="193"/>
      <c r="ARC60" s="193"/>
      <c r="ARD60" s="193"/>
      <c r="ARE60" s="193"/>
      <c r="ARF60" s="193"/>
      <c r="ARG60" s="193"/>
      <c r="ARH60" s="193"/>
      <c r="ARI60" s="193"/>
      <c r="ARJ60" s="193"/>
      <c r="ARK60" s="193"/>
      <c r="ARL60" s="193"/>
      <c r="ARM60" s="193"/>
      <c r="ARN60" s="193"/>
      <c r="ARO60" s="193"/>
      <c r="ARP60" s="193"/>
      <c r="ARQ60" s="193"/>
      <c r="ARR60" s="193"/>
      <c r="ARS60" s="193"/>
      <c r="ART60" s="193"/>
      <c r="ARU60" s="193"/>
      <c r="ARV60" s="193"/>
      <c r="ARW60" s="193"/>
      <c r="ARX60" s="193"/>
      <c r="ARY60" s="193"/>
      <c r="ARZ60" s="193"/>
      <c r="ASA60" s="193"/>
      <c r="ASB60" s="193"/>
      <c r="ASC60" s="193"/>
      <c r="ASD60" s="193"/>
      <c r="ASE60" s="193"/>
      <c r="ASF60" s="193"/>
      <c r="ASG60" s="193"/>
      <c r="ASH60" s="193"/>
      <c r="ASI60" s="193"/>
      <c r="ASJ60" s="193"/>
      <c r="ASK60" s="193"/>
      <c r="ASL60" s="193"/>
      <c r="ASM60" s="193"/>
      <c r="ASN60" s="193"/>
      <c r="ASO60" s="193"/>
      <c r="ASP60" s="193"/>
      <c r="ASQ60" s="193"/>
      <c r="ASR60" s="193"/>
      <c r="ASS60" s="193"/>
      <c r="AST60" s="193"/>
      <c r="ASU60" s="193"/>
      <c r="ASV60" s="193"/>
      <c r="ASW60" s="193"/>
      <c r="ASX60" s="193"/>
      <c r="ASY60" s="193"/>
      <c r="ASZ60" s="193"/>
      <c r="ATA60" s="193"/>
      <c r="ATB60" s="193"/>
      <c r="ATC60" s="193"/>
      <c r="ATD60" s="193"/>
      <c r="ATE60" s="193"/>
      <c r="ATF60" s="193"/>
      <c r="ATG60" s="193"/>
      <c r="ATH60" s="193"/>
      <c r="ATI60" s="193"/>
      <c r="ATJ60" s="193"/>
      <c r="ATK60" s="193"/>
      <c r="ATL60" s="193"/>
      <c r="ATM60" s="193"/>
      <c r="ATN60" s="193"/>
      <c r="ATO60" s="193"/>
      <c r="ATP60" s="193"/>
      <c r="ATQ60" s="193"/>
      <c r="ATR60" s="193"/>
      <c r="ATS60" s="193"/>
      <c r="ATT60" s="193"/>
      <c r="ATU60" s="193"/>
      <c r="ATV60" s="193"/>
      <c r="ATW60" s="193"/>
      <c r="ATX60" s="193"/>
      <c r="ATY60" s="193"/>
      <c r="ATZ60" s="193"/>
      <c r="AUA60" s="193"/>
      <c r="AUB60" s="193"/>
      <c r="AUC60" s="193"/>
      <c r="AUD60" s="193"/>
      <c r="AUE60" s="193"/>
      <c r="AUF60" s="193"/>
      <c r="AUG60" s="193"/>
      <c r="AUH60" s="193"/>
      <c r="AUI60" s="193"/>
      <c r="AUJ60" s="193"/>
      <c r="AUK60" s="193"/>
      <c r="AUL60" s="193"/>
      <c r="AUM60" s="193"/>
      <c r="AUN60" s="193"/>
      <c r="AUO60" s="193"/>
      <c r="AUP60" s="193"/>
      <c r="AUQ60" s="193"/>
      <c r="AUR60" s="193"/>
      <c r="AUS60" s="193"/>
      <c r="AUT60" s="193"/>
      <c r="AUU60" s="193"/>
      <c r="AUV60" s="193"/>
      <c r="AUW60" s="193"/>
      <c r="AUX60" s="193"/>
      <c r="AUY60" s="193"/>
      <c r="AUZ60" s="193"/>
      <c r="AVA60" s="193"/>
      <c r="AVB60" s="193"/>
      <c r="AVC60" s="193"/>
      <c r="AVD60" s="193"/>
      <c r="AVE60" s="193"/>
      <c r="AVF60" s="193"/>
      <c r="AVG60" s="193"/>
      <c r="AVH60" s="193"/>
      <c r="AVI60" s="193"/>
      <c r="AVJ60" s="193"/>
      <c r="AVK60" s="193"/>
      <c r="AVL60" s="193"/>
      <c r="AVM60" s="193"/>
      <c r="AVN60" s="193"/>
      <c r="AVO60" s="193"/>
      <c r="AVP60" s="193"/>
      <c r="AVQ60" s="193"/>
      <c r="AVR60" s="193"/>
      <c r="AVS60" s="193"/>
      <c r="AVT60" s="193"/>
      <c r="AVU60" s="193"/>
      <c r="AVV60" s="193"/>
      <c r="AVW60" s="193"/>
      <c r="AVX60" s="193"/>
      <c r="AVY60" s="193"/>
      <c r="AVZ60" s="193"/>
      <c r="AWA60" s="193"/>
      <c r="AWB60" s="193"/>
      <c r="AWC60" s="193"/>
      <c r="AWD60" s="193"/>
      <c r="AWE60" s="193"/>
      <c r="AWF60" s="193"/>
      <c r="AWG60" s="193"/>
      <c r="AWH60" s="193"/>
      <c r="AWI60" s="193"/>
      <c r="AWJ60" s="193"/>
      <c r="AWK60" s="193"/>
      <c r="AWL60" s="193"/>
      <c r="AWM60" s="193"/>
      <c r="AWN60" s="193"/>
      <c r="AWO60" s="193"/>
      <c r="AWP60" s="193"/>
      <c r="AWQ60" s="193"/>
      <c r="AWR60" s="193"/>
      <c r="AWS60" s="193"/>
      <c r="AWT60" s="193"/>
      <c r="AWU60" s="193"/>
      <c r="AWV60" s="193"/>
      <c r="AWW60" s="193"/>
      <c r="AWX60" s="193"/>
      <c r="AWY60" s="193"/>
      <c r="AWZ60" s="193"/>
      <c r="AXA60" s="193"/>
      <c r="AXB60" s="193"/>
      <c r="AXC60" s="193"/>
      <c r="AXD60" s="193"/>
      <c r="AXE60" s="193"/>
      <c r="AXF60" s="193"/>
      <c r="AXG60" s="193"/>
      <c r="AXH60" s="193"/>
      <c r="AXI60" s="193"/>
      <c r="AXJ60" s="193"/>
      <c r="AXK60" s="193"/>
      <c r="AXL60" s="193"/>
      <c r="AXM60" s="193"/>
      <c r="AXN60" s="193"/>
      <c r="AXO60" s="193"/>
      <c r="AXP60" s="193"/>
      <c r="AXQ60" s="193"/>
      <c r="AXR60" s="193"/>
      <c r="AXS60" s="193"/>
      <c r="AXT60" s="193"/>
      <c r="AXU60" s="193"/>
      <c r="AXV60" s="193"/>
      <c r="AXW60" s="193"/>
      <c r="AXX60" s="193"/>
      <c r="AXY60" s="193"/>
      <c r="AXZ60" s="193"/>
      <c r="AYA60" s="193"/>
      <c r="AYB60" s="193"/>
      <c r="AYC60" s="193"/>
      <c r="AYD60" s="193"/>
      <c r="AYE60" s="193"/>
      <c r="AYF60" s="193"/>
      <c r="AYG60" s="193"/>
      <c r="AYH60" s="193"/>
      <c r="AYI60" s="193"/>
      <c r="AYJ60" s="193"/>
      <c r="AYK60" s="193"/>
      <c r="AYL60" s="193"/>
      <c r="AYM60" s="193"/>
      <c r="AYN60" s="193"/>
      <c r="AYO60" s="193"/>
      <c r="AYP60" s="193"/>
      <c r="AYQ60" s="193"/>
      <c r="AYR60" s="193"/>
      <c r="AYS60" s="193"/>
      <c r="AYT60" s="193"/>
      <c r="AYU60" s="193"/>
      <c r="AYV60" s="193"/>
      <c r="AYW60" s="193"/>
      <c r="AYX60" s="193"/>
      <c r="AYY60" s="193"/>
      <c r="AYZ60" s="193"/>
      <c r="AZA60" s="193"/>
      <c r="AZB60" s="193"/>
      <c r="AZC60" s="193"/>
      <c r="AZD60" s="193"/>
      <c r="AZE60" s="193"/>
      <c r="AZF60" s="193"/>
      <c r="AZG60" s="193"/>
      <c r="AZH60" s="193"/>
      <c r="AZI60" s="193"/>
      <c r="AZJ60" s="193"/>
      <c r="AZK60" s="193"/>
      <c r="AZL60" s="193"/>
      <c r="AZM60" s="193"/>
      <c r="AZN60" s="193"/>
      <c r="AZO60" s="193"/>
      <c r="AZP60" s="193"/>
      <c r="AZQ60" s="193"/>
      <c r="AZR60" s="193"/>
      <c r="AZS60" s="193"/>
      <c r="AZT60" s="193"/>
      <c r="AZU60" s="193"/>
      <c r="AZV60" s="193"/>
      <c r="AZW60" s="193"/>
      <c r="AZX60" s="193"/>
      <c r="AZY60" s="193"/>
      <c r="AZZ60" s="193"/>
      <c r="BAA60" s="193"/>
      <c r="BAB60" s="193"/>
      <c r="BAC60" s="193"/>
      <c r="BAD60" s="193"/>
      <c r="BAE60" s="193"/>
      <c r="BAF60" s="193"/>
      <c r="BAG60" s="193"/>
      <c r="BAH60" s="193"/>
      <c r="BAI60" s="193"/>
      <c r="BAJ60" s="193"/>
      <c r="BAK60" s="193"/>
      <c r="BAL60" s="193"/>
      <c r="BAM60" s="193"/>
      <c r="BAN60" s="193"/>
      <c r="BAO60" s="193"/>
      <c r="BAP60" s="193"/>
      <c r="BAQ60" s="193"/>
      <c r="BAR60" s="193"/>
      <c r="BAS60" s="193"/>
      <c r="BAT60" s="193"/>
      <c r="BAU60" s="193"/>
      <c r="BAV60" s="193"/>
      <c r="BAW60" s="193"/>
      <c r="BAX60" s="193"/>
      <c r="BAY60" s="193"/>
      <c r="BAZ60" s="193"/>
      <c r="BBA60" s="193"/>
      <c r="BBB60" s="193"/>
      <c r="BBC60" s="193"/>
      <c r="BBD60" s="193"/>
      <c r="BBE60" s="193"/>
      <c r="BBF60" s="193"/>
      <c r="BBG60" s="193"/>
      <c r="BBH60" s="193"/>
      <c r="BBI60" s="193"/>
      <c r="BBJ60" s="193"/>
      <c r="BBK60" s="193"/>
      <c r="BBL60" s="193"/>
      <c r="BBM60" s="193"/>
      <c r="BBN60" s="193"/>
      <c r="BBO60" s="193"/>
      <c r="BBP60" s="193"/>
      <c r="BBQ60" s="193"/>
      <c r="BBR60" s="193"/>
      <c r="BBS60" s="193"/>
      <c r="BBT60" s="193"/>
      <c r="BBU60" s="193"/>
      <c r="BBV60" s="193"/>
      <c r="BBW60" s="193"/>
      <c r="BBX60" s="193"/>
      <c r="BBY60" s="193"/>
      <c r="BBZ60" s="193"/>
      <c r="BCA60" s="193"/>
      <c r="BCB60" s="193"/>
      <c r="BCC60" s="193"/>
      <c r="BCD60" s="193"/>
      <c r="BCE60" s="193"/>
      <c r="BCF60" s="193"/>
      <c r="BCG60" s="193"/>
      <c r="BCH60" s="193"/>
      <c r="BCI60" s="193"/>
      <c r="BCJ60" s="193"/>
      <c r="BCK60" s="193"/>
      <c r="BCL60" s="193"/>
      <c r="BCM60" s="193"/>
      <c r="BCN60" s="193"/>
      <c r="BCO60" s="193"/>
      <c r="BCP60" s="193"/>
      <c r="BCQ60" s="193"/>
      <c r="BCR60" s="193"/>
      <c r="BCS60" s="193"/>
      <c r="BCT60" s="193"/>
      <c r="BCU60" s="193"/>
      <c r="BCV60" s="193"/>
      <c r="BCW60" s="193"/>
      <c r="BCX60" s="193"/>
      <c r="BCY60" s="193"/>
      <c r="BCZ60" s="193"/>
      <c r="BDA60" s="193"/>
      <c r="BDB60" s="193"/>
      <c r="BDC60" s="193"/>
      <c r="BDD60" s="193"/>
      <c r="BDE60" s="193"/>
      <c r="BDF60" s="193"/>
      <c r="BDG60" s="193"/>
      <c r="BDH60" s="193"/>
      <c r="BDI60" s="193"/>
      <c r="BDJ60" s="193"/>
      <c r="BDK60" s="193"/>
      <c r="BDL60" s="193"/>
      <c r="BDM60" s="193"/>
      <c r="BDN60" s="193"/>
      <c r="BDO60" s="193"/>
      <c r="BDP60" s="193"/>
      <c r="BDQ60" s="193"/>
      <c r="BDR60" s="193"/>
      <c r="BDS60" s="193"/>
      <c r="BDT60" s="193"/>
      <c r="BDU60" s="193"/>
      <c r="BDV60" s="193"/>
      <c r="BDW60" s="193"/>
      <c r="BDX60" s="193"/>
      <c r="BDY60" s="193"/>
      <c r="BDZ60" s="193"/>
      <c r="BEA60" s="193"/>
      <c r="BEB60" s="193"/>
      <c r="BEC60" s="193"/>
      <c r="BED60" s="193"/>
      <c r="BEE60" s="193"/>
      <c r="BEF60" s="193"/>
      <c r="BEG60" s="193"/>
      <c r="BEH60" s="193"/>
      <c r="BEI60" s="193"/>
      <c r="BEJ60" s="193"/>
      <c r="BEK60" s="193"/>
      <c r="BEL60" s="193"/>
      <c r="BEM60" s="193"/>
      <c r="BEN60" s="193"/>
      <c r="BEO60" s="193"/>
      <c r="BEP60" s="193"/>
      <c r="BEQ60" s="193"/>
      <c r="BER60" s="193"/>
      <c r="BES60" s="193"/>
      <c r="BET60" s="193"/>
      <c r="BEU60" s="193"/>
      <c r="BEV60" s="193"/>
      <c r="BEW60" s="193"/>
      <c r="BEX60" s="193"/>
      <c r="BEY60" s="193"/>
      <c r="BEZ60" s="193"/>
      <c r="BFA60" s="193"/>
      <c r="BFB60" s="193"/>
      <c r="BFC60" s="193"/>
      <c r="BFD60" s="193"/>
      <c r="BFE60" s="193"/>
      <c r="BFF60" s="193"/>
      <c r="BFG60" s="193"/>
      <c r="BFH60" s="193"/>
      <c r="BFI60" s="193"/>
      <c r="BFJ60" s="193"/>
      <c r="BFK60" s="193"/>
      <c r="BFL60" s="193"/>
      <c r="BFM60" s="193"/>
      <c r="BFN60" s="193"/>
      <c r="BFO60" s="193"/>
      <c r="BFP60" s="193"/>
      <c r="BFQ60" s="193"/>
      <c r="BFR60" s="193"/>
      <c r="BFS60" s="193"/>
      <c r="BFT60" s="193"/>
      <c r="BFU60" s="193"/>
      <c r="BFV60" s="193"/>
      <c r="BFW60" s="193"/>
      <c r="BFX60" s="193"/>
      <c r="BFY60" s="193"/>
      <c r="BFZ60" s="193"/>
      <c r="BGA60" s="193"/>
      <c r="BGB60" s="193"/>
      <c r="BGC60" s="193"/>
      <c r="BGD60" s="193"/>
      <c r="BGE60" s="193"/>
      <c r="BGF60" s="193"/>
      <c r="BGG60" s="193"/>
      <c r="BGH60" s="193"/>
      <c r="BGI60" s="193"/>
      <c r="BGJ60" s="193"/>
      <c r="BGK60" s="193"/>
      <c r="BGL60" s="193"/>
      <c r="BGM60" s="193"/>
      <c r="BGN60" s="193"/>
      <c r="BGO60" s="193"/>
      <c r="BGP60" s="193"/>
      <c r="BGQ60" s="193"/>
      <c r="BGR60" s="193"/>
      <c r="BGS60" s="193"/>
      <c r="BGT60" s="193"/>
      <c r="BGU60" s="193"/>
      <c r="BGV60" s="193"/>
      <c r="BGW60" s="193"/>
      <c r="BGX60" s="193"/>
      <c r="BGY60" s="193"/>
      <c r="BGZ60" s="193"/>
      <c r="BHA60" s="193"/>
      <c r="BHB60" s="193"/>
      <c r="BHC60" s="193"/>
      <c r="BHD60" s="193"/>
      <c r="BHE60" s="193"/>
      <c r="BHF60" s="193"/>
      <c r="BHG60" s="193"/>
      <c r="BHH60" s="193"/>
      <c r="BHI60" s="193"/>
      <c r="BHJ60" s="193"/>
      <c r="BHK60" s="193"/>
      <c r="BHL60" s="193"/>
      <c r="BHM60" s="193"/>
      <c r="BHN60" s="193"/>
      <c r="BHO60" s="193"/>
      <c r="BHP60" s="193"/>
      <c r="BHQ60" s="193"/>
      <c r="BHR60" s="193"/>
      <c r="BHS60" s="193"/>
      <c r="BHT60" s="193"/>
      <c r="BHU60" s="193"/>
      <c r="BHV60" s="193"/>
      <c r="BHW60" s="193"/>
      <c r="BHX60" s="193"/>
      <c r="BHY60" s="193"/>
      <c r="BHZ60" s="193"/>
      <c r="BIA60" s="193"/>
      <c r="BIB60" s="193"/>
      <c r="BIC60" s="193"/>
      <c r="BID60" s="193"/>
      <c r="BIE60" s="193"/>
      <c r="BIF60" s="193"/>
      <c r="BIG60" s="193"/>
      <c r="BIH60" s="193"/>
      <c r="BII60" s="193"/>
      <c r="BIJ60" s="193"/>
      <c r="BIK60" s="193"/>
      <c r="BIL60" s="193"/>
      <c r="BIM60" s="193"/>
      <c r="BIN60" s="193"/>
      <c r="BIO60" s="193"/>
      <c r="BIP60" s="193"/>
      <c r="BIQ60" s="193"/>
      <c r="BIR60" s="193"/>
      <c r="BIS60" s="193"/>
      <c r="BIT60" s="193"/>
      <c r="BIU60" s="193"/>
      <c r="BIV60" s="193"/>
      <c r="BIW60" s="193"/>
      <c r="BIX60" s="193"/>
      <c r="BIY60" s="193"/>
      <c r="BIZ60" s="193"/>
      <c r="BJA60" s="193"/>
      <c r="BJB60" s="193"/>
      <c r="BJC60" s="193"/>
      <c r="BJD60" s="193"/>
      <c r="BJE60" s="193"/>
      <c r="BJF60" s="193"/>
      <c r="BJG60" s="193"/>
      <c r="BJH60" s="193"/>
      <c r="BJI60" s="193"/>
      <c r="BJJ60" s="193"/>
      <c r="BJK60" s="193"/>
      <c r="BJL60" s="193"/>
      <c r="BJM60" s="193"/>
      <c r="BJN60" s="193"/>
      <c r="BJO60" s="193"/>
      <c r="BJP60" s="193"/>
      <c r="BJQ60" s="193"/>
      <c r="BJR60" s="193"/>
      <c r="BJS60" s="193"/>
      <c r="BJT60" s="193"/>
      <c r="BJU60" s="193"/>
      <c r="BJV60" s="193"/>
      <c r="BJW60" s="193"/>
      <c r="BJX60" s="193"/>
      <c r="BJY60" s="193"/>
      <c r="BJZ60" s="193"/>
      <c r="BKA60" s="193"/>
      <c r="BKB60" s="193"/>
      <c r="BKC60" s="193"/>
      <c r="BKD60" s="193"/>
      <c r="BKE60" s="193"/>
      <c r="BKF60" s="193"/>
      <c r="BKG60" s="193"/>
      <c r="BKH60" s="193"/>
      <c r="BKI60" s="193"/>
      <c r="BKJ60" s="193"/>
      <c r="BKK60" s="193"/>
      <c r="BKL60" s="193"/>
      <c r="BKM60" s="193"/>
      <c r="BKN60" s="193"/>
      <c r="BKO60" s="193"/>
      <c r="BKP60" s="193"/>
      <c r="BKQ60" s="193"/>
      <c r="BKR60" s="193"/>
      <c r="BKS60" s="193"/>
      <c r="BKT60" s="193"/>
      <c r="BKU60" s="193"/>
      <c r="BKV60" s="193"/>
      <c r="BKW60" s="193"/>
      <c r="BKX60" s="193"/>
      <c r="BKY60" s="193"/>
      <c r="BKZ60" s="193"/>
      <c r="BLA60" s="193"/>
      <c r="BLB60" s="193"/>
      <c r="BLC60" s="193"/>
      <c r="BLD60" s="193"/>
      <c r="BLE60" s="193"/>
      <c r="BLF60" s="193"/>
      <c r="BLG60" s="193"/>
      <c r="BLH60" s="193"/>
      <c r="BLI60" s="193"/>
      <c r="BLJ60" s="193"/>
      <c r="BLK60" s="193"/>
      <c r="BLL60" s="193"/>
      <c r="BLM60" s="193"/>
      <c r="BLN60" s="193"/>
      <c r="BLO60" s="193"/>
      <c r="BLP60" s="193"/>
      <c r="BLQ60" s="193"/>
      <c r="BLR60" s="193"/>
      <c r="BLS60" s="193"/>
      <c r="BLT60" s="193"/>
      <c r="BLU60" s="193"/>
      <c r="BLV60" s="193"/>
      <c r="BLW60" s="193"/>
      <c r="BLX60" s="193"/>
      <c r="BLY60" s="193"/>
      <c r="BLZ60" s="193"/>
      <c r="BMA60" s="193"/>
      <c r="BMB60" s="193"/>
      <c r="BMC60" s="193"/>
      <c r="BMD60" s="193"/>
      <c r="BME60" s="193"/>
      <c r="BMF60" s="193"/>
      <c r="BMG60" s="193"/>
      <c r="BMH60" s="193"/>
      <c r="BMI60" s="193"/>
      <c r="BMJ60" s="193"/>
      <c r="BMK60" s="193"/>
      <c r="BML60" s="193"/>
      <c r="BMM60" s="193"/>
      <c r="BMN60" s="193"/>
      <c r="BMO60" s="193"/>
      <c r="BMP60" s="193"/>
      <c r="BMQ60" s="193"/>
      <c r="BMR60" s="193"/>
      <c r="BMS60" s="193"/>
      <c r="BMT60" s="193"/>
      <c r="BMU60" s="193"/>
      <c r="BMV60" s="193"/>
      <c r="BMW60" s="193"/>
      <c r="BMX60" s="193"/>
      <c r="BMY60" s="193"/>
      <c r="BMZ60" s="193"/>
      <c r="BNA60" s="193"/>
      <c r="BNB60" s="193"/>
      <c r="BNC60" s="193"/>
      <c r="BND60" s="193"/>
      <c r="BNE60" s="193"/>
      <c r="BNF60" s="193"/>
      <c r="BNG60" s="193"/>
      <c r="BNH60" s="193"/>
      <c r="BNI60" s="193"/>
      <c r="BNJ60" s="193"/>
      <c r="BNK60" s="193"/>
      <c r="BNL60" s="193"/>
      <c r="BNM60" s="193"/>
      <c r="BNN60" s="193"/>
      <c r="BNO60" s="193"/>
      <c r="BNP60" s="193"/>
      <c r="BNQ60" s="193"/>
      <c r="BNR60" s="193"/>
      <c r="BNS60" s="193"/>
      <c r="BNT60" s="193"/>
      <c r="BNU60" s="193"/>
      <c r="BNV60" s="193"/>
      <c r="BNW60" s="193"/>
      <c r="BNX60" s="193"/>
      <c r="BNY60" s="193"/>
      <c r="BNZ60" s="193"/>
      <c r="BOA60" s="193"/>
      <c r="BOB60" s="193"/>
      <c r="BOC60" s="193"/>
      <c r="BOD60" s="193"/>
      <c r="BOE60" s="193"/>
      <c r="BOF60" s="193"/>
      <c r="BOG60" s="193"/>
      <c r="BOH60" s="193"/>
      <c r="BOI60" s="193"/>
      <c r="BOJ60" s="193"/>
      <c r="BOK60" s="193"/>
      <c r="BOL60" s="193"/>
      <c r="BOM60" s="193"/>
      <c r="BON60" s="193"/>
      <c r="BOO60" s="193"/>
      <c r="BOP60" s="193"/>
      <c r="BOQ60" s="193"/>
      <c r="BOR60" s="193"/>
      <c r="BOS60" s="193"/>
      <c r="BOT60" s="193"/>
      <c r="BOU60" s="193"/>
      <c r="BOV60" s="193"/>
      <c r="BOW60" s="193"/>
      <c r="BOX60" s="193"/>
      <c r="BOY60" s="193"/>
      <c r="BOZ60" s="193"/>
      <c r="BPA60" s="193"/>
      <c r="BPB60" s="193"/>
      <c r="BPC60" s="193"/>
      <c r="BPD60" s="193"/>
      <c r="BPE60" s="193"/>
      <c r="BPF60" s="193"/>
      <c r="BPG60" s="193"/>
      <c r="BPH60" s="193"/>
      <c r="BPI60" s="193"/>
      <c r="BPJ60" s="193"/>
      <c r="BPK60" s="193"/>
      <c r="BPL60" s="193"/>
      <c r="BPM60" s="193"/>
      <c r="BPN60" s="193"/>
      <c r="BPO60" s="193"/>
      <c r="BPP60" s="193"/>
      <c r="BPQ60" s="193"/>
      <c r="BPR60" s="193"/>
      <c r="BPS60" s="193"/>
      <c r="BPT60" s="193"/>
      <c r="BPU60" s="193"/>
      <c r="BPV60" s="193"/>
      <c r="BPW60" s="193"/>
      <c r="BPX60" s="193"/>
      <c r="BPY60" s="193"/>
      <c r="BPZ60" s="193"/>
      <c r="BQA60" s="193"/>
      <c r="BQB60" s="193"/>
      <c r="BQC60" s="193"/>
      <c r="BQD60" s="193"/>
      <c r="BQE60" s="193"/>
      <c r="BQF60" s="193"/>
      <c r="BQG60" s="193"/>
      <c r="BQH60" s="193"/>
      <c r="BQI60" s="193"/>
      <c r="BQJ60" s="193"/>
      <c r="BQK60" s="193"/>
      <c r="BQL60" s="193"/>
      <c r="BQM60" s="193"/>
      <c r="BQN60" s="193"/>
      <c r="BQO60" s="193"/>
      <c r="BQP60" s="193"/>
      <c r="BQQ60" s="193"/>
      <c r="BQR60" s="193"/>
      <c r="BQS60" s="193"/>
      <c r="BQT60" s="193"/>
      <c r="BQU60" s="193"/>
      <c r="BQV60" s="193"/>
      <c r="BQW60" s="193"/>
      <c r="BQX60" s="193"/>
      <c r="BQY60" s="193"/>
      <c r="BQZ60" s="193"/>
      <c r="BRA60" s="193"/>
      <c r="BRB60" s="193"/>
      <c r="BRC60" s="193"/>
      <c r="BRD60" s="193"/>
      <c r="BRE60" s="193"/>
      <c r="BRF60" s="193"/>
      <c r="BRG60" s="193"/>
      <c r="BRH60" s="193"/>
      <c r="BRI60" s="193"/>
      <c r="BRJ60" s="193"/>
      <c r="BRK60" s="193"/>
      <c r="BRL60" s="193"/>
      <c r="BRM60" s="193"/>
      <c r="BRN60" s="193"/>
      <c r="BRO60" s="193"/>
      <c r="BRP60" s="193"/>
      <c r="BRQ60" s="193"/>
      <c r="BRR60" s="193"/>
      <c r="BRS60" s="193"/>
      <c r="BRT60" s="193"/>
      <c r="BRU60" s="193"/>
      <c r="BRV60" s="193"/>
      <c r="BRW60" s="193"/>
      <c r="BRX60" s="193"/>
      <c r="BRY60" s="193"/>
      <c r="BRZ60" s="193"/>
      <c r="BSA60" s="193"/>
      <c r="BSB60" s="193"/>
      <c r="BSC60" s="193"/>
      <c r="BSD60" s="193"/>
      <c r="BSE60" s="193"/>
      <c r="BSF60" s="193"/>
      <c r="BSG60" s="193"/>
      <c r="BSH60" s="193"/>
      <c r="BSI60" s="193"/>
      <c r="BSJ60" s="193"/>
      <c r="BSK60" s="193"/>
      <c r="BSL60" s="193"/>
      <c r="BSM60" s="193"/>
      <c r="BSN60" s="193"/>
      <c r="BSO60" s="193"/>
      <c r="BSP60" s="193"/>
      <c r="BSQ60" s="193"/>
      <c r="BSR60" s="193"/>
      <c r="BSS60" s="193"/>
      <c r="BST60" s="193"/>
      <c r="BSU60" s="193"/>
      <c r="BSV60" s="193"/>
      <c r="BSW60" s="193"/>
      <c r="BSX60" s="193"/>
      <c r="BSY60" s="193"/>
      <c r="BSZ60" s="193"/>
      <c r="BTA60" s="193"/>
      <c r="BTB60" s="193"/>
      <c r="BTC60" s="193"/>
      <c r="BTD60" s="193"/>
      <c r="BTE60" s="193"/>
      <c r="BTF60" s="193"/>
      <c r="BTG60" s="193"/>
      <c r="BTH60" s="193"/>
      <c r="BTI60" s="193"/>
      <c r="BTJ60" s="193"/>
      <c r="BTK60" s="193"/>
      <c r="BTL60" s="193"/>
      <c r="BTM60" s="193"/>
      <c r="BTN60" s="193"/>
      <c r="BTO60" s="193"/>
      <c r="BTP60" s="193"/>
      <c r="BTQ60" s="193"/>
      <c r="BTR60" s="193"/>
      <c r="BTS60" s="193"/>
      <c r="BTT60" s="193"/>
      <c r="BTU60" s="193"/>
      <c r="BTV60" s="193"/>
      <c r="BTW60" s="193"/>
      <c r="BTX60" s="193"/>
      <c r="BTY60" s="193"/>
      <c r="BTZ60" s="193"/>
      <c r="BUA60" s="193"/>
      <c r="BUB60" s="193"/>
      <c r="BUC60" s="193"/>
      <c r="BUD60" s="193"/>
      <c r="BUE60" s="193"/>
      <c r="BUF60" s="193"/>
      <c r="BUG60" s="193"/>
      <c r="BUH60" s="193"/>
      <c r="BUI60" s="193"/>
      <c r="BUJ60" s="193"/>
      <c r="BUK60" s="193"/>
      <c r="BUL60" s="193"/>
      <c r="BUM60" s="193"/>
      <c r="BUN60" s="193"/>
      <c r="BUO60" s="193"/>
      <c r="BUP60" s="193"/>
      <c r="BUQ60" s="193"/>
      <c r="BUR60" s="193"/>
      <c r="BUS60" s="193"/>
      <c r="BUT60" s="193"/>
      <c r="BUU60" s="193"/>
      <c r="BUV60" s="193"/>
      <c r="BUW60" s="193"/>
      <c r="BUX60" s="193"/>
      <c r="BUY60" s="193"/>
      <c r="BUZ60" s="193"/>
      <c r="BVA60" s="193"/>
      <c r="BVB60" s="193"/>
      <c r="BVC60" s="193"/>
      <c r="BVD60" s="193"/>
      <c r="BVE60" s="193"/>
      <c r="BVF60" s="193"/>
      <c r="BVG60" s="193"/>
      <c r="BVH60" s="193"/>
      <c r="BVI60" s="193"/>
      <c r="BVJ60" s="193"/>
      <c r="BVK60" s="193"/>
      <c r="BVL60" s="193"/>
      <c r="BVM60" s="193"/>
      <c r="BVN60" s="193"/>
      <c r="BVO60" s="193"/>
      <c r="BVP60" s="193"/>
      <c r="BVQ60" s="193"/>
      <c r="BVR60" s="193"/>
      <c r="BVS60" s="193"/>
      <c r="BVT60" s="193"/>
      <c r="BVU60" s="193"/>
      <c r="BVV60" s="193"/>
      <c r="BVW60" s="193"/>
      <c r="BVX60" s="193"/>
      <c r="BVY60" s="193"/>
      <c r="BVZ60" s="193"/>
      <c r="BWA60" s="193"/>
      <c r="BWB60" s="193"/>
      <c r="BWC60" s="193"/>
      <c r="BWD60" s="193"/>
      <c r="BWE60" s="193"/>
      <c r="BWF60" s="193"/>
      <c r="BWG60" s="193"/>
      <c r="BWH60" s="193"/>
      <c r="BWI60" s="193"/>
      <c r="BWJ60" s="193"/>
      <c r="BWK60" s="193"/>
      <c r="BWL60" s="193"/>
      <c r="BWM60" s="193"/>
      <c r="BWN60" s="193"/>
      <c r="BWO60" s="193"/>
      <c r="BWP60" s="193"/>
      <c r="BWQ60" s="193"/>
      <c r="BWR60" s="193"/>
      <c r="BWS60" s="193"/>
      <c r="BWT60" s="193"/>
      <c r="BWU60" s="193"/>
      <c r="BWV60" s="193"/>
      <c r="BWW60" s="193"/>
      <c r="BWX60" s="193"/>
      <c r="BWY60" s="193"/>
      <c r="BWZ60" s="193"/>
      <c r="BXA60" s="193"/>
      <c r="BXB60" s="193"/>
      <c r="BXC60" s="193"/>
      <c r="BXD60" s="193"/>
      <c r="BXE60" s="193"/>
      <c r="BXF60" s="193"/>
      <c r="BXG60" s="193"/>
      <c r="BXH60" s="193"/>
      <c r="BXI60" s="193"/>
      <c r="BXJ60" s="193"/>
      <c r="BXK60" s="193"/>
      <c r="BXL60" s="193"/>
      <c r="BXM60" s="193"/>
      <c r="BXN60" s="193"/>
      <c r="BXO60" s="193"/>
      <c r="BXP60" s="193"/>
      <c r="BXQ60" s="193"/>
      <c r="BXR60" s="193"/>
      <c r="BXS60" s="193"/>
      <c r="BXT60" s="193"/>
      <c r="BXU60" s="193"/>
      <c r="BXV60" s="193"/>
      <c r="BXW60" s="193"/>
      <c r="BXX60" s="193"/>
      <c r="BXY60" s="193"/>
      <c r="BXZ60" s="193"/>
      <c r="BYA60" s="193"/>
      <c r="BYB60" s="193"/>
      <c r="BYC60" s="193"/>
      <c r="BYD60" s="193"/>
      <c r="BYE60" s="193"/>
      <c r="BYF60" s="193"/>
      <c r="BYG60" s="193"/>
      <c r="BYH60" s="193"/>
      <c r="BYI60" s="193"/>
      <c r="BYJ60" s="193"/>
      <c r="BYK60" s="193"/>
      <c r="BYL60" s="193"/>
      <c r="BYM60" s="193"/>
      <c r="BYN60" s="193"/>
      <c r="BYO60" s="193"/>
      <c r="BYP60" s="193"/>
      <c r="BYQ60" s="193"/>
      <c r="BYR60" s="193"/>
      <c r="BYS60" s="193"/>
      <c r="BYT60" s="193"/>
      <c r="BYU60" s="193"/>
      <c r="BYV60" s="193"/>
      <c r="BYW60" s="193"/>
      <c r="BYX60" s="193"/>
      <c r="BYY60" s="193"/>
      <c r="BYZ60" s="193"/>
      <c r="BZA60" s="193"/>
      <c r="BZB60" s="193"/>
      <c r="BZC60" s="193"/>
      <c r="BZD60" s="193"/>
      <c r="BZE60" s="193"/>
      <c r="BZF60" s="193"/>
      <c r="BZG60" s="193"/>
      <c r="BZH60" s="193"/>
      <c r="BZI60" s="193"/>
      <c r="BZJ60" s="193"/>
      <c r="BZK60" s="193"/>
      <c r="BZL60" s="193"/>
      <c r="BZM60" s="193"/>
      <c r="BZN60" s="193"/>
      <c r="BZO60" s="193"/>
      <c r="BZP60" s="193"/>
      <c r="BZQ60" s="193"/>
      <c r="BZR60" s="193"/>
      <c r="BZS60" s="193"/>
      <c r="BZT60" s="193"/>
      <c r="BZU60" s="193"/>
      <c r="BZV60" s="193"/>
      <c r="BZW60" s="193"/>
      <c r="BZX60" s="193"/>
      <c r="BZY60" s="193"/>
      <c r="BZZ60" s="193"/>
      <c r="CAA60" s="193"/>
      <c r="CAB60" s="193"/>
      <c r="CAC60" s="193"/>
      <c r="CAD60" s="193"/>
      <c r="CAE60" s="193"/>
      <c r="CAF60" s="193"/>
      <c r="CAG60" s="193"/>
      <c r="CAH60" s="193"/>
      <c r="CAI60" s="193"/>
      <c r="CAJ60" s="193"/>
      <c r="CAK60" s="193"/>
      <c r="CAL60" s="193"/>
      <c r="CAM60" s="193"/>
      <c r="CAN60" s="193"/>
      <c r="CAO60" s="193"/>
      <c r="CAP60" s="193"/>
      <c r="CAQ60" s="193"/>
      <c r="CAR60" s="193"/>
      <c r="CAS60" s="193"/>
      <c r="CAT60" s="193"/>
      <c r="CAU60" s="193"/>
      <c r="CAV60" s="193"/>
      <c r="CAW60" s="193"/>
      <c r="CAX60" s="193"/>
      <c r="CAY60" s="193"/>
      <c r="CAZ60" s="193"/>
      <c r="CBA60" s="193"/>
      <c r="CBB60" s="193"/>
      <c r="CBC60" s="193"/>
      <c r="CBD60" s="193"/>
      <c r="CBE60" s="193"/>
      <c r="CBF60" s="193"/>
      <c r="CBG60" s="193"/>
      <c r="CBH60" s="193"/>
      <c r="CBI60" s="193"/>
      <c r="CBJ60" s="193"/>
      <c r="CBK60" s="193"/>
      <c r="CBL60" s="193"/>
      <c r="CBM60" s="193"/>
      <c r="CBN60" s="193"/>
      <c r="CBO60" s="193"/>
      <c r="CBP60" s="193"/>
      <c r="CBQ60" s="193"/>
      <c r="CBR60" s="193"/>
      <c r="CBS60" s="193"/>
      <c r="CBT60" s="193"/>
      <c r="CBU60" s="193"/>
      <c r="CBV60" s="193"/>
      <c r="CBW60" s="193"/>
      <c r="CBX60" s="193"/>
      <c r="CBY60" s="193"/>
      <c r="CBZ60" s="193"/>
      <c r="CCA60" s="193"/>
      <c r="CCB60" s="193"/>
      <c r="CCC60" s="193"/>
      <c r="CCD60" s="193"/>
      <c r="CCE60" s="193"/>
      <c r="CCF60" s="193"/>
      <c r="CCG60" s="193"/>
      <c r="CCH60" s="193"/>
      <c r="CCI60" s="193"/>
      <c r="CCJ60" s="193"/>
      <c r="CCK60" s="193"/>
      <c r="CCL60" s="193"/>
      <c r="CCM60" s="193"/>
      <c r="CCN60" s="193"/>
      <c r="CCO60" s="193"/>
      <c r="CCP60" s="193"/>
      <c r="CCQ60" s="193"/>
      <c r="CCR60" s="193"/>
      <c r="CCS60" s="193"/>
      <c r="CCT60" s="193"/>
      <c r="CCU60" s="193"/>
      <c r="CCV60" s="193"/>
      <c r="CCW60" s="193"/>
      <c r="CCX60" s="193"/>
      <c r="CCY60" s="193"/>
      <c r="CCZ60" s="193"/>
      <c r="CDA60" s="193"/>
      <c r="CDB60" s="193"/>
      <c r="CDC60" s="193"/>
      <c r="CDD60" s="193"/>
      <c r="CDE60" s="193"/>
      <c r="CDF60" s="193"/>
      <c r="CDG60" s="193"/>
      <c r="CDH60" s="193"/>
      <c r="CDI60" s="193"/>
      <c r="CDJ60" s="193"/>
      <c r="CDK60" s="193"/>
      <c r="CDL60" s="193"/>
      <c r="CDM60" s="193"/>
      <c r="CDN60" s="193"/>
      <c r="CDO60" s="193"/>
      <c r="CDP60" s="193"/>
      <c r="CDQ60" s="193"/>
      <c r="CDR60" s="193"/>
      <c r="CDS60" s="193"/>
      <c r="CDT60" s="193"/>
      <c r="CDU60" s="193"/>
      <c r="CDV60" s="193"/>
      <c r="CDW60" s="193"/>
      <c r="CDX60" s="193"/>
      <c r="CDY60" s="193"/>
      <c r="CDZ60" s="193"/>
      <c r="CEA60" s="193"/>
      <c r="CEB60" s="193"/>
      <c r="CEC60" s="193"/>
      <c r="CED60" s="193"/>
      <c r="CEE60" s="193"/>
      <c r="CEF60" s="193"/>
      <c r="CEG60" s="193"/>
      <c r="CEH60" s="193"/>
      <c r="CEI60" s="193"/>
      <c r="CEJ60" s="193"/>
      <c r="CEK60" s="193"/>
      <c r="CEL60" s="193"/>
      <c r="CEM60" s="193"/>
      <c r="CEN60" s="193"/>
      <c r="CEO60" s="193"/>
      <c r="CEP60" s="193"/>
      <c r="CEQ60" s="193"/>
      <c r="CER60" s="193"/>
      <c r="CES60" s="193"/>
      <c r="CET60" s="193"/>
      <c r="CEU60" s="193"/>
      <c r="CEV60" s="193"/>
      <c r="CEW60" s="193"/>
      <c r="CEX60" s="193"/>
      <c r="CEY60" s="193"/>
      <c r="CEZ60" s="193"/>
      <c r="CFA60" s="193"/>
      <c r="CFB60" s="193"/>
      <c r="CFC60" s="193"/>
      <c r="CFD60" s="193"/>
      <c r="CFE60" s="193"/>
      <c r="CFF60" s="193"/>
      <c r="CFG60" s="193"/>
      <c r="CFH60" s="193"/>
      <c r="CFI60" s="193"/>
      <c r="CFJ60" s="193"/>
      <c r="CFK60" s="193"/>
      <c r="CFL60" s="193"/>
      <c r="CFM60" s="193"/>
      <c r="CFN60" s="193"/>
      <c r="CFO60" s="193"/>
      <c r="CFP60" s="193"/>
      <c r="CFQ60" s="193"/>
      <c r="CFR60" s="193"/>
      <c r="CFS60" s="193"/>
      <c r="CFT60" s="193"/>
      <c r="CFU60" s="193"/>
      <c r="CFV60" s="193"/>
      <c r="CFW60" s="193"/>
      <c r="CFX60" s="193"/>
      <c r="CFY60" s="193"/>
      <c r="CFZ60" s="193"/>
      <c r="CGA60" s="193"/>
      <c r="CGB60" s="193"/>
      <c r="CGC60" s="193"/>
      <c r="CGD60" s="193"/>
      <c r="CGE60" s="193"/>
      <c r="CGF60" s="193"/>
      <c r="CGG60" s="193"/>
      <c r="CGH60" s="193"/>
      <c r="CGI60" s="193"/>
      <c r="CGJ60" s="193"/>
      <c r="CGK60" s="193"/>
      <c r="CGL60" s="193"/>
      <c r="CGM60" s="193"/>
      <c r="CGN60" s="193"/>
      <c r="CGO60" s="193"/>
      <c r="CGP60" s="193"/>
      <c r="CGQ60" s="193"/>
      <c r="CGR60" s="193"/>
      <c r="CGS60" s="193"/>
      <c r="CGT60" s="193"/>
      <c r="CGU60" s="193"/>
      <c r="CGV60" s="193"/>
      <c r="CGW60" s="193"/>
      <c r="CGX60" s="193"/>
      <c r="CGY60" s="193"/>
      <c r="CGZ60" s="193"/>
      <c r="CHA60" s="193"/>
      <c r="CHB60" s="193"/>
      <c r="CHC60" s="193"/>
      <c r="CHD60" s="193"/>
      <c r="CHE60" s="193"/>
      <c r="CHF60" s="193"/>
      <c r="CHG60" s="193"/>
      <c r="CHH60" s="193"/>
      <c r="CHI60" s="193"/>
      <c r="CHJ60" s="193"/>
      <c r="CHK60" s="193"/>
      <c r="CHL60" s="193"/>
      <c r="CHM60" s="193"/>
      <c r="CHN60" s="193"/>
      <c r="CHO60" s="193"/>
      <c r="CHP60" s="193"/>
      <c r="CHQ60" s="193"/>
      <c r="CHR60" s="193"/>
      <c r="CHS60" s="193"/>
      <c r="CHT60" s="193"/>
      <c r="CHU60" s="193"/>
      <c r="CHV60" s="193"/>
      <c r="CHW60" s="193"/>
      <c r="CHX60" s="193"/>
      <c r="CHY60" s="193"/>
      <c r="CHZ60" s="193"/>
      <c r="CIA60" s="193"/>
      <c r="CIB60" s="193"/>
      <c r="CIC60" s="193"/>
      <c r="CID60" s="193"/>
      <c r="CIE60" s="193"/>
      <c r="CIF60" s="193"/>
      <c r="CIG60" s="193"/>
      <c r="CIH60" s="193"/>
      <c r="CII60" s="193"/>
      <c r="CIJ60" s="193"/>
      <c r="CIK60" s="193"/>
      <c r="CIL60" s="193"/>
      <c r="CIM60" s="193"/>
      <c r="CIN60" s="193"/>
      <c r="CIO60" s="193"/>
      <c r="CIP60" s="193"/>
      <c r="CIQ60" s="193"/>
      <c r="CIR60" s="193"/>
      <c r="CIS60" s="193"/>
      <c r="CIT60" s="193"/>
      <c r="CIU60" s="193"/>
      <c r="CIV60" s="193"/>
      <c r="CIW60" s="193"/>
      <c r="CIX60" s="193"/>
      <c r="CIY60" s="193"/>
      <c r="CIZ60" s="193"/>
      <c r="CJA60" s="193"/>
      <c r="CJB60" s="193"/>
      <c r="CJC60" s="193"/>
      <c r="CJD60" s="193"/>
      <c r="CJE60" s="193"/>
      <c r="CJF60" s="193"/>
      <c r="CJG60" s="193"/>
      <c r="CJH60" s="193"/>
      <c r="CJI60" s="193"/>
      <c r="CJJ60" s="193"/>
      <c r="CJK60" s="193"/>
      <c r="CJL60" s="193"/>
      <c r="CJM60" s="193"/>
      <c r="CJN60" s="193"/>
      <c r="CJO60" s="193"/>
      <c r="CJP60" s="193"/>
      <c r="CJQ60" s="193"/>
      <c r="CJR60" s="193"/>
      <c r="CJS60" s="193"/>
      <c r="CJT60" s="193"/>
      <c r="CJU60" s="193"/>
      <c r="CJV60" s="193"/>
      <c r="CJW60" s="193"/>
      <c r="CJX60" s="193"/>
      <c r="CJY60" s="193"/>
      <c r="CJZ60" s="193"/>
      <c r="CKA60" s="193"/>
      <c r="CKB60" s="193"/>
      <c r="CKC60" s="193"/>
      <c r="CKD60" s="193"/>
      <c r="CKE60" s="193"/>
      <c r="CKF60" s="193"/>
      <c r="CKG60" s="193"/>
      <c r="CKH60" s="193"/>
      <c r="CKI60" s="193"/>
      <c r="CKJ60" s="193"/>
      <c r="CKK60" s="193"/>
      <c r="CKL60" s="193"/>
      <c r="CKM60" s="193"/>
      <c r="CKN60" s="193"/>
      <c r="CKO60" s="193"/>
      <c r="CKP60" s="193"/>
      <c r="CKQ60" s="193"/>
      <c r="CKR60" s="193"/>
      <c r="CKS60" s="193"/>
      <c r="CKT60" s="193"/>
      <c r="CKU60" s="193"/>
      <c r="CKV60" s="193"/>
      <c r="CKW60" s="193"/>
      <c r="CKX60" s="193"/>
      <c r="CKY60" s="193"/>
      <c r="CKZ60" s="193"/>
      <c r="CLA60" s="193"/>
      <c r="CLB60" s="193"/>
      <c r="CLC60" s="193"/>
      <c r="CLD60" s="193"/>
      <c r="CLE60" s="193"/>
      <c r="CLF60" s="193"/>
      <c r="CLG60" s="193"/>
      <c r="CLH60" s="193"/>
      <c r="CLI60" s="193"/>
      <c r="CLJ60" s="193"/>
      <c r="CLK60" s="193"/>
      <c r="CLL60" s="193"/>
      <c r="CLM60" s="193"/>
      <c r="CLN60" s="193"/>
      <c r="CLO60" s="193"/>
      <c r="CLP60" s="193"/>
      <c r="CLQ60" s="193"/>
      <c r="CLR60" s="193"/>
      <c r="CLS60" s="193"/>
      <c r="CLT60" s="193"/>
      <c r="CLU60" s="193"/>
      <c r="CLV60" s="193"/>
      <c r="CLW60" s="193"/>
      <c r="CLX60" s="193"/>
      <c r="CLY60" s="193"/>
      <c r="CLZ60" s="193"/>
      <c r="CMA60" s="193"/>
      <c r="CMB60" s="193"/>
      <c r="CMC60" s="193"/>
      <c r="CMD60" s="193"/>
      <c r="CME60" s="193"/>
      <c r="CMF60" s="193"/>
      <c r="CMG60" s="193"/>
      <c r="CMH60" s="193"/>
      <c r="CMI60" s="193"/>
      <c r="CMJ60" s="193"/>
      <c r="CMK60" s="193"/>
      <c r="CML60" s="193"/>
      <c r="CMM60" s="193"/>
      <c r="CMN60" s="193"/>
      <c r="CMO60" s="193"/>
      <c r="CMP60" s="193"/>
      <c r="CMQ60" s="193"/>
      <c r="CMR60" s="193"/>
      <c r="CMS60" s="193"/>
      <c r="CMT60" s="193"/>
      <c r="CMU60" s="193"/>
      <c r="CMV60" s="193"/>
      <c r="CMW60" s="193"/>
      <c r="CMX60" s="193"/>
      <c r="CMY60" s="193"/>
      <c r="CMZ60" s="193"/>
      <c r="CNA60" s="193"/>
      <c r="CNB60" s="193"/>
      <c r="CNC60" s="193"/>
      <c r="CND60" s="193"/>
      <c r="CNE60" s="193"/>
      <c r="CNF60" s="193"/>
      <c r="CNG60" s="193"/>
      <c r="CNH60" s="193"/>
      <c r="CNI60" s="193"/>
      <c r="CNJ60" s="193"/>
      <c r="CNK60" s="193"/>
      <c r="CNL60" s="193"/>
      <c r="CNM60" s="193"/>
      <c r="CNN60" s="193"/>
      <c r="CNO60" s="193"/>
      <c r="CNP60" s="193"/>
      <c r="CNQ60" s="193"/>
      <c r="CNR60" s="193"/>
      <c r="CNS60" s="193"/>
      <c r="CNT60" s="193"/>
      <c r="CNU60" s="193"/>
      <c r="CNV60" s="193"/>
      <c r="CNW60" s="193"/>
      <c r="CNX60" s="193"/>
      <c r="CNY60" s="193"/>
      <c r="CNZ60" s="193"/>
      <c r="COA60" s="193"/>
      <c r="COB60" s="193"/>
      <c r="COC60" s="193"/>
      <c r="COD60" s="193"/>
      <c r="COE60" s="193"/>
      <c r="COF60" s="193"/>
      <c r="COG60" s="193"/>
      <c r="COH60" s="193"/>
      <c r="COI60" s="193"/>
      <c r="COJ60" s="193"/>
      <c r="COK60" s="193"/>
      <c r="COL60" s="193"/>
      <c r="COM60" s="193"/>
      <c r="CON60" s="193"/>
      <c r="COO60" s="193"/>
      <c r="COP60" s="193"/>
      <c r="COQ60" s="193"/>
      <c r="COR60" s="193"/>
      <c r="COS60" s="193"/>
      <c r="COT60" s="193"/>
      <c r="COU60" s="193"/>
      <c r="COV60" s="193"/>
      <c r="COW60" s="193"/>
      <c r="COX60" s="193"/>
      <c r="COY60" s="193"/>
      <c r="COZ60" s="193"/>
      <c r="CPA60" s="193"/>
      <c r="CPB60" s="193"/>
      <c r="CPC60" s="193"/>
      <c r="CPD60" s="193"/>
      <c r="CPE60" s="193"/>
      <c r="CPF60" s="193"/>
      <c r="CPG60" s="193"/>
      <c r="CPH60" s="193"/>
      <c r="CPI60" s="193"/>
      <c r="CPJ60" s="193"/>
      <c r="CPK60" s="193"/>
      <c r="CPL60" s="193"/>
      <c r="CPM60" s="193"/>
      <c r="CPN60" s="193"/>
      <c r="CPO60" s="193"/>
      <c r="CPP60" s="193"/>
      <c r="CPQ60" s="193"/>
      <c r="CPR60" s="193"/>
      <c r="CPS60" s="193"/>
      <c r="CPT60" s="193"/>
      <c r="CPU60" s="193"/>
      <c r="CPV60" s="193"/>
      <c r="CPW60" s="193"/>
      <c r="CPX60" s="193"/>
      <c r="CPY60" s="193"/>
      <c r="CPZ60" s="193"/>
      <c r="CQA60" s="193"/>
      <c r="CQB60" s="193"/>
      <c r="CQC60" s="193"/>
      <c r="CQD60" s="193"/>
      <c r="CQE60" s="193"/>
      <c r="CQF60" s="193"/>
      <c r="CQG60" s="193"/>
      <c r="CQH60" s="193"/>
      <c r="CQI60" s="193"/>
      <c r="CQJ60" s="193"/>
      <c r="CQK60" s="193"/>
      <c r="CQL60" s="193"/>
      <c r="CQM60" s="193"/>
      <c r="CQN60" s="193"/>
      <c r="CQO60" s="193"/>
      <c r="CQP60" s="193"/>
      <c r="CQQ60" s="193"/>
      <c r="CQR60" s="193"/>
      <c r="CQS60" s="193"/>
      <c r="CQT60" s="193"/>
      <c r="CQU60" s="193"/>
      <c r="CQV60" s="193"/>
      <c r="CQW60" s="193"/>
      <c r="CQX60" s="193"/>
      <c r="CQY60" s="193"/>
      <c r="CQZ60" s="193"/>
      <c r="CRA60" s="193"/>
      <c r="CRB60" s="193"/>
      <c r="CRC60" s="193"/>
      <c r="CRD60" s="193"/>
      <c r="CRE60" s="193"/>
      <c r="CRF60" s="193"/>
      <c r="CRG60" s="193"/>
      <c r="CRH60" s="193"/>
      <c r="CRI60" s="193"/>
      <c r="CRJ60" s="193"/>
      <c r="CRK60" s="193"/>
      <c r="CRL60" s="193"/>
      <c r="CRM60" s="193"/>
      <c r="CRN60" s="193"/>
      <c r="CRO60" s="193"/>
      <c r="CRP60" s="193"/>
      <c r="CRQ60" s="193"/>
      <c r="CRR60" s="193"/>
      <c r="CRS60" s="193"/>
      <c r="CRT60" s="193"/>
      <c r="CRU60" s="193"/>
      <c r="CRV60" s="193"/>
      <c r="CRW60" s="193"/>
      <c r="CRX60" s="193"/>
      <c r="CRY60" s="193"/>
      <c r="CRZ60" s="193"/>
      <c r="CSA60" s="193"/>
      <c r="CSB60" s="193"/>
      <c r="CSC60" s="193"/>
      <c r="CSD60" s="193"/>
      <c r="CSE60" s="193"/>
      <c r="CSF60" s="193"/>
      <c r="CSG60" s="193"/>
      <c r="CSH60" s="193"/>
      <c r="CSI60" s="193"/>
      <c r="CSJ60" s="193"/>
      <c r="CSK60" s="193"/>
      <c r="CSL60" s="193"/>
      <c r="CSM60" s="193"/>
      <c r="CSN60" s="193"/>
      <c r="CSO60" s="193"/>
      <c r="CSP60" s="193"/>
      <c r="CSQ60" s="193"/>
      <c r="CSR60" s="193"/>
      <c r="CSS60" s="193"/>
      <c r="CST60" s="193"/>
      <c r="CSU60" s="193"/>
      <c r="CSV60" s="193"/>
      <c r="CSW60" s="193"/>
      <c r="CSX60" s="193"/>
      <c r="CSY60" s="193"/>
      <c r="CSZ60" s="193"/>
      <c r="CTA60" s="193"/>
      <c r="CTB60" s="193"/>
      <c r="CTC60" s="193"/>
      <c r="CTD60" s="193"/>
      <c r="CTE60" s="193"/>
      <c r="CTF60" s="193"/>
      <c r="CTG60" s="193"/>
      <c r="CTH60" s="193"/>
      <c r="CTI60" s="193"/>
      <c r="CTJ60" s="193"/>
      <c r="CTK60" s="193"/>
      <c r="CTL60" s="193"/>
      <c r="CTM60" s="193"/>
      <c r="CTN60" s="193"/>
      <c r="CTO60" s="193"/>
      <c r="CTP60" s="193"/>
      <c r="CTQ60" s="193"/>
      <c r="CTR60" s="193"/>
      <c r="CTS60" s="193"/>
      <c r="CTT60" s="193"/>
      <c r="CTU60" s="193"/>
      <c r="CTV60" s="193"/>
      <c r="CTW60" s="193"/>
      <c r="CTX60" s="193"/>
      <c r="CTY60" s="193"/>
      <c r="CTZ60" s="193"/>
      <c r="CUA60" s="193"/>
      <c r="CUB60" s="193"/>
      <c r="CUC60" s="193"/>
      <c r="CUD60" s="193"/>
      <c r="CUE60" s="193"/>
      <c r="CUF60" s="193"/>
      <c r="CUG60" s="193"/>
      <c r="CUH60" s="193"/>
      <c r="CUI60" s="193"/>
      <c r="CUJ60" s="193"/>
      <c r="CUK60" s="193"/>
      <c r="CUL60" s="193"/>
      <c r="CUM60" s="193"/>
      <c r="CUN60" s="193"/>
      <c r="CUO60" s="193"/>
      <c r="CUP60" s="193"/>
      <c r="CUQ60" s="193"/>
      <c r="CUR60" s="193"/>
      <c r="CUS60" s="193"/>
      <c r="CUT60" s="193"/>
      <c r="CUU60" s="193"/>
      <c r="CUV60" s="193"/>
      <c r="CUW60" s="193"/>
      <c r="CUX60" s="193"/>
      <c r="CUY60" s="193"/>
      <c r="CUZ60" s="193"/>
      <c r="CVA60" s="193"/>
      <c r="CVB60" s="193"/>
      <c r="CVC60" s="193"/>
      <c r="CVD60" s="193"/>
      <c r="CVE60" s="193"/>
      <c r="CVF60" s="193"/>
      <c r="CVG60" s="193"/>
      <c r="CVH60" s="193"/>
      <c r="CVI60" s="193"/>
      <c r="CVJ60" s="193"/>
      <c r="CVK60" s="193"/>
      <c r="CVL60" s="193"/>
      <c r="CVM60" s="193"/>
      <c r="CVN60" s="193"/>
      <c r="CVO60" s="193"/>
      <c r="CVP60" s="193"/>
      <c r="CVQ60" s="193"/>
      <c r="CVR60" s="193"/>
      <c r="CVS60" s="193"/>
      <c r="CVT60" s="193"/>
      <c r="CVU60" s="193"/>
      <c r="CVV60" s="193"/>
      <c r="CVW60" s="193"/>
      <c r="CVX60" s="193"/>
      <c r="CVY60" s="193"/>
      <c r="CVZ60" s="193"/>
      <c r="CWA60" s="193"/>
      <c r="CWB60" s="193"/>
      <c r="CWC60" s="193"/>
      <c r="CWD60" s="193"/>
      <c r="CWE60" s="193"/>
      <c r="CWF60" s="193"/>
      <c r="CWG60" s="193"/>
      <c r="CWH60" s="193"/>
      <c r="CWI60" s="193"/>
      <c r="CWJ60" s="193"/>
      <c r="CWK60" s="193"/>
      <c r="CWL60" s="193"/>
      <c r="CWM60" s="193"/>
      <c r="CWN60" s="193"/>
      <c r="CWO60" s="193"/>
      <c r="CWP60" s="193"/>
      <c r="CWQ60" s="193"/>
      <c r="CWR60" s="193"/>
      <c r="CWS60" s="193"/>
      <c r="CWT60" s="193"/>
      <c r="CWU60" s="193"/>
      <c r="CWV60" s="193"/>
      <c r="CWW60" s="193"/>
      <c r="CWX60" s="193"/>
      <c r="CWY60" s="193"/>
      <c r="CWZ60" s="193"/>
      <c r="CXA60" s="193"/>
      <c r="CXB60" s="193"/>
      <c r="CXC60" s="193"/>
      <c r="CXD60" s="193"/>
      <c r="CXE60" s="193"/>
      <c r="CXF60" s="193"/>
      <c r="CXG60" s="193"/>
      <c r="CXH60" s="193"/>
      <c r="CXI60" s="193"/>
      <c r="CXJ60" s="193"/>
      <c r="CXK60" s="193"/>
      <c r="CXL60" s="193"/>
      <c r="CXM60" s="193"/>
      <c r="CXN60" s="193"/>
      <c r="CXO60" s="193"/>
      <c r="CXP60" s="193"/>
      <c r="CXQ60" s="193"/>
      <c r="CXR60" s="193"/>
      <c r="CXS60" s="193"/>
      <c r="CXT60" s="193"/>
      <c r="CXU60" s="193"/>
      <c r="CXV60" s="193"/>
      <c r="CXW60" s="193"/>
      <c r="CXX60" s="193"/>
      <c r="CXY60" s="193"/>
      <c r="CXZ60" s="193"/>
      <c r="CYA60" s="193"/>
      <c r="CYB60" s="193"/>
      <c r="CYC60" s="193"/>
      <c r="CYD60" s="193"/>
      <c r="CYE60" s="193"/>
      <c r="CYF60" s="193"/>
      <c r="CYG60" s="193"/>
      <c r="CYH60" s="193"/>
      <c r="CYI60" s="193"/>
      <c r="CYJ60" s="193"/>
      <c r="CYK60" s="193"/>
      <c r="CYL60" s="193"/>
      <c r="CYM60" s="193"/>
      <c r="CYN60" s="193"/>
      <c r="CYO60" s="193"/>
      <c r="CYP60" s="193"/>
      <c r="CYQ60" s="193"/>
      <c r="CYR60" s="193"/>
      <c r="CYS60" s="193"/>
      <c r="CYT60" s="193"/>
      <c r="CYU60" s="193"/>
      <c r="CYV60" s="193"/>
      <c r="CYW60" s="193"/>
      <c r="CYX60" s="193"/>
      <c r="CYY60" s="193"/>
      <c r="CYZ60" s="193"/>
      <c r="CZA60" s="193"/>
      <c r="CZB60" s="193"/>
      <c r="CZC60" s="193"/>
      <c r="CZD60" s="193"/>
      <c r="CZE60" s="193"/>
      <c r="CZF60" s="193"/>
      <c r="CZG60" s="193"/>
      <c r="CZH60" s="193"/>
      <c r="CZI60" s="193"/>
      <c r="CZJ60" s="193"/>
      <c r="CZK60" s="193"/>
      <c r="CZL60" s="193"/>
      <c r="CZM60" s="193"/>
      <c r="CZN60" s="193"/>
      <c r="CZO60" s="193"/>
      <c r="CZP60" s="193"/>
      <c r="CZQ60" s="193"/>
      <c r="CZR60" s="193"/>
      <c r="CZS60" s="193"/>
      <c r="CZT60" s="193"/>
      <c r="CZU60" s="193"/>
      <c r="CZV60" s="193"/>
      <c r="CZW60" s="193"/>
      <c r="CZX60" s="193"/>
      <c r="CZY60" s="193"/>
      <c r="CZZ60" s="193"/>
      <c r="DAA60" s="193"/>
      <c r="DAB60" s="193"/>
      <c r="DAC60" s="193"/>
      <c r="DAD60" s="193"/>
      <c r="DAE60" s="193"/>
      <c r="DAF60" s="193"/>
      <c r="DAG60" s="193"/>
      <c r="DAH60" s="193"/>
      <c r="DAI60" s="193"/>
      <c r="DAJ60" s="193"/>
      <c r="DAK60" s="193"/>
      <c r="DAL60" s="193"/>
      <c r="DAM60" s="193"/>
      <c r="DAN60" s="193"/>
      <c r="DAO60" s="193"/>
      <c r="DAP60" s="193"/>
      <c r="DAQ60" s="193"/>
      <c r="DAR60" s="193"/>
      <c r="DAS60" s="193"/>
      <c r="DAT60" s="193"/>
      <c r="DAU60" s="193"/>
      <c r="DAV60" s="193"/>
      <c r="DAW60" s="193"/>
      <c r="DAX60" s="193"/>
      <c r="DAY60" s="193"/>
      <c r="DAZ60" s="193"/>
      <c r="DBA60" s="193"/>
      <c r="DBB60" s="193"/>
      <c r="DBC60" s="193"/>
      <c r="DBD60" s="193"/>
      <c r="DBE60" s="193"/>
      <c r="DBF60" s="193"/>
      <c r="DBG60" s="193"/>
      <c r="DBH60" s="193"/>
      <c r="DBI60" s="193"/>
      <c r="DBJ60" s="193"/>
      <c r="DBK60" s="193"/>
      <c r="DBL60" s="193"/>
      <c r="DBM60" s="193"/>
      <c r="DBN60" s="193"/>
      <c r="DBO60" s="193"/>
      <c r="DBP60" s="193"/>
      <c r="DBQ60" s="193"/>
      <c r="DBR60" s="193"/>
      <c r="DBS60" s="193"/>
      <c r="DBT60" s="193"/>
      <c r="DBU60" s="193"/>
      <c r="DBV60" s="193"/>
      <c r="DBW60" s="193"/>
      <c r="DBX60" s="193"/>
      <c r="DBY60" s="193"/>
      <c r="DBZ60" s="193"/>
      <c r="DCA60" s="193"/>
      <c r="DCB60" s="193"/>
      <c r="DCC60" s="193"/>
      <c r="DCD60" s="193"/>
      <c r="DCE60" s="193"/>
      <c r="DCF60" s="193"/>
      <c r="DCG60" s="193"/>
      <c r="DCH60" s="193"/>
      <c r="DCI60" s="193"/>
      <c r="DCJ60" s="193"/>
      <c r="DCK60" s="193"/>
      <c r="DCL60" s="193"/>
      <c r="DCM60" s="193"/>
      <c r="DCN60" s="193"/>
      <c r="DCO60" s="193"/>
      <c r="DCP60" s="193"/>
      <c r="DCQ60" s="193"/>
      <c r="DCR60" s="193"/>
      <c r="DCS60" s="193"/>
      <c r="DCT60" s="193"/>
      <c r="DCU60" s="193"/>
      <c r="DCV60" s="193"/>
      <c r="DCW60" s="193"/>
      <c r="DCX60" s="193"/>
      <c r="DCY60" s="193"/>
      <c r="DCZ60" s="193"/>
      <c r="DDA60" s="193"/>
      <c r="DDB60" s="193"/>
      <c r="DDC60" s="193"/>
      <c r="DDD60" s="193"/>
      <c r="DDE60" s="193"/>
      <c r="DDF60" s="193"/>
      <c r="DDG60" s="193"/>
      <c r="DDH60" s="193"/>
      <c r="DDI60" s="193"/>
      <c r="DDJ60" s="193"/>
      <c r="DDK60" s="193"/>
      <c r="DDL60" s="193"/>
      <c r="DDM60" s="193"/>
      <c r="DDN60" s="193"/>
      <c r="DDO60" s="193"/>
      <c r="DDP60" s="193"/>
      <c r="DDQ60" s="193"/>
      <c r="DDR60" s="193"/>
      <c r="DDS60" s="193"/>
      <c r="DDT60" s="193"/>
      <c r="DDU60" s="193"/>
      <c r="DDV60" s="193"/>
      <c r="DDW60" s="193"/>
      <c r="DDX60" s="193"/>
      <c r="DDY60" s="193"/>
      <c r="DDZ60" s="193"/>
      <c r="DEA60" s="193"/>
      <c r="DEB60" s="193"/>
      <c r="DEC60" s="193"/>
      <c r="DED60" s="193"/>
      <c r="DEE60" s="193"/>
      <c r="DEF60" s="193"/>
      <c r="DEG60" s="193"/>
      <c r="DEH60" s="193"/>
      <c r="DEI60" s="193"/>
      <c r="DEJ60" s="193"/>
      <c r="DEK60" s="193"/>
      <c r="DEL60" s="193"/>
      <c r="DEM60" s="193"/>
      <c r="DEN60" s="193"/>
      <c r="DEO60" s="193"/>
      <c r="DEP60" s="193"/>
      <c r="DEQ60" s="193"/>
      <c r="DER60" s="193"/>
      <c r="DES60" s="193"/>
      <c r="DET60" s="193"/>
      <c r="DEU60" s="193"/>
      <c r="DEV60" s="193"/>
      <c r="DEW60" s="193"/>
      <c r="DEX60" s="193"/>
      <c r="DEY60" s="193"/>
      <c r="DEZ60" s="193"/>
      <c r="DFA60" s="193"/>
      <c r="DFB60" s="193"/>
      <c r="DFC60" s="193"/>
      <c r="DFD60" s="193"/>
      <c r="DFE60" s="193"/>
      <c r="DFF60" s="193"/>
      <c r="DFG60" s="193"/>
      <c r="DFH60" s="193"/>
      <c r="DFI60" s="193"/>
      <c r="DFJ60" s="193"/>
      <c r="DFK60" s="193"/>
      <c r="DFL60" s="193"/>
      <c r="DFM60" s="193"/>
      <c r="DFN60" s="193"/>
      <c r="DFO60" s="193"/>
      <c r="DFP60" s="193"/>
      <c r="DFQ60" s="193"/>
      <c r="DFR60" s="193"/>
      <c r="DFS60" s="193"/>
      <c r="DFT60" s="193"/>
      <c r="DFU60" s="193"/>
      <c r="DFV60" s="193"/>
      <c r="DFW60" s="193"/>
      <c r="DFX60" s="193"/>
      <c r="DFY60" s="193"/>
      <c r="DFZ60" s="193"/>
      <c r="DGA60" s="193"/>
      <c r="DGB60" s="193"/>
      <c r="DGC60" s="193"/>
      <c r="DGD60" s="193"/>
      <c r="DGE60" s="193"/>
      <c r="DGF60" s="193"/>
      <c r="DGG60" s="193"/>
      <c r="DGH60" s="193"/>
      <c r="DGI60" s="193"/>
      <c r="DGJ60" s="193"/>
      <c r="DGK60" s="193"/>
      <c r="DGL60" s="193"/>
      <c r="DGM60" s="193"/>
      <c r="DGN60" s="193"/>
      <c r="DGO60" s="193"/>
      <c r="DGP60" s="193"/>
      <c r="DGQ60" s="193"/>
      <c r="DGR60" s="193"/>
      <c r="DGS60" s="193"/>
      <c r="DGT60" s="193"/>
      <c r="DGU60" s="193"/>
      <c r="DGV60" s="193"/>
      <c r="DGW60" s="193"/>
      <c r="DGX60" s="193"/>
      <c r="DGY60" s="193"/>
      <c r="DGZ60" s="193"/>
      <c r="DHA60" s="193"/>
      <c r="DHB60" s="193"/>
      <c r="DHC60" s="193"/>
      <c r="DHD60" s="193"/>
      <c r="DHE60" s="193"/>
      <c r="DHF60" s="193"/>
      <c r="DHG60" s="193"/>
      <c r="DHH60" s="193"/>
      <c r="DHI60" s="193"/>
      <c r="DHJ60" s="193"/>
      <c r="DHK60" s="193"/>
      <c r="DHL60" s="193"/>
      <c r="DHM60" s="193"/>
      <c r="DHN60" s="193"/>
      <c r="DHO60" s="193"/>
      <c r="DHP60" s="193"/>
      <c r="DHQ60" s="193"/>
      <c r="DHR60" s="193"/>
      <c r="DHS60" s="193"/>
      <c r="DHT60" s="193"/>
      <c r="DHU60" s="193"/>
      <c r="DHV60" s="193"/>
      <c r="DHW60" s="193"/>
      <c r="DHX60" s="193"/>
      <c r="DHY60" s="193"/>
      <c r="DHZ60" s="193"/>
      <c r="DIA60" s="193"/>
      <c r="DIB60" s="193"/>
      <c r="DIC60" s="193"/>
      <c r="DID60" s="193"/>
      <c r="DIE60" s="193"/>
      <c r="DIF60" s="193"/>
      <c r="DIG60" s="193"/>
      <c r="DIH60" s="193"/>
      <c r="DII60" s="193"/>
      <c r="DIJ60" s="193"/>
      <c r="DIK60" s="193"/>
      <c r="DIL60" s="193"/>
      <c r="DIM60" s="193"/>
      <c r="DIN60" s="193"/>
      <c r="DIO60" s="193"/>
      <c r="DIP60" s="193"/>
      <c r="DIQ60" s="193"/>
      <c r="DIR60" s="193"/>
      <c r="DIS60" s="193"/>
      <c r="DIT60" s="193"/>
      <c r="DIU60" s="193"/>
      <c r="DIV60" s="193"/>
      <c r="DIW60" s="193"/>
      <c r="DIX60" s="193"/>
      <c r="DIY60" s="193"/>
      <c r="DIZ60" s="193"/>
      <c r="DJA60" s="193"/>
      <c r="DJB60" s="193"/>
      <c r="DJC60" s="193"/>
      <c r="DJD60" s="193"/>
      <c r="DJE60" s="193"/>
      <c r="DJF60" s="193"/>
      <c r="DJG60" s="193"/>
      <c r="DJH60" s="193"/>
      <c r="DJI60" s="193"/>
      <c r="DJJ60" s="193"/>
      <c r="DJK60" s="193"/>
      <c r="DJL60" s="193"/>
      <c r="DJM60" s="193"/>
      <c r="DJN60" s="193"/>
      <c r="DJO60" s="193"/>
      <c r="DJP60" s="193"/>
      <c r="DJQ60" s="193"/>
      <c r="DJR60" s="193"/>
      <c r="DJS60" s="193"/>
      <c r="DJT60" s="193"/>
      <c r="DJU60" s="193"/>
      <c r="DJV60" s="193"/>
      <c r="DJW60" s="193"/>
      <c r="DJX60" s="193"/>
      <c r="DJY60" s="193"/>
      <c r="DJZ60" s="193"/>
      <c r="DKA60" s="193"/>
      <c r="DKB60" s="193"/>
      <c r="DKC60" s="193"/>
      <c r="DKD60" s="193"/>
      <c r="DKE60" s="193"/>
      <c r="DKF60" s="193"/>
      <c r="DKG60" s="193"/>
      <c r="DKH60" s="193"/>
      <c r="DKI60" s="193"/>
      <c r="DKJ60" s="193"/>
      <c r="DKK60" s="193"/>
      <c r="DKL60" s="193"/>
      <c r="DKM60" s="193"/>
      <c r="DKN60" s="193"/>
      <c r="DKO60" s="193"/>
      <c r="DKP60" s="193"/>
      <c r="DKQ60" s="193"/>
      <c r="DKR60" s="193"/>
      <c r="DKS60" s="193"/>
      <c r="DKT60" s="193"/>
      <c r="DKU60" s="193"/>
      <c r="DKV60" s="193"/>
      <c r="DKW60" s="193"/>
      <c r="DKX60" s="193"/>
      <c r="DKY60" s="193"/>
      <c r="DKZ60" s="193"/>
      <c r="DLA60" s="193"/>
      <c r="DLB60" s="193"/>
      <c r="DLC60" s="193"/>
      <c r="DLD60" s="193"/>
      <c r="DLE60" s="193"/>
      <c r="DLF60" s="193"/>
      <c r="DLG60" s="193"/>
      <c r="DLH60" s="193"/>
      <c r="DLI60" s="193"/>
      <c r="DLJ60" s="193"/>
      <c r="DLK60" s="193"/>
      <c r="DLL60" s="193"/>
      <c r="DLM60" s="193"/>
      <c r="DLN60" s="193"/>
      <c r="DLO60" s="193"/>
      <c r="DLP60" s="193"/>
      <c r="DLQ60" s="193"/>
      <c r="DLR60" s="193"/>
      <c r="DLS60" s="193"/>
      <c r="DLT60" s="193"/>
      <c r="DLU60" s="193"/>
      <c r="DLV60" s="193"/>
      <c r="DLW60" s="193"/>
      <c r="DLX60" s="193"/>
      <c r="DLY60" s="193"/>
      <c r="DLZ60" s="193"/>
      <c r="DMA60" s="193"/>
      <c r="DMB60" s="193"/>
      <c r="DMC60" s="193"/>
      <c r="DMD60" s="193"/>
      <c r="DME60" s="193"/>
      <c r="DMF60" s="193"/>
      <c r="DMG60" s="193"/>
      <c r="DMH60" s="193"/>
      <c r="DMI60" s="193"/>
      <c r="DMJ60" s="193"/>
      <c r="DMK60" s="193"/>
      <c r="DML60" s="193"/>
      <c r="DMM60" s="193"/>
      <c r="DMN60" s="193"/>
      <c r="DMO60" s="193"/>
      <c r="DMP60" s="193"/>
      <c r="DMQ60" s="193"/>
      <c r="DMR60" s="193"/>
      <c r="DMS60" s="193"/>
      <c r="DMT60" s="193"/>
      <c r="DMU60" s="193"/>
      <c r="DMV60" s="193"/>
      <c r="DMW60" s="193"/>
      <c r="DMX60" s="193"/>
      <c r="DMY60" s="193"/>
      <c r="DMZ60" s="193"/>
      <c r="DNA60" s="193"/>
      <c r="DNB60" s="193"/>
      <c r="DNC60" s="193"/>
      <c r="DND60" s="193"/>
      <c r="DNE60" s="193"/>
      <c r="DNF60" s="193"/>
      <c r="DNG60" s="193"/>
      <c r="DNH60" s="193"/>
      <c r="DNI60" s="193"/>
      <c r="DNJ60" s="193"/>
      <c r="DNK60" s="193"/>
      <c r="DNL60" s="193"/>
      <c r="DNM60" s="193"/>
      <c r="DNN60" s="193"/>
      <c r="DNO60" s="193"/>
      <c r="DNP60" s="193"/>
      <c r="DNQ60" s="193"/>
      <c r="DNR60" s="193"/>
      <c r="DNS60" s="193"/>
      <c r="DNT60" s="193"/>
      <c r="DNU60" s="193"/>
      <c r="DNV60" s="193"/>
      <c r="DNW60" s="193"/>
      <c r="DNX60" s="193"/>
      <c r="DNY60" s="193"/>
      <c r="DNZ60" s="193"/>
      <c r="DOA60" s="193"/>
      <c r="DOB60" s="193"/>
      <c r="DOC60" s="193"/>
      <c r="DOD60" s="193"/>
      <c r="DOE60" s="193"/>
      <c r="DOF60" s="193"/>
      <c r="DOG60" s="193"/>
      <c r="DOH60" s="193"/>
      <c r="DOI60" s="193"/>
      <c r="DOJ60" s="193"/>
      <c r="DOK60" s="193"/>
      <c r="DOL60" s="193"/>
      <c r="DOM60" s="193"/>
      <c r="DON60" s="193"/>
      <c r="DOO60" s="193"/>
      <c r="DOP60" s="193"/>
      <c r="DOQ60" s="193"/>
      <c r="DOR60" s="193"/>
      <c r="DOS60" s="193"/>
      <c r="DOT60" s="193"/>
      <c r="DOU60" s="193"/>
      <c r="DOV60" s="193"/>
      <c r="DOW60" s="193"/>
      <c r="DOX60" s="193"/>
      <c r="DOY60" s="193"/>
      <c r="DOZ60" s="193"/>
      <c r="DPA60" s="193"/>
      <c r="DPB60" s="193"/>
      <c r="DPC60" s="193"/>
      <c r="DPD60" s="193"/>
      <c r="DPE60" s="193"/>
      <c r="DPF60" s="193"/>
      <c r="DPG60" s="193"/>
      <c r="DPH60" s="193"/>
      <c r="DPI60" s="193"/>
      <c r="DPJ60" s="193"/>
      <c r="DPK60" s="193"/>
      <c r="DPL60" s="193"/>
      <c r="DPM60" s="193"/>
      <c r="DPN60" s="193"/>
      <c r="DPO60" s="193"/>
      <c r="DPP60" s="193"/>
      <c r="DPQ60" s="193"/>
      <c r="DPR60" s="193"/>
      <c r="DPS60" s="193"/>
      <c r="DPT60" s="193"/>
      <c r="DPU60" s="193"/>
      <c r="DPV60" s="193"/>
      <c r="DPW60" s="193"/>
      <c r="DPX60" s="193"/>
      <c r="DPY60" s="193"/>
      <c r="DPZ60" s="193"/>
      <c r="DQA60" s="193"/>
      <c r="DQB60" s="193"/>
      <c r="DQC60" s="193"/>
      <c r="DQD60" s="193"/>
      <c r="DQE60" s="193"/>
      <c r="DQF60" s="193"/>
      <c r="DQG60" s="193"/>
      <c r="DQH60" s="193"/>
      <c r="DQI60" s="193"/>
      <c r="DQJ60" s="193"/>
      <c r="DQK60" s="193"/>
      <c r="DQL60" s="193"/>
      <c r="DQM60" s="193"/>
      <c r="DQN60" s="193"/>
      <c r="DQO60" s="193"/>
      <c r="DQP60" s="193"/>
      <c r="DQQ60" s="193"/>
      <c r="DQR60" s="193"/>
      <c r="DQS60" s="193"/>
      <c r="DQT60" s="193"/>
      <c r="DQU60" s="193"/>
      <c r="DQV60" s="193"/>
      <c r="DQW60" s="193"/>
      <c r="DQX60" s="193"/>
      <c r="DQY60" s="193"/>
      <c r="DQZ60" s="193"/>
      <c r="DRA60" s="193"/>
      <c r="DRB60" s="193"/>
      <c r="DRC60" s="193"/>
      <c r="DRD60" s="193"/>
      <c r="DRE60" s="193"/>
      <c r="DRF60" s="193"/>
      <c r="DRG60" s="193"/>
      <c r="DRH60" s="193"/>
      <c r="DRI60" s="193"/>
      <c r="DRJ60" s="193"/>
      <c r="DRK60" s="193"/>
      <c r="DRL60" s="193"/>
      <c r="DRM60" s="193"/>
      <c r="DRN60" s="193"/>
      <c r="DRO60" s="193"/>
      <c r="DRP60" s="193"/>
      <c r="DRQ60" s="193"/>
      <c r="DRR60" s="193"/>
      <c r="DRS60" s="193"/>
      <c r="DRT60" s="193"/>
      <c r="DRU60" s="193"/>
      <c r="DRV60" s="193"/>
      <c r="DRW60" s="193"/>
      <c r="DRX60" s="193"/>
      <c r="DRY60" s="193"/>
      <c r="DRZ60" s="193"/>
      <c r="DSA60" s="193"/>
      <c r="DSB60" s="193"/>
      <c r="DSC60" s="193"/>
      <c r="DSD60" s="193"/>
      <c r="DSE60" s="193"/>
      <c r="DSF60" s="193"/>
      <c r="DSG60" s="193"/>
      <c r="DSH60" s="193"/>
      <c r="DSI60" s="193"/>
      <c r="DSJ60" s="193"/>
      <c r="DSK60" s="193"/>
      <c r="DSL60" s="193"/>
      <c r="DSM60" s="193"/>
      <c r="DSN60" s="193"/>
      <c r="DSO60" s="193"/>
      <c r="DSP60" s="193"/>
      <c r="DSQ60" s="193"/>
      <c r="DSR60" s="193"/>
      <c r="DSS60" s="193"/>
      <c r="DST60" s="193"/>
      <c r="DSU60" s="193"/>
      <c r="DSV60" s="193"/>
      <c r="DSW60" s="193"/>
      <c r="DSX60" s="193"/>
      <c r="DSY60" s="193"/>
      <c r="DSZ60" s="193"/>
      <c r="DTA60" s="193"/>
      <c r="DTB60" s="193"/>
      <c r="DTC60" s="193"/>
      <c r="DTD60" s="193"/>
      <c r="DTE60" s="193"/>
      <c r="DTF60" s="193"/>
      <c r="DTG60" s="193"/>
      <c r="DTH60" s="193"/>
      <c r="DTI60" s="193"/>
      <c r="DTJ60" s="193"/>
      <c r="DTK60" s="193"/>
      <c r="DTL60" s="193"/>
      <c r="DTM60" s="193"/>
      <c r="DTN60" s="193"/>
      <c r="DTO60" s="193"/>
      <c r="DTP60" s="193"/>
      <c r="DTQ60" s="193"/>
      <c r="DTR60" s="193"/>
      <c r="DTS60" s="193"/>
      <c r="DTT60" s="193"/>
      <c r="DTU60" s="193"/>
      <c r="DTV60" s="193"/>
      <c r="DTW60" s="193"/>
      <c r="DTX60" s="193"/>
      <c r="DTY60" s="193"/>
      <c r="DTZ60" s="193"/>
      <c r="DUA60" s="193"/>
      <c r="DUB60" s="193"/>
      <c r="DUC60" s="193"/>
      <c r="DUD60" s="193"/>
      <c r="DUE60" s="193"/>
      <c r="DUF60" s="193"/>
      <c r="DUG60" s="193"/>
      <c r="DUH60" s="193"/>
      <c r="DUI60" s="193"/>
      <c r="DUJ60" s="193"/>
      <c r="DUK60" s="193"/>
      <c r="DUL60" s="193"/>
      <c r="DUM60" s="193"/>
      <c r="DUN60" s="193"/>
      <c r="DUO60" s="193"/>
      <c r="DUP60" s="193"/>
      <c r="DUQ60" s="193"/>
      <c r="DUR60" s="193"/>
      <c r="DUS60" s="193"/>
      <c r="DUT60" s="193"/>
      <c r="DUU60" s="193"/>
      <c r="DUV60" s="193"/>
      <c r="DUW60" s="193"/>
      <c r="DUX60" s="193"/>
      <c r="DUY60" s="193"/>
      <c r="DUZ60" s="193"/>
      <c r="DVA60" s="193"/>
      <c r="DVB60" s="193"/>
      <c r="DVC60" s="193"/>
      <c r="DVD60" s="193"/>
      <c r="DVE60" s="193"/>
      <c r="DVF60" s="193"/>
      <c r="DVG60" s="193"/>
      <c r="DVH60" s="193"/>
      <c r="DVI60" s="193"/>
      <c r="DVJ60" s="193"/>
      <c r="DVK60" s="193"/>
      <c r="DVL60" s="193"/>
      <c r="DVM60" s="193"/>
      <c r="DVN60" s="193"/>
      <c r="DVO60" s="193"/>
      <c r="DVP60" s="193"/>
      <c r="DVQ60" s="193"/>
      <c r="DVR60" s="193"/>
      <c r="DVS60" s="193"/>
      <c r="DVT60" s="193"/>
      <c r="DVU60" s="193"/>
      <c r="DVV60" s="193"/>
      <c r="DVW60" s="193"/>
      <c r="DVX60" s="193"/>
      <c r="DVY60" s="193"/>
      <c r="DVZ60" s="193"/>
      <c r="DWA60" s="193"/>
      <c r="DWB60" s="193"/>
      <c r="DWC60" s="193"/>
      <c r="DWD60" s="193"/>
      <c r="DWE60" s="193"/>
      <c r="DWF60" s="193"/>
      <c r="DWG60" s="193"/>
      <c r="DWH60" s="193"/>
      <c r="DWI60" s="193"/>
      <c r="DWJ60" s="193"/>
      <c r="DWK60" s="193"/>
      <c r="DWL60" s="193"/>
      <c r="DWM60" s="193"/>
      <c r="DWN60" s="193"/>
      <c r="DWO60" s="193"/>
      <c r="DWP60" s="193"/>
      <c r="DWQ60" s="193"/>
      <c r="DWR60" s="193"/>
      <c r="DWS60" s="193"/>
      <c r="DWT60" s="193"/>
      <c r="DWU60" s="193"/>
      <c r="DWV60" s="193"/>
      <c r="DWW60" s="193"/>
      <c r="DWX60" s="193"/>
      <c r="DWY60" s="193"/>
      <c r="DWZ60" s="193"/>
      <c r="DXA60" s="193"/>
      <c r="DXB60" s="193"/>
      <c r="DXC60" s="193"/>
      <c r="DXD60" s="193"/>
      <c r="DXE60" s="193"/>
      <c r="DXF60" s="193"/>
      <c r="DXG60" s="193"/>
      <c r="DXH60" s="193"/>
      <c r="DXI60" s="193"/>
      <c r="DXJ60" s="193"/>
      <c r="DXK60" s="193"/>
      <c r="DXL60" s="193"/>
      <c r="DXM60" s="193"/>
      <c r="DXN60" s="193"/>
      <c r="DXO60" s="193"/>
      <c r="DXP60" s="193"/>
      <c r="DXQ60" s="193"/>
      <c r="DXR60" s="193"/>
      <c r="DXS60" s="193"/>
      <c r="DXT60" s="193"/>
      <c r="DXU60" s="193"/>
      <c r="DXV60" s="193"/>
      <c r="DXW60" s="193"/>
      <c r="DXX60" s="193"/>
      <c r="DXY60" s="193"/>
      <c r="DXZ60" s="193"/>
      <c r="DYA60" s="193"/>
      <c r="DYB60" s="193"/>
      <c r="DYC60" s="193"/>
      <c r="DYD60" s="193"/>
      <c r="DYE60" s="193"/>
      <c r="DYF60" s="193"/>
      <c r="DYG60" s="193"/>
      <c r="DYH60" s="193"/>
      <c r="DYI60" s="193"/>
      <c r="DYJ60" s="193"/>
      <c r="DYK60" s="193"/>
      <c r="DYL60" s="193"/>
      <c r="DYM60" s="193"/>
      <c r="DYN60" s="193"/>
      <c r="DYO60" s="193"/>
      <c r="DYP60" s="193"/>
      <c r="DYQ60" s="193"/>
      <c r="DYR60" s="193"/>
      <c r="DYS60" s="193"/>
      <c r="DYT60" s="193"/>
      <c r="DYU60" s="193"/>
      <c r="DYV60" s="193"/>
      <c r="DYW60" s="193"/>
      <c r="DYX60" s="193"/>
      <c r="DYY60" s="193"/>
      <c r="DYZ60" s="193"/>
      <c r="DZA60" s="193"/>
      <c r="DZB60" s="193"/>
      <c r="DZC60" s="193"/>
      <c r="DZD60" s="193"/>
      <c r="DZE60" s="193"/>
      <c r="DZF60" s="193"/>
      <c r="DZG60" s="193"/>
      <c r="DZH60" s="193"/>
      <c r="DZI60" s="193"/>
      <c r="DZJ60" s="193"/>
      <c r="DZK60" s="193"/>
      <c r="DZL60" s="193"/>
      <c r="DZM60" s="193"/>
      <c r="DZN60" s="193"/>
      <c r="DZO60" s="193"/>
      <c r="DZP60" s="193"/>
      <c r="DZQ60" s="193"/>
      <c r="DZR60" s="193"/>
      <c r="DZS60" s="193"/>
      <c r="DZT60" s="193"/>
      <c r="DZU60" s="193"/>
      <c r="DZV60" s="193"/>
      <c r="DZW60" s="193"/>
      <c r="DZX60" s="193"/>
      <c r="DZY60" s="193"/>
      <c r="DZZ60" s="193"/>
      <c r="EAA60" s="193"/>
      <c r="EAB60" s="193"/>
      <c r="EAC60" s="193"/>
      <c r="EAD60" s="193"/>
      <c r="EAE60" s="193"/>
      <c r="EAF60" s="193"/>
      <c r="EAG60" s="193"/>
      <c r="EAH60" s="193"/>
      <c r="EAI60" s="193"/>
      <c r="EAJ60" s="193"/>
      <c r="EAK60" s="193"/>
      <c r="EAL60" s="193"/>
      <c r="EAM60" s="193"/>
      <c r="EAN60" s="193"/>
      <c r="EAO60" s="193"/>
      <c r="EAP60" s="193"/>
      <c r="EAQ60" s="193"/>
      <c r="EAR60" s="193"/>
      <c r="EAS60" s="193"/>
      <c r="EAT60" s="193"/>
      <c r="EAU60" s="193"/>
      <c r="EAV60" s="193"/>
      <c r="EAW60" s="193"/>
      <c r="EAX60" s="193"/>
      <c r="EAY60" s="193"/>
      <c r="EAZ60" s="193"/>
      <c r="EBA60" s="193"/>
      <c r="EBB60" s="193"/>
      <c r="EBC60" s="193"/>
      <c r="EBD60" s="193"/>
      <c r="EBE60" s="193"/>
      <c r="EBF60" s="193"/>
      <c r="EBG60" s="193"/>
      <c r="EBH60" s="193"/>
      <c r="EBI60" s="193"/>
      <c r="EBJ60" s="193"/>
      <c r="EBK60" s="193"/>
      <c r="EBL60" s="193"/>
      <c r="EBM60" s="193"/>
      <c r="EBN60" s="193"/>
      <c r="EBO60" s="193"/>
      <c r="EBP60" s="193"/>
      <c r="EBQ60" s="193"/>
      <c r="EBR60" s="193"/>
      <c r="EBS60" s="193"/>
      <c r="EBT60" s="193"/>
      <c r="EBU60" s="193"/>
      <c r="EBV60" s="193"/>
      <c r="EBW60" s="193"/>
      <c r="EBX60" s="193"/>
      <c r="EBY60" s="193"/>
      <c r="EBZ60" s="193"/>
      <c r="ECA60" s="193"/>
      <c r="ECB60" s="193"/>
      <c r="ECC60" s="193"/>
      <c r="ECD60" s="193"/>
      <c r="ECE60" s="193"/>
      <c r="ECF60" s="193"/>
      <c r="ECG60" s="193"/>
      <c r="ECH60" s="193"/>
      <c r="ECI60" s="193"/>
      <c r="ECJ60" s="193"/>
      <c r="ECK60" s="193"/>
      <c r="ECL60" s="193"/>
      <c r="ECM60" s="193"/>
      <c r="ECN60" s="193"/>
      <c r="ECO60" s="193"/>
      <c r="ECP60" s="193"/>
      <c r="ECQ60" s="193"/>
      <c r="ECR60" s="193"/>
      <c r="ECS60" s="193"/>
      <c r="ECT60" s="193"/>
      <c r="ECU60" s="193"/>
      <c r="ECV60" s="193"/>
      <c r="ECW60" s="193"/>
      <c r="ECX60" s="193"/>
      <c r="ECY60" s="193"/>
      <c r="ECZ60" s="193"/>
      <c r="EDA60" s="193"/>
      <c r="EDB60" s="193"/>
      <c r="EDC60" s="193"/>
      <c r="EDD60" s="193"/>
      <c r="EDE60" s="193"/>
      <c r="EDF60" s="193"/>
      <c r="EDG60" s="193"/>
      <c r="EDH60" s="193"/>
      <c r="EDI60" s="193"/>
      <c r="EDJ60" s="193"/>
      <c r="EDK60" s="193"/>
      <c r="EDL60" s="193"/>
      <c r="EDM60" s="193"/>
      <c r="EDN60" s="193"/>
      <c r="EDO60" s="193"/>
      <c r="EDP60" s="193"/>
      <c r="EDQ60" s="193"/>
      <c r="EDR60" s="193"/>
      <c r="EDS60" s="193"/>
      <c r="EDT60" s="193"/>
      <c r="EDU60" s="193"/>
      <c r="EDV60" s="193"/>
      <c r="EDW60" s="193"/>
      <c r="EDX60" s="193"/>
      <c r="EDY60" s="193"/>
      <c r="EDZ60" s="193"/>
      <c r="EEA60" s="193"/>
      <c r="EEB60" s="193"/>
      <c r="EEC60" s="193"/>
      <c r="EED60" s="193"/>
      <c r="EEE60" s="193"/>
      <c r="EEF60" s="193"/>
      <c r="EEG60" s="193"/>
      <c r="EEH60" s="193"/>
      <c r="EEI60" s="193"/>
      <c r="EEJ60" s="193"/>
      <c r="EEK60" s="193"/>
      <c r="EEL60" s="193"/>
      <c r="EEM60" s="193"/>
      <c r="EEN60" s="193"/>
      <c r="EEO60" s="193"/>
      <c r="EEP60" s="193"/>
      <c r="EEQ60" s="193"/>
      <c r="EER60" s="193"/>
      <c r="EES60" s="193"/>
      <c r="EET60" s="193"/>
      <c r="EEU60" s="193"/>
      <c r="EEV60" s="193"/>
      <c r="EEW60" s="193"/>
      <c r="EEX60" s="193"/>
      <c r="EEY60" s="193"/>
      <c r="EEZ60" s="193"/>
      <c r="EFA60" s="193"/>
      <c r="EFB60" s="193"/>
      <c r="EFC60" s="193"/>
      <c r="EFD60" s="193"/>
      <c r="EFE60" s="193"/>
      <c r="EFF60" s="193"/>
      <c r="EFG60" s="193"/>
      <c r="EFH60" s="193"/>
      <c r="EFI60" s="193"/>
      <c r="EFJ60" s="193"/>
      <c r="EFK60" s="193"/>
      <c r="EFL60" s="193"/>
      <c r="EFM60" s="193"/>
      <c r="EFN60" s="193"/>
      <c r="EFO60" s="193"/>
      <c r="EFP60" s="193"/>
      <c r="EFQ60" s="193"/>
      <c r="EFR60" s="193"/>
      <c r="EFS60" s="193"/>
      <c r="EFT60" s="193"/>
      <c r="EFU60" s="193"/>
      <c r="EFV60" s="193"/>
      <c r="EFW60" s="193"/>
      <c r="EFX60" s="193"/>
      <c r="EFY60" s="193"/>
      <c r="EFZ60" s="193"/>
      <c r="EGA60" s="193"/>
      <c r="EGB60" s="193"/>
      <c r="EGC60" s="193"/>
      <c r="EGD60" s="193"/>
      <c r="EGE60" s="193"/>
      <c r="EGF60" s="193"/>
      <c r="EGG60" s="193"/>
      <c r="EGH60" s="193"/>
      <c r="EGI60" s="193"/>
      <c r="EGJ60" s="193"/>
      <c r="EGK60" s="193"/>
      <c r="EGL60" s="193"/>
      <c r="EGM60" s="193"/>
      <c r="EGN60" s="193"/>
      <c r="EGO60" s="193"/>
      <c r="EGP60" s="193"/>
      <c r="EGQ60" s="193"/>
      <c r="EGR60" s="193"/>
      <c r="EGS60" s="193"/>
      <c r="EGT60" s="193"/>
      <c r="EGU60" s="193"/>
      <c r="EGV60" s="193"/>
      <c r="EGW60" s="193"/>
      <c r="EGX60" s="193"/>
      <c r="EGY60" s="193"/>
      <c r="EGZ60" s="193"/>
      <c r="EHA60" s="193"/>
      <c r="EHB60" s="193"/>
      <c r="EHC60" s="193"/>
      <c r="EHD60" s="193"/>
      <c r="EHE60" s="193"/>
      <c r="EHF60" s="193"/>
      <c r="EHG60" s="193"/>
      <c r="EHH60" s="193"/>
      <c r="EHI60" s="193"/>
      <c r="EHJ60" s="193"/>
      <c r="EHK60" s="193"/>
      <c r="EHL60" s="193"/>
      <c r="EHM60" s="193"/>
      <c r="EHN60" s="193"/>
      <c r="EHO60" s="193"/>
      <c r="EHP60" s="193"/>
      <c r="EHQ60" s="193"/>
      <c r="EHR60" s="193"/>
      <c r="EHS60" s="193"/>
      <c r="EHT60" s="193"/>
      <c r="EHU60" s="193"/>
      <c r="EHV60" s="193"/>
      <c r="EHW60" s="193"/>
      <c r="EHX60" s="193"/>
      <c r="EHY60" s="193"/>
      <c r="EHZ60" s="193"/>
      <c r="EIA60" s="193"/>
      <c r="EIB60" s="193"/>
      <c r="EIC60" s="193"/>
      <c r="EID60" s="193"/>
      <c r="EIE60" s="193"/>
      <c r="EIF60" s="193"/>
      <c r="EIG60" s="193"/>
      <c r="EIH60" s="193"/>
      <c r="EII60" s="193"/>
      <c r="EIJ60" s="193"/>
      <c r="EIK60" s="193"/>
      <c r="EIL60" s="193"/>
      <c r="EIM60" s="193"/>
      <c r="EIN60" s="193"/>
      <c r="EIO60" s="193"/>
      <c r="EIP60" s="193"/>
      <c r="EIQ60" s="193"/>
      <c r="EIR60" s="193"/>
      <c r="EIS60" s="193"/>
      <c r="EIT60" s="193"/>
      <c r="EIU60" s="193"/>
      <c r="EIV60" s="193"/>
      <c r="EIW60" s="193"/>
      <c r="EIX60" s="193"/>
      <c r="EIY60" s="193"/>
      <c r="EIZ60" s="193"/>
      <c r="EJA60" s="193"/>
      <c r="EJB60" s="193"/>
      <c r="EJC60" s="193"/>
      <c r="EJD60" s="193"/>
      <c r="EJE60" s="193"/>
      <c r="EJF60" s="193"/>
      <c r="EJG60" s="193"/>
      <c r="EJH60" s="193"/>
      <c r="EJI60" s="193"/>
      <c r="EJJ60" s="193"/>
      <c r="EJK60" s="193"/>
      <c r="EJL60" s="193"/>
      <c r="EJM60" s="193"/>
      <c r="EJN60" s="193"/>
      <c r="EJO60" s="193"/>
      <c r="EJP60" s="193"/>
      <c r="EJQ60" s="193"/>
      <c r="EJR60" s="193"/>
      <c r="EJS60" s="193"/>
      <c r="EJT60" s="193"/>
      <c r="EJU60" s="193"/>
      <c r="EJV60" s="193"/>
      <c r="EJW60" s="193"/>
      <c r="EJX60" s="193"/>
      <c r="EJY60" s="193"/>
      <c r="EJZ60" s="193"/>
      <c r="EKA60" s="193"/>
      <c r="EKB60" s="193"/>
      <c r="EKC60" s="193"/>
      <c r="EKD60" s="193"/>
      <c r="EKE60" s="193"/>
      <c r="EKF60" s="193"/>
      <c r="EKG60" s="193"/>
      <c r="EKH60" s="193"/>
      <c r="EKI60" s="193"/>
      <c r="EKJ60" s="193"/>
      <c r="EKK60" s="193"/>
      <c r="EKL60" s="193"/>
      <c r="EKM60" s="193"/>
      <c r="EKN60" s="193"/>
      <c r="EKO60" s="193"/>
      <c r="EKP60" s="193"/>
      <c r="EKQ60" s="193"/>
      <c r="EKR60" s="193"/>
      <c r="EKS60" s="193"/>
      <c r="EKT60" s="193"/>
      <c r="EKU60" s="193"/>
      <c r="EKV60" s="193"/>
      <c r="EKW60" s="193"/>
      <c r="EKX60" s="193"/>
      <c r="EKY60" s="193"/>
      <c r="EKZ60" s="193"/>
      <c r="ELA60" s="193"/>
      <c r="ELB60" s="193"/>
      <c r="ELC60" s="193"/>
      <c r="ELD60" s="193"/>
      <c r="ELE60" s="193"/>
      <c r="ELF60" s="193"/>
      <c r="ELG60" s="193"/>
      <c r="ELH60" s="193"/>
      <c r="ELI60" s="193"/>
      <c r="ELJ60" s="193"/>
      <c r="ELK60" s="193"/>
      <c r="ELL60" s="193"/>
      <c r="ELM60" s="193"/>
      <c r="ELN60" s="193"/>
      <c r="ELO60" s="193"/>
      <c r="ELP60" s="193"/>
      <c r="ELQ60" s="193"/>
      <c r="ELR60" s="193"/>
      <c r="ELS60" s="193"/>
      <c r="ELT60" s="193"/>
      <c r="ELU60" s="193"/>
      <c r="ELV60" s="193"/>
      <c r="ELW60" s="193"/>
      <c r="ELX60" s="193"/>
      <c r="ELY60" s="193"/>
      <c r="ELZ60" s="193"/>
      <c r="EMA60" s="193"/>
      <c r="EMB60" s="193"/>
      <c r="EMC60" s="193"/>
      <c r="EMD60" s="193"/>
      <c r="EME60" s="193"/>
      <c r="EMF60" s="193"/>
      <c r="EMG60" s="193"/>
      <c r="EMH60" s="193"/>
      <c r="EMI60" s="193"/>
      <c r="EMJ60" s="193"/>
      <c r="EMK60" s="193"/>
      <c r="EML60" s="193"/>
      <c r="EMM60" s="193"/>
      <c r="EMN60" s="193"/>
      <c r="EMO60" s="193"/>
      <c r="EMP60" s="193"/>
      <c r="EMQ60" s="193"/>
      <c r="EMR60" s="193"/>
      <c r="EMS60" s="193"/>
      <c r="EMT60" s="193"/>
      <c r="EMU60" s="193"/>
      <c r="EMV60" s="193"/>
      <c r="EMW60" s="193"/>
      <c r="EMX60" s="193"/>
      <c r="EMY60" s="193"/>
      <c r="EMZ60" s="193"/>
      <c r="ENA60" s="193"/>
      <c r="ENB60" s="193"/>
      <c r="ENC60" s="193"/>
      <c r="END60" s="193"/>
      <c r="ENE60" s="193"/>
      <c r="ENF60" s="193"/>
      <c r="ENG60" s="193"/>
      <c r="ENH60" s="193"/>
      <c r="ENI60" s="193"/>
      <c r="ENJ60" s="193"/>
      <c r="ENK60" s="193"/>
      <c r="ENL60" s="193"/>
      <c r="ENM60" s="193"/>
      <c r="ENN60" s="193"/>
      <c r="ENO60" s="193"/>
      <c r="ENP60" s="193"/>
      <c r="ENQ60" s="193"/>
      <c r="ENR60" s="193"/>
      <c r="ENS60" s="193"/>
      <c r="ENT60" s="193"/>
      <c r="ENU60" s="193"/>
      <c r="ENV60" s="193"/>
      <c r="ENW60" s="193"/>
      <c r="ENX60" s="193"/>
      <c r="ENY60" s="193"/>
      <c r="ENZ60" s="193"/>
      <c r="EOA60" s="193"/>
      <c r="EOB60" s="193"/>
      <c r="EOC60" s="193"/>
      <c r="EOD60" s="193"/>
      <c r="EOE60" s="193"/>
      <c r="EOF60" s="193"/>
      <c r="EOG60" s="193"/>
      <c r="EOH60" s="193"/>
      <c r="EOI60" s="193"/>
      <c r="EOJ60" s="193"/>
      <c r="EOK60" s="193"/>
      <c r="EOL60" s="193"/>
      <c r="EOM60" s="193"/>
      <c r="EON60" s="193"/>
      <c r="EOO60" s="193"/>
      <c r="EOP60" s="193"/>
      <c r="EOQ60" s="193"/>
      <c r="EOR60" s="193"/>
      <c r="EOS60" s="193"/>
      <c r="EOT60" s="193"/>
      <c r="EOU60" s="193"/>
      <c r="EOV60" s="193"/>
      <c r="EOW60" s="193"/>
      <c r="EOX60" s="193"/>
      <c r="EOY60" s="193"/>
      <c r="EOZ60" s="193"/>
      <c r="EPA60" s="193"/>
      <c r="EPB60" s="193"/>
      <c r="EPC60" s="193"/>
      <c r="EPD60" s="193"/>
      <c r="EPE60" s="193"/>
      <c r="EPF60" s="193"/>
      <c r="EPG60" s="193"/>
      <c r="EPH60" s="193"/>
      <c r="EPI60" s="193"/>
      <c r="EPJ60" s="193"/>
      <c r="EPK60" s="193"/>
      <c r="EPL60" s="193"/>
      <c r="EPM60" s="193"/>
      <c r="EPN60" s="193"/>
      <c r="EPO60" s="193"/>
      <c r="EPP60" s="193"/>
      <c r="EPQ60" s="193"/>
      <c r="EPR60" s="193"/>
      <c r="EPS60" s="193"/>
      <c r="EPT60" s="193"/>
      <c r="EPU60" s="193"/>
      <c r="EPV60" s="193"/>
      <c r="EPW60" s="193"/>
      <c r="EPX60" s="193"/>
      <c r="EPY60" s="193"/>
      <c r="EPZ60" s="193"/>
      <c r="EQA60" s="193"/>
      <c r="EQB60" s="193"/>
      <c r="EQC60" s="193"/>
      <c r="EQD60" s="193"/>
      <c r="EQE60" s="193"/>
      <c r="EQF60" s="193"/>
      <c r="EQG60" s="193"/>
      <c r="EQH60" s="193"/>
      <c r="EQI60" s="193"/>
      <c r="EQJ60" s="193"/>
      <c r="EQK60" s="193"/>
      <c r="EQL60" s="193"/>
      <c r="EQM60" s="193"/>
      <c r="EQN60" s="193"/>
      <c r="EQO60" s="193"/>
      <c r="EQP60" s="193"/>
      <c r="EQQ60" s="193"/>
      <c r="EQR60" s="193"/>
      <c r="EQS60" s="193"/>
      <c r="EQT60" s="193"/>
      <c r="EQU60" s="193"/>
      <c r="EQV60" s="193"/>
      <c r="EQW60" s="193"/>
      <c r="EQX60" s="193"/>
      <c r="EQY60" s="193"/>
      <c r="EQZ60" s="193"/>
      <c r="ERA60" s="193"/>
      <c r="ERB60" s="193"/>
      <c r="ERC60" s="193"/>
      <c r="ERD60" s="193"/>
      <c r="ERE60" s="193"/>
      <c r="ERF60" s="193"/>
      <c r="ERG60" s="193"/>
      <c r="ERH60" s="193"/>
      <c r="ERI60" s="193"/>
      <c r="ERJ60" s="193"/>
      <c r="ERK60" s="193"/>
      <c r="ERL60" s="193"/>
      <c r="ERM60" s="193"/>
      <c r="ERN60" s="193"/>
      <c r="ERO60" s="193"/>
      <c r="ERP60" s="193"/>
      <c r="ERQ60" s="193"/>
      <c r="ERR60" s="193"/>
      <c r="ERS60" s="193"/>
      <c r="ERT60" s="193"/>
      <c r="ERU60" s="193"/>
      <c r="ERV60" s="193"/>
      <c r="ERW60" s="193"/>
      <c r="ERX60" s="193"/>
      <c r="ERY60" s="193"/>
      <c r="ERZ60" s="193"/>
      <c r="ESA60" s="193"/>
      <c r="ESB60" s="193"/>
      <c r="ESC60" s="193"/>
      <c r="ESD60" s="193"/>
      <c r="ESE60" s="193"/>
      <c r="ESF60" s="193"/>
      <c r="ESG60" s="193"/>
      <c r="ESH60" s="193"/>
      <c r="ESI60" s="193"/>
      <c r="ESJ60" s="193"/>
      <c r="ESK60" s="193"/>
      <c r="ESL60" s="193"/>
      <c r="ESM60" s="193"/>
      <c r="ESN60" s="193"/>
      <c r="ESO60" s="193"/>
      <c r="ESP60" s="193"/>
      <c r="ESQ60" s="193"/>
      <c r="ESR60" s="193"/>
      <c r="ESS60" s="193"/>
      <c r="EST60" s="193"/>
      <c r="ESU60" s="193"/>
      <c r="ESV60" s="193"/>
      <c r="ESW60" s="193"/>
      <c r="ESX60" s="193"/>
      <c r="ESY60" s="193"/>
      <c r="ESZ60" s="193"/>
      <c r="ETA60" s="193"/>
      <c r="ETB60" s="193"/>
      <c r="ETC60" s="193"/>
      <c r="ETD60" s="193"/>
      <c r="ETE60" s="193"/>
      <c r="ETF60" s="193"/>
      <c r="ETG60" s="193"/>
      <c r="ETH60" s="193"/>
      <c r="ETI60" s="193"/>
      <c r="ETJ60" s="193"/>
      <c r="ETK60" s="193"/>
      <c r="ETL60" s="193"/>
      <c r="ETM60" s="193"/>
      <c r="ETN60" s="193"/>
      <c r="ETO60" s="193"/>
      <c r="ETP60" s="193"/>
      <c r="ETQ60" s="193"/>
      <c r="ETR60" s="193"/>
      <c r="ETS60" s="193"/>
      <c r="ETT60" s="193"/>
      <c r="ETU60" s="193"/>
      <c r="ETV60" s="193"/>
      <c r="ETW60" s="193"/>
      <c r="ETX60" s="193"/>
      <c r="ETY60" s="193"/>
      <c r="ETZ60" s="193"/>
      <c r="EUA60" s="193"/>
      <c r="EUB60" s="193"/>
      <c r="EUC60" s="193"/>
      <c r="EUD60" s="193"/>
      <c r="EUE60" s="193"/>
      <c r="EUF60" s="193"/>
      <c r="EUG60" s="193"/>
      <c r="EUH60" s="193"/>
      <c r="EUI60" s="193"/>
      <c r="EUJ60" s="193"/>
      <c r="EUK60" s="193"/>
      <c r="EUL60" s="193"/>
      <c r="EUM60" s="193"/>
      <c r="EUN60" s="193"/>
      <c r="EUO60" s="193"/>
      <c r="EUP60" s="193"/>
      <c r="EUQ60" s="193"/>
      <c r="EUR60" s="193"/>
      <c r="EUS60" s="193"/>
      <c r="EUT60" s="193"/>
      <c r="EUU60" s="193"/>
      <c r="EUV60" s="193"/>
      <c r="EUW60" s="193"/>
      <c r="EUX60" s="193"/>
      <c r="EUY60" s="193"/>
      <c r="EUZ60" s="193"/>
      <c r="EVA60" s="193"/>
      <c r="EVB60" s="193"/>
      <c r="EVC60" s="193"/>
      <c r="EVD60" s="193"/>
      <c r="EVE60" s="193"/>
      <c r="EVF60" s="193"/>
      <c r="EVG60" s="193"/>
      <c r="EVH60" s="193"/>
      <c r="EVI60" s="193"/>
      <c r="EVJ60" s="193"/>
      <c r="EVK60" s="193"/>
      <c r="EVL60" s="193"/>
      <c r="EVM60" s="193"/>
      <c r="EVN60" s="193"/>
      <c r="EVO60" s="193"/>
      <c r="EVP60" s="193"/>
      <c r="EVQ60" s="193"/>
      <c r="EVR60" s="193"/>
      <c r="EVS60" s="193"/>
      <c r="EVT60" s="193"/>
      <c r="EVU60" s="193"/>
      <c r="EVV60" s="193"/>
      <c r="EVW60" s="193"/>
      <c r="EVX60" s="193"/>
      <c r="EVY60" s="193"/>
      <c r="EVZ60" s="193"/>
      <c r="EWA60" s="193"/>
      <c r="EWB60" s="193"/>
      <c r="EWC60" s="193"/>
      <c r="EWD60" s="193"/>
      <c r="EWE60" s="193"/>
      <c r="EWF60" s="193"/>
      <c r="EWG60" s="193"/>
      <c r="EWH60" s="193"/>
      <c r="EWI60" s="193"/>
      <c r="EWJ60" s="193"/>
      <c r="EWK60" s="193"/>
      <c r="EWL60" s="193"/>
      <c r="EWM60" s="193"/>
      <c r="EWN60" s="193"/>
      <c r="EWO60" s="193"/>
      <c r="EWP60" s="193"/>
      <c r="EWQ60" s="193"/>
      <c r="EWR60" s="193"/>
      <c r="EWS60" s="193"/>
      <c r="EWT60" s="193"/>
      <c r="EWU60" s="193"/>
      <c r="EWV60" s="193"/>
      <c r="EWW60" s="193"/>
      <c r="EWX60" s="193"/>
      <c r="EWY60" s="193"/>
      <c r="EWZ60" s="193"/>
      <c r="EXA60" s="193"/>
      <c r="EXB60" s="193"/>
      <c r="EXC60" s="193"/>
      <c r="EXD60" s="193"/>
      <c r="EXE60" s="193"/>
      <c r="EXF60" s="193"/>
      <c r="EXG60" s="193"/>
      <c r="EXH60" s="193"/>
      <c r="EXI60" s="193"/>
      <c r="EXJ60" s="193"/>
      <c r="EXK60" s="193"/>
      <c r="EXL60" s="193"/>
      <c r="EXM60" s="193"/>
      <c r="EXN60" s="193"/>
      <c r="EXO60" s="193"/>
      <c r="EXP60" s="193"/>
      <c r="EXQ60" s="193"/>
      <c r="EXR60" s="193"/>
      <c r="EXS60" s="193"/>
      <c r="EXT60" s="193"/>
      <c r="EXU60" s="193"/>
      <c r="EXV60" s="193"/>
      <c r="EXW60" s="193"/>
      <c r="EXX60" s="193"/>
      <c r="EXY60" s="193"/>
      <c r="EXZ60" s="193"/>
      <c r="EYA60" s="193"/>
      <c r="EYB60" s="193"/>
      <c r="EYC60" s="193"/>
      <c r="EYD60" s="193"/>
      <c r="EYE60" s="193"/>
      <c r="EYF60" s="193"/>
      <c r="EYG60" s="193"/>
      <c r="EYH60" s="193"/>
      <c r="EYI60" s="193"/>
      <c r="EYJ60" s="193"/>
      <c r="EYK60" s="193"/>
      <c r="EYL60" s="193"/>
      <c r="EYM60" s="193"/>
      <c r="EYN60" s="193"/>
      <c r="EYO60" s="193"/>
      <c r="EYP60" s="193"/>
      <c r="EYQ60" s="193"/>
      <c r="EYR60" s="193"/>
      <c r="EYS60" s="193"/>
      <c r="EYT60" s="193"/>
      <c r="EYU60" s="193"/>
      <c r="EYV60" s="193"/>
      <c r="EYW60" s="193"/>
      <c r="EYX60" s="193"/>
      <c r="EYY60" s="193"/>
      <c r="EYZ60" s="193"/>
      <c r="EZA60" s="193"/>
      <c r="EZB60" s="193"/>
      <c r="EZC60" s="193"/>
      <c r="EZD60" s="193"/>
      <c r="EZE60" s="193"/>
      <c r="EZF60" s="193"/>
      <c r="EZG60" s="193"/>
      <c r="EZH60" s="193"/>
      <c r="EZI60" s="193"/>
      <c r="EZJ60" s="193"/>
      <c r="EZK60" s="193"/>
      <c r="EZL60" s="193"/>
      <c r="EZM60" s="193"/>
      <c r="EZN60" s="193"/>
      <c r="EZO60" s="193"/>
      <c r="EZP60" s="193"/>
      <c r="EZQ60" s="193"/>
      <c r="EZR60" s="193"/>
      <c r="EZS60" s="193"/>
      <c r="EZT60" s="193"/>
      <c r="EZU60" s="193"/>
      <c r="EZV60" s="193"/>
      <c r="EZW60" s="193"/>
      <c r="EZX60" s="193"/>
      <c r="EZY60" s="193"/>
      <c r="EZZ60" s="193"/>
      <c r="FAA60" s="193"/>
      <c r="FAB60" s="193"/>
      <c r="FAC60" s="193"/>
      <c r="FAD60" s="193"/>
      <c r="FAE60" s="193"/>
      <c r="FAF60" s="193"/>
      <c r="FAG60" s="193"/>
      <c r="FAH60" s="193"/>
      <c r="FAI60" s="193"/>
      <c r="FAJ60" s="193"/>
      <c r="FAK60" s="193"/>
      <c r="FAL60" s="193"/>
      <c r="FAM60" s="193"/>
      <c r="FAN60" s="193"/>
      <c r="FAO60" s="193"/>
      <c r="FAP60" s="193"/>
      <c r="FAQ60" s="193"/>
      <c r="FAR60" s="193"/>
      <c r="FAS60" s="193"/>
      <c r="FAT60" s="193"/>
      <c r="FAU60" s="193"/>
      <c r="FAV60" s="193"/>
      <c r="FAW60" s="193"/>
      <c r="FAX60" s="193"/>
      <c r="FAY60" s="193"/>
      <c r="FAZ60" s="193"/>
      <c r="FBA60" s="193"/>
      <c r="FBB60" s="193"/>
      <c r="FBC60" s="193"/>
      <c r="FBD60" s="193"/>
      <c r="FBE60" s="193"/>
      <c r="FBF60" s="193"/>
      <c r="FBG60" s="193"/>
      <c r="FBH60" s="193"/>
      <c r="FBI60" s="193"/>
      <c r="FBJ60" s="193"/>
      <c r="FBK60" s="193"/>
      <c r="FBL60" s="193"/>
      <c r="FBM60" s="193"/>
      <c r="FBN60" s="193"/>
      <c r="FBO60" s="193"/>
      <c r="FBP60" s="193"/>
      <c r="FBQ60" s="193"/>
      <c r="FBR60" s="193"/>
      <c r="FBS60" s="193"/>
      <c r="FBT60" s="193"/>
      <c r="FBU60" s="193"/>
      <c r="FBV60" s="193"/>
      <c r="FBW60" s="193"/>
      <c r="FBX60" s="193"/>
      <c r="FBY60" s="193"/>
      <c r="FBZ60" s="193"/>
      <c r="FCA60" s="193"/>
      <c r="FCB60" s="193"/>
      <c r="FCC60" s="193"/>
      <c r="FCD60" s="193"/>
      <c r="FCE60" s="193"/>
      <c r="FCF60" s="193"/>
      <c r="FCG60" s="193"/>
      <c r="FCH60" s="193"/>
      <c r="FCI60" s="193"/>
      <c r="FCJ60" s="193"/>
      <c r="FCK60" s="193"/>
      <c r="FCL60" s="193"/>
      <c r="FCM60" s="193"/>
      <c r="FCN60" s="193"/>
      <c r="FCO60" s="193"/>
      <c r="FCP60" s="193"/>
      <c r="FCQ60" s="193"/>
      <c r="FCR60" s="193"/>
      <c r="FCS60" s="193"/>
      <c r="FCT60" s="193"/>
      <c r="FCU60" s="193"/>
      <c r="FCV60" s="193"/>
      <c r="FCW60" s="193"/>
      <c r="FCX60" s="193"/>
      <c r="FCY60" s="193"/>
      <c r="FCZ60" s="193"/>
      <c r="FDA60" s="193"/>
      <c r="FDB60" s="193"/>
      <c r="FDC60" s="193"/>
      <c r="FDD60" s="193"/>
      <c r="FDE60" s="193"/>
      <c r="FDF60" s="193"/>
      <c r="FDG60" s="193"/>
      <c r="FDH60" s="193"/>
      <c r="FDI60" s="193"/>
      <c r="FDJ60" s="193"/>
      <c r="FDK60" s="193"/>
      <c r="FDL60" s="193"/>
      <c r="FDM60" s="193"/>
      <c r="FDN60" s="193"/>
      <c r="FDO60" s="193"/>
      <c r="FDP60" s="193"/>
      <c r="FDQ60" s="193"/>
      <c r="FDR60" s="193"/>
      <c r="FDS60" s="193"/>
      <c r="FDT60" s="193"/>
      <c r="FDU60" s="193"/>
      <c r="FDV60" s="193"/>
      <c r="FDW60" s="193"/>
      <c r="FDX60" s="193"/>
      <c r="FDY60" s="193"/>
      <c r="FDZ60" s="193"/>
      <c r="FEA60" s="193"/>
      <c r="FEB60" s="193"/>
      <c r="FEC60" s="193"/>
      <c r="FED60" s="193"/>
      <c r="FEE60" s="193"/>
      <c r="FEF60" s="193"/>
      <c r="FEG60" s="193"/>
      <c r="FEH60" s="193"/>
      <c r="FEI60" s="193"/>
      <c r="FEJ60" s="193"/>
      <c r="FEK60" s="193"/>
      <c r="FEL60" s="193"/>
      <c r="FEM60" s="193"/>
      <c r="FEN60" s="193"/>
      <c r="FEO60" s="193"/>
      <c r="FEP60" s="193"/>
      <c r="FEQ60" s="193"/>
      <c r="FER60" s="193"/>
      <c r="FES60" s="193"/>
      <c r="FET60" s="193"/>
      <c r="FEU60" s="193"/>
      <c r="FEV60" s="193"/>
      <c r="FEW60" s="193"/>
      <c r="FEX60" s="193"/>
      <c r="FEY60" s="193"/>
      <c r="FEZ60" s="193"/>
      <c r="FFA60" s="193"/>
      <c r="FFB60" s="193"/>
      <c r="FFC60" s="193"/>
      <c r="FFD60" s="193"/>
      <c r="FFE60" s="193"/>
      <c r="FFF60" s="193"/>
      <c r="FFG60" s="193"/>
      <c r="FFH60" s="193"/>
      <c r="FFI60" s="193"/>
      <c r="FFJ60" s="193"/>
      <c r="FFK60" s="193"/>
      <c r="FFL60" s="193"/>
      <c r="FFM60" s="193"/>
      <c r="FFN60" s="193"/>
      <c r="FFO60" s="193"/>
      <c r="FFP60" s="193"/>
      <c r="FFQ60" s="193"/>
      <c r="FFR60" s="193"/>
      <c r="FFS60" s="193"/>
      <c r="FFT60" s="193"/>
      <c r="FFU60" s="193"/>
      <c r="FFV60" s="193"/>
      <c r="FFW60" s="193"/>
      <c r="FFX60" s="193"/>
      <c r="FFY60" s="193"/>
      <c r="FFZ60" s="193"/>
      <c r="FGA60" s="193"/>
      <c r="FGB60" s="193"/>
      <c r="FGC60" s="193"/>
      <c r="FGD60" s="193"/>
      <c r="FGE60" s="193"/>
      <c r="FGF60" s="193"/>
      <c r="FGG60" s="193"/>
      <c r="FGH60" s="193"/>
      <c r="FGI60" s="193"/>
      <c r="FGJ60" s="193"/>
      <c r="FGK60" s="193"/>
      <c r="FGL60" s="193"/>
      <c r="FGM60" s="193"/>
      <c r="FGN60" s="193"/>
      <c r="FGO60" s="193"/>
      <c r="FGP60" s="193"/>
      <c r="FGQ60" s="193"/>
      <c r="FGR60" s="193"/>
      <c r="FGS60" s="193"/>
      <c r="FGT60" s="193"/>
      <c r="FGU60" s="193"/>
      <c r="FGV60" s="193"/>
      <c r="FGW60" s="193"/>
      <c r="FGX60" s="193"/>
      <c r="FGY60" s="193"/>
      <c r="FGZ60" s="193"/>
      <c r="FHA60" s="193"/>
      <c r="FHB60" s="193"/>
      <c r="FHC60" s="193"/>
      <c r="FHD60" s="193"/>
      <c r="FHE60" s="193"/>
      <c r="FHF60" s="193"/>
      <c r="FHG60" s="193"/>
      <c r="FHH60" s="193"/>
      <c r="FHI60" s="193"/>
      <c r="FHJ60" s="193"/>
      <c r="FHK60" s="193"/>
      <c r="FHL60" s="193"/>
      <c r="FHM60" s="193"/>
      <c r="FHN60" s="193"/>
      <c r="FHO60" s="193"/>
      <c r="FHP60" s="193"/>
      <c r="FHQ60" s="193"/>
      <c r="FHR60" s="193"/>
      <c r="FHS60" s="193"/>
      <c r="FHT60" s="193"/>
      <c r="FHU60" s="193"/>
      <c r="FHV60" s="193"/>
      <c r="FHW60" s="193"/>
      <c r="FHX60" s="193"/>
      <c r="FHY60" s="193"/>
      <c r="FHZ60" s="193"/>
      <c r="FIA60" s="193"/>
      <c r="FIB60" s="193"/>
      <c r="FIC60" s="193"/>
      <c r="FID60" s="193"/>
      <c r="FIE60" s="193"/>
      <c r="FIF60" s="193"/>
      <c r="FIG60" s="193"/>
      <c r="FIH60" s="193"/>
      <c r="FII60" s="193"/>
      <c r="FIJ60" s="193"/>
      <c r="FIK60" s="193"/>
      <c r="FIL60" s="193"/>
      <c r="FIM60" s="193"/>
      <c r="FIN60" s="193"/>
      <c r="FIO60" s="193"/>
      <c r="FIP60" s="193"/>
      <c r="FIQ60" s="193"/>
      <c r="FIR60" s="193"/>
      <c r="FIS60" s="193"/>
      <c r="FIT60" s="193"/>
      <c r="FIU60" s="193"/>
      <c r="FIV60" s="193"/>
      <c r="FIW60" s="193"/>
      <c r="FIX60" s="193"/>
      <c r="FIY60" s="193"/>
      <c r="FIZ60" s="193"/>
      <c r="FJA60" s="193"/>
      <c r="FJB60" s="193"/>
      <c r="FJC60" s="193"/>
      <c r="FJD60" s="193"/>
      <c r="FJE60" s="193"/>
      <c r="FJF60" s="193"/>
      <c r="FJG60" s="193"/>
      <c r="FJH60" s="193"/>
      <c r="FJI60" s="193"/>
      <c r="FJJ60" s="193"/>
      <c r="FJK60" s="193"/>
      <c r="FJL60" s="193"/>
      <c r="FJM60" s="193"/>
      <c r="FJN60" s="193"/>
      <c r="FJO60" s="193"/>
      <c r="FJP60" s="193"/>
      <c r="FJQ60" s="193"/>
      <c r="FJR60" s="193"/>
      <c r="FJS60" s="193"/>
      <c r="FJT60" s="193"/>
      <c r="FJU60" s="193"/>
      <c r="FJV60" s="193"/>
      <c r="FJW60" s="193"/>
      <c r="FJX60" s="193"/>
      <c r="FJY60" s="193"/>
      <c r="FJZ60" s="193"/>
      <c r="FKA60" s="193"/>
      <c r="FKB60" s="193"/>
      <c r="FKC60" s="193"/>
      <c r="FKD60" s="193"/>
      <c r="FKE60" s="193"/>
      <c r="FKF60" s="193"/>
      <c r="FKG60" s="193"/>
      <c r="FKH60" s="193"/>
      <c r="FKI60" s="193"/>
      <c r="FKJ60" s="193"/>
      <c r="FKK60" s="193"/>
      <c r="FKL60" s="193"/>
      <c r="FKM60" s="193"/>
      <c r="FKN60" s="193"/>
      <c r="FKO60" s="193"/>
      <c r="FKP60" s="193"/>
      <c r="FKQ60" s="193"/>
      <c r="FKR60" s="193"/>
      <c r="FKS60" s="193"/>
      <c r="FKT60" s="193"/>
      <c r="FKU60" s="193"/>
      <c r="FKV60" s="193"/>
      <c r="FKW60" s="193"/>
      <c r="FKX60" s="193"/>
      <c r="FKY60" s="193"/>
      <c r="FKZ60" s="193"/>
      <c r="FLA60" s="193"/>
      <c r="FLB60" s="193"/>
      <c r="FLC60" s="193"/>
      <c r="FLD60" s="193"/>
      <c r="FLE60" s="193"/>
      <c r="FLF60" s="193"/>
      <c r="FLG60" s="193"/>
      <c r="FLH60" s="193"/>
      <c r="FLI60" s="193"/>
      <c r="FLJ60" s="193"/>
      <c r="FLK60" s="193"/>
      <c r="FLL60" s="193"/>
      <c r="FLM60" s="193"/>
      <c r="FLN60" s="193"/>
      <c r="FLO60" s="193"/>
      <c r="FLP60" s="193"/>
      <c r="FLQ60" s="193"/>
      <c r="FLR60" s="193"/>
      <c r="FLS60" s="193"/>
      <c r="FLT60" s="193"/>
      <c r="FLU60" s="193"/>
      <c r="FLV60" s="193"/>
      <c r="FLW60" s="193"/>
      <c r="FLX60" s="193"/>
      <c r="FLY60" s="193"/>
      <c r="FLZ60" s="193"/>
      <c r="FMA60" s="193"/>
      <c r="FMB60" s="193"/>
      <c r="FMC60" s="193"/>
      <c r="FMD60" s="193"/>
      <c r="FME60" s="193"/>
      <c r="FMF60" s="193"/>
      <c r="FMG60" s="193"/>
      <c r="FMH60" s="193"/>
      <c r="FMI60" s="193"/>
      <c r="FMJ60" s="193"/>
      <c r="FMK60" s="193"/>
      <c r="FML60" s="193"/>
      <c r="FMM60" s="193"/>
      <c r="FMN60" s="193"/>
      <c r="FMO60" s="193"/>
      <c r="FMP60" s="193"/>
      <c r="FMQ60" s="193"/>
      <c r="FMR60" s="193"/>
      <c r="FMS60" s="193"/>
      <c r="FMT60" s="193"/>
      <c r="FMU60" s="193"/>
      <c r="FMV60" s="193"/>
      <c r="FMW60" s="193"/>
      <c r="FMX60" s="193"/>
      <c r="FMY60" s="193"/>
      <c r="FMZ60" s="193"/>
      <c r="FNA60" s="193"/>
      <c r="FNB60" s="193"/>
      <c r="FNC60" s="193"/>
      <c r="FND60" s="193"/>
      <c r="FNE60" s="193"/>
      <c r="FNF60" s="193"/>
      <c r="FNG60" s="193"/>
      <c r="FNH60" s="193"/>
      <c r="FNI60" s="193"/>
      <c r="FNJ60" s="193"/>
      <c r="FNK60" s="193"/>
      <c r="FNL60" s="193"/>
      <c r="FNM60" s="193"/>
      <c r="FNN60" s="193"/>
      <c r="FNO60" s="193"/>
      <c r="FNP60" s="193"/>
      <c r="FNQ60" s="193"/>
      <c r="FNR60" s="193"/>
      <c r="FNS60" s="193"/>
      <c r="FNT60" s="193"/>
      <c r="FNU60" s="193"/>
      <c r="FNV60" s="193"/>
      <c r="FNW60" s="193"/>
      <c r="FNX60" s="193"/>
      <c r="FNY60" s="193"/>
      <c r="FNZ60" s="193"/>
      <c r="FOA60" s="193"/>
      <c r="FOB60" s="193"/>
      <c r="FOC60" s="193"/>
      <c r="FOD60" s="193"/>
      <c r="FOE60" s="193"/>
      <c r="FOF60" s="193"/>
      <c r="FOG60" s="193"/>
      <c r="FOH60" s="193"/>
      <c r="FOI60" s="193"/>
      <c r="FOJ60" s="193"/>
      <c r="FOK60" s="193"/>
      <c r="FOL60" s="193"/>
      <c r="FOM60" s="193"/>
      <c r="FON60" s="193"/>
      <c r="FOO60" s="193"/>
      <c r="FOP60" s="193"/>
      <c r="FOQ60" s="193"/>
      <c r="FOR60" s="193"/>
      <c r="FOS60" s="193"/>
      <c r="FOT60" s="193"/>
      <c r="FOU60" s="193"/>
      <c r="FOV60" s="193"/>
      <c r="FOW60" s="193"/>
      <c r="FOX60" s="193"/>
      <c r="FOY60" s="193"/>
      <c r="FOZ60" s="193"/>
      <c r="FPA60" s="193"/>
      <c r="FPB60" s="193"/>
      <c r="FPC60" s="193"/>
      <c r="FPD60" s="193"/>
      <c r="FPE60" s="193"/>
      <c r="FPF60" s="193"/>
      <c r="FPG60" s="193"/>
      <c r="FPH60" s="193"/>
      <c r="FPI60" s="193"/>
      <c r="FPJ60" s="193"/>
      <c r="FPK60" s="193"/>
      <c r="FPL60" s="193"/>
      <c r="FPM60" s="193"/>
      <c r="FPN60" s="193"/>
      <c r="FPO60" s="193"/>
      <c r="FPP60" s="193"/>
      <c r="FPQ60" s="193"/>
      <c r="FPR60" s="193"/>
      <c r="FPS60" s="193"/>
      <c r="FPT60" s="193"/>
      <c r="FPU60" s="193"/>
      <c r="FPV60" s="193"/>
      <c r="FPW60" s="193"/>
      <c r="FPX60" s="193"/>
      <c r="FPY60" s="193"/>
      <c r="FPZ60" s="193"/>
      <c r="FQA60" s="193"/>
      <c r="FQB60" s="193"/>
      <c r="FQC60" s="193"/>
      <c r="FQD60" s="193"/>
      <c r="FQE60" s="193"/>
      <c r="FQF60" s="193"/>
      <c r="FQG60" s="193"/>
      <c r="FQH60" s="193"/>
      <c r="FQI60" s="193"/>
      <c r="FQJ60" s="193"/>
      <c r="FQK60" s="193"/>
      <c r="FQL60" s="193"/>
      <c r="FQM60" s="193"/>
      <c r="FQN60" s="193"/>
      <c r="FQO60" s="193"/>
      <c r="FQP60" s="193"/>
      <c r="FQQ60" s="193"/>
      <c r="FQR60" s="193"/>
      <c r="FQS60" s="193"/>
      <c r="FQT60" s="193"/>
      <c r="FQU60" s="193"/>
      <c r="FQV60" s="193"/>
      <c r="FQW60" s="193"/>
      <c r="FQX60" s="193"/>
      <c r="FQY60" s="193"/>
      <c r="FQZ60" s="193"/>
      <c r="FRA60" s="193"/>
      <c r="FRB60" s="193"/>
      <c r="FRC60" s="193"/>
      <c r="FRD60" s="193"/>
      <c r="FRE60" s="193"/>
      <c r="FRF60" s="193"/>
      <c r="FRG60" s="193"/>
      <c r="FRH60" s="193"/>
      <c r="FRI60" s="193"/>
      <c r="FRJ60" s="193"/>
      <c r="FRK60" s="193"/>
      <c r="FRL60" s="193"/>
      <c r="FRM60" s="193"/>
      <c r="FRN60" s="193"/>
      <c r="FRO60" s="193"/>
      <c r="FRP60" s="193"/>
      <c r="FRQ60" s="193"/>
      <c r="FRR60" s="193"/>
      <c r="FRS60" s="193"/>
      <c r="FRT60" s="193"/>
      <c r="FRU60" s="193"/>
      <c r="FRV60" s="193"/>
      <c r="FRW60" s="193"/>
      <c r="FRX60" s="193"/>
      <c r="FRY60" s="193"/>
      <c r="FRZ60" s="193"/>
      <c r="FSA60" s="193"/>
      <c r="FSB60" s="193"/>
      <c r="FSC60" s="193"/>
      <c r="FSD60" s="193"/>
      <c r="FSE60" s="193"/>
      <c r="FSF60" s="193"/>
      <c r="FSG60" s="193"/>
      <c r="FSH60" s="193"/>
      <c r="FSI60" s="193"/>
      <c r="FSJ60" s="193"/>
      <c r="FSK60" s="193"/>
      <c r="FSL60" s="193"/>
      <c r="FSM60" s="193"/>
      <c r="FSN60" s="193"/>
      <c r="FSO60" s="193"/>
      <c r="FSP60" s="193"/>
      <c r="FSQ60" s="193"/>
      <c r="FSR60" s="193"/>
      <c r="FSS60" s="193"/>
      <c r="FST60" s="193"/>
      <c r="FSU60" s="193"/>
      <c r="FSV60" s="193"/>
      <c r="FSW60" s="193"/>
      <c r="FSX60" s="193"/>
      <c r="FSY60" s="193"/>
      <c r="FSZ60" s="193"/>
      <c r="FTA60" s="193"/>
      <c r="FTB60" s="193"/>
      <c r="FTC60" s="193"/>
      <c r="FTD60" s="193"/>
      <c r="FTE60" s="193"/>
      <c r="FTF60" s="193"/>
      <c r="FTG60" s="193"/>
      <c r="FTH60" s="193"/>
      <c r="FTI60" s="193"/>
      <c r="FTJ60" s="193"/>
      <c r="FTK60" s="193"/>
      <c r="FTL60" s="193"/>
      <c r="FTM60" s="193"/>
      <c r="FTN60" s="193"/>
      <c r="FTO60" s="193"/>
      <c r="FTP60" s="193"/>
      <c r="FTQ60" s="193"/>
      <c r="FTR60" s="193"/>
      <c r="FTS60" s="193"/>
      <c r="FTT60" s="193"/>
      <c r="FTU60" s="193"/>
      <c r="FTV60" s="193"/>
      <c r="FTW60" s="193"/>
      <c r="FTX60" s="193"/>
      <c r="FTY60" s="193"/>
      <c r="FTZ60" s="193"/>
      <c r="FUA60" s="193"/>
      <c r="FUB60" s="193"/>
      <c r="FUC60" s="193"/>
      <c r="FUD60" s="193"/>
      <c r="FUE60" s="193"/>
      <c r="FUF60" s="193"/>
      <c r="FUG60" s="193"/>
      <c r="FUH60" s="193"/>
      <c r="FUI60" s="193"/>
      <c r="FUJ60" s="193"/>
      <c r="FUK60" s="193"/>
      <c r="FUL60" s="193"/>
      <c r="FUM60" s="193"/>
      <c r="FUN60" s="193"/>
      <c r="FUO60" s="193"/>
      <c r="FUP60" s="193"/>
      <c r="FUQ60" s="193"/>
      <c r="FUR60" s="193"/>
      <c r="FUS60" s="193"/>
      <c r="FUT60" s="193"/>
      <c r="FUU60" s="193"/>
      <c r="FUV60" s="193"/>
      <c r="FUW60" s="193"/>
      <c r="FUX60" s="193"/>
      <c r="FUY60" s="193"/>
      <c r="FUZ60" s="193"/>
      <c r="FVA60" s="193"/>
      <c r="FVB60" s="193"/>
      <c r="FVC60" s="193"/>
      <c r="FVD60" s="193"/>
      <c r="FVE60" s="193"/>
      <c r="FVF60" s="193"/>
      <c r="FVG60" s="193"/>
      <c r="FVH60" s="193"/>
      <c r="FVI60" s="193"/>
      <c r="FVJ60" s="193"/>
      <c r="FVK60" s="193"/>
      <c r="FVL60" s="193"/>
      <c r="FVM60" s="193"/>
      <c r="FVN60" s="193"/>
      <c r="FVO60" s="193"/>
      <c r="FVP60" s="193"/>
      <c r="FVQ60" s="193"/>
      <c r="FVR60" s="193"/>
      <c r="FVS60" s="193"/>
      <c r="FVT60" s="193"/>
      <c r="FVU60" s="193"/>
      <c r="FVV60" s="193"/>
      <c r="FVW60" s="193"/>
      <c r="FVX60" s="193"/>
      <c r="FVY60" s="193"/>
      <c r="FVZ60" s="193"/>
      <c r="FWA60" s="193"/>
      <c r="FWB60" s="193"/>
      <c r="FWC60" s="193"/>
      <c r="FWD60" s="193"/>
      <c r="FWE60" s="193"/>
      <c r="FWF60" s="193"/>
      <c r="FWG60" s="193"/>
      <c r="FWH60" s="193"/>
      <c r="FWI60" s="193"/>
      <c r="FWJ60" s="193"/>
      <c r="FWK60" s="193"/>
      <c r="FWL60" s="193"/>
      <c r="FWM60" s="193"/>
      <c r="FWN60" s="193"/>
      <c r="FWO60" s="193"/>
      <c r="FWP60" s="193"/>
      <c r="FWQ60" s="193"/>
      <c r="FWR60" s="193"/>
      <c r="FWS60" s="193"/>
      <c r="FWT60" s="193"/>
      <c r="FWU60" s="193"/>
      <c r="FWV60" s="193"/>
      <c r="FWW60" s="193"/>
      <c r="FWX60" s="193"/>
      <c r="FWY60" s="193"/>
      <c r="FWZ60" s="193"/>
      <c r="FXA60" s="193"/>
      <c r="FXB60" s="193"/>
      <c r="FXC60" s="193"/>
      <c r="FXD60" s="193"/>
      <c r="FXE60" s="193"/>
      <c r="FXF60" s="193"/>
      <c r="FXG60" s="193"/>
      <c r="FXH60" s="193"/>
      <c r="FXI60" s="193"/>
      <c r="FXJ60" s="193"/>
      <c r="FXK60" s="193"/>
      <c r="FXL60" s="193"/>
      <c r="FXM60" s="193"/>
      <c r="FXN60" s="193"/>
      <c r="FXO60" s="193"/>
      <c r="FXP60" s="193"/>
      <c r="FXQ60" s="193"/>
      <c r="FXR60" s="193"/>
      <c r="FXS60" s="193"/>
      <c r="FXT60" s="193"/>
      <c r="FXU60" s="193"/>
      <c r="FXV60" s="193"/>
      <c r="FXW60" s="193"/>
      <c r="FXX60" s="193"/>
      <c r="FXY60" s="193"/>
      <c r="FXZ60" s="193"/>
      <c r="FYA60" s="193"/>
      <c r="FYB60" s="193"/>
      <c r="FYC60" s="193"/>
      <c r="FYD60" s="193"/>
      <c r="FYE60" s="193"/>
      <c r="FYF60" s="193"/>
      <c r="FYG60" s="193"/>
      <c r="FYH60" s="193"/>
      <c r="FYI60" s="193"/>
      <c r="FYJ60" s="193"/>
      <c r="FYK60" s="193"/>
      <c r="FYL60" s="193"/>
      <c r="FYM60" s="193"/>
      <c r="FYN60" s="193"/>
      <c r="FYO60" s="193"/>
      <c r="FYP60" s="193"/>
      <c r="FYQ60" s="193"/>
      <c r="FYR60" s="193"/>
      <c r="FYS60" s="193"/>
      <c r="FYT60" s="193"/>
      <c r="FYU60" s="193"/>
      <c r="FYV60" s="193"/>
      <c r="FYW60" s="193"/>
      <c r="FYX60" s="193"/>
      <c r="FYY60" s="193"/>
      <c r="FYZ60" s="193"/>
      <c r="FZA60" s="193"/>
      <c r="FZB60" s="193"/>
      <c r="FZC60" s="193"/>
      <c r="FZD60" s="193"/>
      <c r="FZE60" s="193"/>
      <c r="FZF60" s="193"/>
      <c r="FZG60" s="193"/>
      <c r="FZH60" s="193"/>
      <c r="FZI60" s="193"/>
      <c r="FZJ60" s="193"/>
      <c r="FZK60" s="193"/>
      <c r="FZL60" s="193"/>
      <c r="FZM60" s="193"/>
      <c r="FZN60" s="193"/>
      <c r="FZO60" s="193"/>
      <c r="FZP60" s="193"/>
      <c r="FZQ60" s="193"/>
      <c r="FZR60" s="193"/>
      <c r="FZS60" s="193"/>
      <c r="FZT60" s="193"/>
      <c r="FZU60" s="193"/>
      <c r="FZV60" s="193"/>
      <c r="FZW60" s="193"/>
      <c r="FZX60" s="193"/>
      <c r="FZY60" s="193"/>
      <c r="FZZ60" s="193"/>
      <c r="GAA60" s="193"/>
      <c r="GAB60" s="193"/>
      <c r="GAC60" s="193"/>
      <c r="GAD60" s="193"/>
      <c r="GAE60" s="193"/>
      <c r="GAF60" s="193"/>
      <c r="GAG60" s="193"/>
      <c r="GAH60" s="193"/>
      <c r="GAI60" s="193"/>
      <c r="GAJ60" s="193"/>
      <c r="GAK60" s="193"/>
      <c r="GAL60" s="193"/>
      <c r="GAM60" s="193"/>
      <c r="GAN60" s="193"/>
      <c r="GAO60" s="193"/>
      <c r="GAP60" s="193"/>
      <c r="GAQ60" s="193"/>
      <c r="GAR60" s="193"/>
      <c r="GAS60" s="193"/>
      <c r="GAT60" s="193"/>
      <c r="GAU60" s="193"/>
      <c r="GAV60" s="193"/>
      <c r="GAW60" s="193"/>
      <c r="GAX60" s="193"/>
      <c r="GAY60" s="193"/>
      <c r="GAZ60" s="193"/>
      <c r="GBA60" s="193"/>
      <c r="GBB60" s="193"/>
      <c r="GBC60" s="193"/>
      <c r="GBD60" s="193"/>
      <c r="GBE60" s="193"/>
      <c r="GBF60" s="193"/>
      <c r="GBG60" s="193"/>
      <c r="GBH60" s="193"/>
      <c r="GBI60" s="193"/>
      <c r="GBJ60" s="193"/>
      <c r="GBK60" s="193"/>
      <c r="GBL60" s="193"/>
      <c r="GBM60" s="193"/>
      <c r="GBN60" s="193"/>
      <c r="GBO60" s="193"/>
      <c r="GBP60" s="193"/>
      <c r="GBQ60" s="193"/>
      <c r="GBR60" s="193"/>
      <c r="GBS60" s="193"/>
      <c r="GBT60" s="193"/>
      <c r="GBU60" s="193"/>
      <c r="GBV60" s="193"/>
      <c r="GBW60" s="193"/>
      <c r="GBX60" s="193"/>
      <c r="GBY60" s="193"/>
      <c r="GBZ60" s="193"/>
      <c r="GCA60" s="193"/>
      <c r="GCB60" s="193"/>
      <c r="GCC60" s="193"/>
      <c r="GCD60" s="193"/>
      <c r="GCE60" s="193"/>
      <c r="GCF60" s="193"/>
      <c r="GCG60" s="193"/>
      <c r="GCH60" s="193"/>
      <c r="GCI60" s="193"/>
      <c r="GCJ60" s="193"/>
      <c r="GCK60" s="193"/>
      <c r="GCL60" s="193"/>
      <c r="GCM60" s="193"/>
      <c r="GCN60" s="193"/>
      <c r="GCO60" s="193"/>
      <c r="GCP60" s="193"/>
      <c r="GCQ60" s="193"/>
      <c r="GCR60" s="193"/>
      <c r="GCS60" s="193"/>
      <c r="GCT60" s="193"/>
      <c r="GCU60" s="193"/>
      <c r="GCV60" s="193"/>
      <c r="GCW60" s="193"/>
      <c r="GCX60" s="193"/>
      <c r="GCY60" s="193"/>
      <c r="GCZ60" s="193"/>
      <c r="GDA60" s="193"/>
      <c r="GDB60" s="193"/>
      <c r="GDC60" s="193"/>
      <c r="GDD60" s="193"/>
      <c r="GDE60" s="193"/>
      <c r="GDF60" s="193"/>
      <c r="GDG60" s="193"/>
      <c r="GDH60" s="193"/>
      <c r="GDI60" s="193"/>
      <c r="GDJ60" s="193"/>
      <c r="GDK60" s="193"/>
      <c r="GDL60" s="193"/>
      <c r="GDM60" s="193"/>
      <c r="GDN60" s="193"/>
      <c r="GDO60" s="193"/>
      <c r="GDP60" s="193"/>
      <c r="GDQ60" s="193"/>
      <c r="GDR60" s="193"/>
      <c r="GDS60" s="193"/>
      <c r="GDT60" s="193"/>
      <c r="GDU60" s="193"/>
      <c r="GDV60" s="193"/>
      <c r="GDW60" s="193"/>
      <c r="GDX60" s="193"/>
      <c r="GDY60" s="193"/>
      <c r="GDZ60" s="193"/>
      <c r="GEA60" s="193"/>
      <c r="GEB60" s="193"/>
      <c r="GEC60" s="193"/>
      <c r="GED60" s="193"/>
      <c r="GEE60" s="193"/>
      <c r="GEF60" s="193"/>
      <c r="GEG60" s="193"/>
      <c r="GEH60" s="193"/>
      <c r="GEI60" s="193"/>
      <c r="GEJ60" s="193"/>
      <c r="GEK60" s="193"/>
      <c r="GEL60" s="193"/>
      <c r="GEM60" s="193"/>
      <c r="GEN60" s="193"/>
      <c r="GEO60" s="193"/>
      <c r="GEP60" s="193"/>
      <c r="GEQ60" s="193"/>
      <c r="GER60" s="193"/>
      <c r="GES60" s="193"/>
      <c r="GET60" s="193"/>
      <c r="GEU60" s="193"/>
      <c r="GEV60" s="193"/>
      <c r="GEW60" s="193"/>
      <c r="GEX60" s="193"/>
      <c r="GEY60" s="193"/>
      <c r="GEZ60" s="193"/>
      <c r="GFA60" s="193"/>
      <c r="GFB60" s="193"/>
      <c r="GFC60" s="193"/>
      <c r="GFD60" s="193"/>
      <c r="GFE60" s="193"/>
      <c r="GFF60" s="193"/>
      <c r="GFG60" s="193"/>
      <c r="GFH60" s="193"/>
      <c r="GFI60" s="193"/>
      <c r="GFJ60" s="193"/>
      <c r="GFK60" s="193"/>
      <c r="GFL60" s="193"/>
      <c r="GFM60" s="193"/>
      <c r="GFN60" s="193"/>
      <c r="GFO60" s="193"/>
      <c r="GFP60" s="193"/>
      <c r="GFQ60" s="193"/>
      <c r="GFR60" s="193"/>
      <c r="GFS60" s="193"/>
      <c r="GFT60" s="193"/>
      <c r="GFU60" s="193"/>
      <c r="GFV60" s="193"/>
      <c r="GFW60" s="193"/>
      <c r="GFX60" s="193"/>
      <c r="GFY60" s="193"/>
      <c r="GFZ60" s="193"/>
      <c r="GGA60" s="193"/>
      <c r="GGB60" s="193"/>
      <c r="GGC60" s="193"/>
      <c r="GGD60" s="193"/>
      <c r="GGE60" s="193"/>
      <c r="GGF60" s="193"/>
      <c r="GGG60" s="193"/>
      <c r="GGH60" s="193"/>
      <c r="GGI60" s="193"/>
      <c r="GGJ60" s="193"/>
      <c r="GGK60" s="193"/>
      <c r="GGL60" s="193"/>
      <c r="GGM60" s="193"/>
      <c r="GGN60" s="193"/>
      <c r="GGO60" s="193"/>
      <c r="GGP60" s="193"/>
      <c r="GGQ60" s="193"/>
      <c r="GGR60" s="193"/>
      <c r="GGS60" s="193"/>
      <c r="GGT60" s="193"/>
      <c r="GGU60" s="193"/>
      <c r="GGV60" s="193"/>
      <c r="GGW60" s="193"/>
      <c r="GGX60" s="193"/>
      <c r="GGY60" s="193"/>
      <c r="GGZ60" s="193"/>
      <c r="GHA60" s="193"/>
      <c r="GHB60" s="193"/>
      <c r="GHC60" s="193"/>
      <c r="GHD60" s="193"/>
      <c r="GHE60" s="193"/>
      <c r="GHF60" s="193"/>
      <c r="GHG60" s="193"/>
      <c r="GHH60" s="193"/>
      <c r="GHI60" s="193"/>
      <c r="GHJ60" s="193"/>
      <c r="GHK60" s="193"/>
      <c r="GHL60" s="193"/>
      <c r="GHM60" s="193"/>
      <c r="GHN60" s="193"/>
      <c r="GHO60" s="193"/>
      <c r="GHP60" s="193"/>
      <c r="GHQ60" s="193"/>
      <c r="GHR60" s="193"/>
      <c r="GHS60" s="193"/>
      <c r="GHT60" s="193"/>
      <c r="GHU60" s="193"/>
      <c r="GHV60" s="193"/>
      <c r="GHW60" s="193"/>
      <c r="GHX60" s="193"/>
      <c r="GHY60" s="193"/>
      <c r="GHZ60" s="193"/>
      <c r="GIA60" s="193"/>
      <c r="GIB60" s="193"/>
      <c r="GIC60" s="193"/>
      <c r="GID60" s="193"/>
      <c r="GIE60" s="193"/>
      <c r="GIF60" s="193"/>
      <c r="GIG60" s="193"/>
      <c r="GIH60" s="193"/>
      <c r="GII60" s="193"/>
      <c r="GIJ60" s="193"/>
      <c r="GIK60" s="193"/>
      <c r="GIL60" s="193"/>
      <c r="GIM60" s="193"/>
      <c r="GIN60" s="193"/>
      <c r="GIO60" s="193"/>
      <c r="GIP60" s="193"/>
      <c r="GIQ60" s="193"/>
      <c r="GIR60" s="193"/>
      <c r="GIS60" s="193"/>
      <c r="GIT60" s="193"/>
      <c r="GIU60" s="193"/>
      <c r="GIV60" s="193"/>
      <c r="GIW60" s="193"/>
      <c r="GIX60" s="193"/>
      <c r="GIY60" s="193"/>
      <c r="GIZ60" s="193"/>
      <c r="GJA60" s="193"/>
      <c r="GJB60" s="193"/>
      <c r="GJC60" s="193"/>
      <c r="GJD60" s="193"/>
      <c r="GJE60" s="193"/>
      <c r="GJF60" s="193"/>
      <c r="GJG60" s="193"/>
      <c r="GJH60" s="193"/>
      <c r="GJI60" s="193"/>
      <c r="GJJ60" s="193"/>
      <c r="GJK60" s="193"/>
      <c r="GJL60" s="193"/>
      <c r="GJM60" s="193"/>
      <c r="GJN60" s="193"/>
      <c r="GJO60" s="193"/>
      <c r="GJP60" s="193"/>
      <c r="GJQ60" s="193"/>
      <c r="GJR60" s="193"/>
      <c r="GJS60" s="193"/>
      <c r="GJT60" s="193"/>
      <c r="GJU60" s="193"/>
      <c r="GJV60" s="193"/>
      <c r="GJW60" s="193"/>
      <c r="GJX60" s="193"/>
      <c r="GJY60" s="193"/>
      <c r="GJZ60" s="193"/>
      <c r="GKA60" s="193"/>
      <c r="GKB60" s="193"/>
      <c r="GKC60" s="193"/>
      <c r="GKD60" s="193"/>
      <c r="GKE60" s="193"/>
      <c r="GKF60" s="193"/>
      <c r="GKG60" s="193"/>
      <c r="GKH60" s="193"/>
      <c r="GKI60" s="193"/>
      <c r="GKJ60" s="193"/>
      <c r="GKK60" s="193"/>
      <c r="GKL60" s="193"/>
      <c r="GKM60" s="193"/>
      <c r="GKN60" s="193"/>
      <c r="GKO60" s="193"/>
      <c r="GKP60" s="193"/>
      <c r="GKQ60" s="193"/>
      <c r="GKR60" s="193"/>
      <c r="GKS60" s="193"/>
      <c r="GKT60" s="193"/>
      <c r="GKU60" s="193"/>
      <c r="GKV60" s="193"/>
      <c r="GKW60" s="193"/>
      <c r="GKX60" s="193"/>
      <c r="GKY60" s="193"/>
      <c r="GKZ60" s="193"/>
      <c r="GLA60" s="193"/>
      <c r="GLB60" s="193"/>
      <c r="GLC60" s="193"/>
      <c r="GLD60" s="193"/>
      <c r="GLE60" s="193"/>
      <c r="GLF60" s="193"/>
      <c r="GLG60" s="193"/>
      <c r="GLH60" s="193"/>
      <c r="GLI60" s="193"/>
      <c r="GLJ60" s="193"/>
      <c r="GLK60" s="193"/>
      <c r="GLL60" s="193"/>
      <c r="GLM60" s="193"/>
      <c r="GLN60" s="193"/>
      <c r="GLO60" s="193"/>
      <c r="GLP60" s="193"/>
      <c r="GLQ60" s="193"/>
      <c r="GLR60" s="193"/>
      <c r="GLS60" s="193"/>
      <c r="GLT60" s="193"/>
      <c r="GLU60" s="193"/>
      <c r="GLV60" s="193"/>
      <c r="GLW60" s="193"/>
      <c r="GLX60" s="193"/>
      <c r="GLY60" s="193"/>
      <c r="GLZ60" s="193"/>
      <c r="GMA60" s="193"/>
      <c r="GMB60" s="193"/>
      <c r="GMC60" s="193"/>
      <c r="GMD60" s="193"/>
      <c r="GME60" s="193"/>
      <c r="GMF60" s="193"/>
      <c r="GMG60" s="193"/>
      <c r="GMH60" s="193"/>
      <c r="GMI60" s="193"/>
      <c r="GMJ60" s="193"/>
      <c r="GMK60" s="193"/>
      <c r="GML60" s="193"/>
      <c r="GMM60" s="193"/>
      <c r="GMN60" s="193"/>
      <c r="GMO60" s="193"/>
      <c r="GMP60" s="193"/>
      <c r="GMQ60" s="193"/>
      <c r="GMR60" s="193"/>
      <c r="GMS60" s="193"/>
      <c r="GMT60" s="193"/>
      <c r="GMU60" s="193"/>
      <c r="GMV60" s="193"/>
      <c r="GMW60" s="193"/>
      <c r="GMX60" s="193"/>
      <c r="GMY60" s="193"/>
      <c r="GMZ60" s="193"/>
      <c r="GNA60" s="193"/>
      <c r="GNB60" s="193"/>
      <c r="GNC60" s="193"/>
      <c r="GND60" s="193"/>
      <c r="GNE60" s="193"/>
      <c r="GNF60" s="193"/>
      <c r="GNG60" s="193"/>
      <c r="GNH60" s="193"/>
      <c r="GNI60" s="193"/>
      <c r="GNJ60" s="193"/>
      <c r="GNK60" s="193"/>
      <c r="GNL60" s="193"/>
      <c r="GNM60" s="193"/>
      <c r="GNN60" s="193"/>
      <c r="GNO60" s="193"/>
      <c r="GNP60" s="193"/>
      <c r="GNQ60" s="193"/>
      <c r="GNR60" s="193"/>
      <c r="GNS60" s="193"/>
      <c r="GNT60" s="193"/>
      <c r="GNU60" s="193"/>
      <c r="GNV60" s="193"/>
      <c r="GNW60" s="193"/>
      <c r="GNX60" s="193"/>
      <c r="GNY60" s="193"/>
      <c r="GNZ60" s="193"/>
      <c r="GOA60" s="193"/>
      <c r="GOB60" s="193"/>
      <c r="GOC60" s="193"/>
      <c r="GOD60" s="193"/>
      <c r="GOE60" s="193"/>
      <c r="GOF60" s="193"/>
      <c r="GOG60" s="193"/>
      <c r="GOH60" s="193"/>
      <c r="GOI60" s="193"/>
      <c r="GOJ60" s="193"/>
      <c r="GOK60" s="193"/>
      <c r="GOL60" s="193"/>
      <c r="GOM60" s="193"/>
      <c r="GON60" s="193"/>
      <c r="GOO60" s="193"/>
      <c r="GOP60" s="193"/>
      <c r="GOQ60" s="193"/>
      <c r="GOR60" s="193"/>
      <c r="GOS60" s="193"/>
      <c r="GOT60" s="193"/>
      <c r="GOU60" s="193"/>
      <c r="GOV60" s="193"/>
      <c r="GOW60" s="193"/>
      <c r="GOX60" s="193"/>
      <c r="GOY60" s="193"/>
      <c r="GOZ60" s="193"/>
      <c r="GPA60" s="193"/>
      <c r="GPB60" s="193"/>
      <c r="GPC60" s="193"/>
      <c r="GPD60" s="193"/>
      <c r="GPE60" s="193"/>
      <c r="GPF60" s="193"/>
      <c r="GPG60" s="193"/>
      <c r="GPH60" s="193"/>
      <c r="GPI60" s="193"/>
      <c r="GPJ60" s="193"/>
      <c r="GPK60" s="193"/>
      <c r="GPL60" s="193"/>
      <c r="GPM60" s="193"/>
      <c r="GPN60" s="193"/>
      <c r="GPO60" s="193"/>
      <c r="GPP60" s="193"/>
      <c r="GPQ60" s="193"/>
      <c r="GPR60" s="193"/>
      <c r="GPS60" s="193"/>
      <c r="GPT60" s="193"/>
      <c r="GPU60" s="193"/>
      <c r="GPV60" s="193"/>
      <c r="GPW60" s="193"/>
      <c r="GPX60" s="193"/>
      <c r="GPY60" s="193"/>
      <c r="GPZ60" s="193"/>
      <c r="GQA60" s="193"/>
      <c r="GQB60" s="193"/>
      <c r="GQC60" s="193"/>
      <c r="GQD60" s="193"/>
      <c r="GQE60" s="193"/>
      <c r="GQF60" s="193"/>
      <c r="GQG60" s="193"/>
      <c r="GQH60" s="193"/>
      <c r="GQI60" s="193"/>
      <c r="GQJ60" s="193"/>
      <c r="GQK60" s="193"/>
      <c r="GQL60" s="193"/>
      <c r="GQM60" s="193"/>
      <c r="GQN60" s="193"/>
      <c r="GQO60" s="193"/>
      <c r="GQP60" s="193"/>
      <c r="GQQ60" s="193"/>
      <c r="GQR60" s="193"/>
      <c r="GQS60" s="193"/>
      <c r="GQT60" s="193"/>
      <c r="GQU60" s="193"/>
      <c r="GQV60" s="193"/>
      <c r="GQW60" s="193"/>
      <c r="GQX60" s="193"/>
      <c r="GQY60" s="193"/>
      <c r="GQZ60" s="193"/>
      <c r="GRA60" s="193"/>
      <c r="GRB60" s="193"/>
      <c r="GRC60" s="193"/>
      <c r="GRD60" s="193"/>
      <c r="GRE60" s="193"/>
      <c r="GRF60" s="193"/>
      <c r="GRG60" s="193"/>
      <c r="GRH60" s="193"/>
      <c r="GRI60" s="193"/>
      <c r="GRJ60" s="193"/>
      <c r="GRK60" s="193"/>
      <c r="GRL60" s="193"/>
      <c r="GRM60" s="193"/>
      <c r="GRN60" s="193"/>
      <c r="GRO60" s="193"/>
      <c r="GRP60" s="193"/>
      <c r="GRQ60" s="193"/>
      <c r="GRR60" s="193"/>
      <c r="GRS60" s="193"/>
      <c r="GRT60" s="193"/>
      <c r="GRU60" s="193"/>
      <c r="GRV60" s="193"/>
      <c r="GRW60" s="193"/>
      <c r="GRX60" s="193"/>
      <c r="GRY60" s="193"/>
      <c r="GRZ60" s="193"/>
      <c r="GSA60" s="193"/>
      <c r="GSB60" s="193"/>
      <c r="GSC60" s="193"/>
      <c r="GSD60" s="193"/>
      <c r="GSE60" s="193"/>
      <c r="GSF60" s="193"/>
      <c r="GSG60" s="193"/>
      <c r="GSH60" s="193"/>
      <c r="GSI60" s="193"/>
      <c r="GSJ60" s="193"/>
      <c r="GSK60" s="193"/>
      <c r="GSL60" s="193"/>
      <c r="GSM60" s="193"/>
      <c r="GSN60" s="193"/>
      <c r="GSO60" s="193"/>
      <c r="GSP60" s="193"/>
      <c r="GSQ60" s="193"/>
      <c r="GSR60" s="193"/>
      <c r="GSS60" s="193"/>
      <c r="GST60" s="193"/>
      <c r="GSU60" s="193"/>
      <c r="GSV60" s="193"/>
      <c r="GSW60" s="193"/>
      <c r="GSX60" s="193"/>
      <c r="GSY60" s="193"/>
      <c r="GSZ60" s="193"/>
      <c r="GTA60" s="193"/>
      <c r="GTB60" s="193"/>
      <c r="GTC60" s="193"/>
      <c r="GTD60" s="193"/>
      <c r="GTE60" s="193"/>
      <c r="GTF60" s="193"/>
      <c r="GTG60" s="193"/>
      <c r="GTH60" s="193"/>
      <c r="GTI60" s="193"/>
      <c r="GTJ60" s="193"/>
      <c r="GTK60" s="193"/>
      <c r="GTL60" s="193"/>
      <c r="GTM60" s="193"/>
      <c r="GTN60" s="193"/>
      <c r="GTO60" s="193"/>
      <c r="GTP60" s="193"/>
      <c r="GTQ60" s="193"/>
      <c r="GTR60" s="193"/>
      <c r="GTS60" s="193"/>
      <c r="GTT60" s="193"/>
      <c r="GTU60" s="193"/>
      <c r="GTV60" s="193"/>
      <c r="GTW60" s="193"/>
      <c r="GTX60" s="193"/>
      <c r="GTY60" s="193"/>
      <c r="GTZ60" s="193"/>
      <c r="GUA60" s="193"/>
      <c r="GUB60" s="193"/>
      <c r="GUC60" s="193"/>
      <c r="GUD60" s="193"/>
      <c r="GUE60" s="193"/>
      <c r="GUF60" s="193"/>
      <c r="GUG60" s="193"/>
      <c r="GUH60" s="193"/>
      <c r="GUI60" s="193"/>
      <c r="GUJ60" s="193"/>
      <c r="GUK60" s="193"/>
      <c r="GUL60" s="193"/>
      <c r="GUM60" s="193"/>
      <c r="GUN60" s="193"/>
      <c r="GUO60" s="193"/>
      <c r="GUP60" s="193"/>
      <c r="GUQ60" s="193"/>
      <c r="GUR60" s="193"/>
      <c r="GUS60" s="193"/>
      <c r="GUT60" s="193"/>
      <c r="GUU60" s="193"/>
      <c r="GUV60" s="193"/>
      <c r="GUW60" s="193"/>
      <c r="GUX60" s="193"/>
      <c r="GUY60" s="193"/>
      <c r="GUZ60" s="193"/>
      <c r="GVA60" s="193"/>
      <c r="GVB60" s="193"/>
      <c r="GVC60" s="193"/>
      <c r="GVD60" s="193"/>
      <c r="GVE60" s="193"/>
      <c r="GVF60" s="193"/>
      <c r="GVG60" s="193"/>
      <c r="GVH60" s="193"/>
      <c r="GVI60" s="193"/>
      <c r="GVJ60" s="193"/>
      <c r="GVK60" s="193"/>
      <c r="GVL60" s="193"/>
      <c r="GVM60" s="193"/>
      <c r="GVN60" s="193"/>
      <c r="GVO60" s="193"/>
      <c r="GVP60" s="193"/>
      <c r="GVQ60" s="193"/>
      <c r="GVR60" s="193"/>
      <c r="GVS60" s="193"/>
      <c r="GVT60" s="193"/>
      <c r="GVU60" s="193"/>
      <c r="GVV60" s="193"/>
      <c r="GVW60" s="193"/>
      <c r="GVX60" s="193"/>
      <c r="GVY60" s="193"/>
      <c r="GVZ60" s="193"/>
      <c r="GWA60" s="193"/>
      <c r="GWB60" s="193"/>
      <c r="GWC60" s="193"/>
      <c r="GWD60" s="193"/>
      <c r="GWE60" s="193"/>
      <c r="GWF60" s="193"/>
      <c r="GWG60" s="193"/>
      <c r="GWH60" s="193"/>
      <c r="GWI60" s="193"/>
      <c r="GWJ60" s="193"/>
      <c r="GWK60" s="193"/>
      <c r="GWL60" s="193"/>
      <c r="GWM60" s="193"/>
      <c r="GWN60" s="193"/>
      <c r="GWO60" s="193"/>
      <c r="GWP60" s="193"/>
      <c r="GWQ60" s="193"/>
      <c r="GWR60" s="193"/>
      <c r="GWS60" s="193"/>
      <c r="GWT60" s="193"/>
      <c r="GWU60" s="193"/>
      <c r="GWV60" s="193"/>
      <c r="GWW60" s="193"/>
      <c r="GWX60" s="193"/>
      <c r="GWY60" s="193"/>
      <c r="GWZ60" s="193"/>
      <c r="GXA60" s="193"/>
      <c r="GXB60" s="193"/>
      <c r="GXC60" s="193"/>
      <c r="GXD60" s="193"/>
      <c r="GXE60" s="193"/>
      <c r="GXF60" s="193"/>
      <c r="GXG60" s="193"/>
      <c r="GXH60" s="193"/>
      <c r="GXI60" s="193"/>
      <c r="GXJ60" s="193"/>
      <c r="GXK60" s="193"/>
      <c r="GXL60" s="193"/>
      <c r="GXM60" s="193"/>
      <c r="GXN60" s="193"/>
      <c r="GXO60" s="193"/>
      <c r="GXP60" s="193"/>
      <c r="GXQ60" s="193"/>
      <c r="GXR60" s="193"/>
      <c r="GXS60" s="193"/>
      <c r="GXT60" s="193"/>
      <c r="GXU60" s="193"/>
      <c r="GXV60" s="193"/>
      <c r="GXW60" s="193"/>
      <c r="GXX60" s="193"/>
      <c r="GXY60" s="193"/>
      <c r="GXZ60" s="193"/>
      <c r="GYA60" s="193"/>
      <c r="GYB60" s="193"/>
      <c r="GYC60" s="193"/>
      <c r="GYD60" s="193"/>
      <c r="GYE60" s="193"/>
      <c r="GYF60" s="193"/>
      <c r="GYG60" s="193"/>
      <c r="GYH60" s="193"/>
      <c r="GYI60" s="193"/>
      <c r="GYJ60" s="193"/>
      <c r="GYK60" s="193"/>
      <c r="GYL60" s="193"/>
      <c r="GYM60" s="193"/>
      <c r="GYN60" s="193"/>
      <c r="GYO60" s="193"/>
      <c r="GYP60" s="193"/>
      <c r="GYQ60" s="193"/>
      <c r="GYR60" s="193"/>
      <c r="GYS60" s="193"/>
      <c r="GYT60" s="193"/>
      <c r="GYU60" s="193"/>
      <c r="GYV60" s="193"/>
      <c r="GYW60" s="193"/>
      <c r="GYX60" s="193"/>
      <c r="GYY60" s="193"/>
      <c r="GYZ60" s="193"/>
      <c r="GZA60" s="193"/>
      <c r="GZB60" s="193"/>
      <c r="GZC60" s="193"/>
      <c r="GZD60" s="193"/>
      <c r="GZE60" s="193"/>
      <c r="GZF60" s="193"/>
      <c r="GZG60" s="193"/>
      <c r="GZH60" s="193"/>
      <c r="GZI60" s="193"/>
      <c r="GZJ60" s="193"/>
      <c r="GZK60" s="193"/>
      <c r="GZL60" s="193"/>
      <c r="GZM60" s="193"/>
      <c r="GZN60" s="193"/>
      <c r="GZO60" s="193"/>
      <c r="GZP60" s="193"/>
      <c r="GZQ60" s="193"/>
      <c r="GZR60" s="193"/>
      <c r="GZS60" s="193"/>
      <c r="GZT60" s="193"/>
      <c r="GZU60" s="193"/>
      <c r="GZV60" s="193"/>
      <c r="GZW60" s="193"/>
      <c r="GZX60" s="193"/>
      <c r="GZY60" s="193"/>
      <c r="GZZ60" s="193"/>
      <c r="HAA60" s="193"/>
      <c r="HAB60" s="193"/>
      <c r="HAC60" s="193"/>
      <c r="HAD60" s="193"/>
      <c r="HAE60" s="193"/>
      <c r="HAF60" s="193"/>
      <c r="HAG60" s="193"/>
      <c r="HAH60" s="193"/>
      <c r="HAI60" s="193"/>
      <c r="HAJ60" s="193"/>
      <c r="HAK60" s="193"/>
      <c r="HAL60" s="193"/>
      <c r="HAM60" s="193"/>
      <c r="HAN60" s="193"/>
      <c r="HAO60" s="193"/>
      <c r="HAP60" s="193"/>
      <c r="HAQ60" s="193"/>
      <c r="HAR60" s="193"/>
      <c r="HAS60" s="193"/>
      <c r="HAT60" s="193"/>
      <c r="HAU60" s="193"/>
      <c r="HAV60" s="193"/>
      <c r="HAW60" s="193"/>
      <c r="HAX60" s="193"/>
      <c r="HAY60" s="193"/>
      <c r="HAZ60" s="193"/>
      <c r="HBA60" s="193"/>
      <c r="HBB60" s="193"/>
      <c r="HBC60" s="193"/>
      <c r="HBD60" s="193"/>
      <c r="HBE60" s="193"/>
      <c r="HBF60" s="193"/>
      <c r="HBG60" s="193"/>
      <c r="HBH60" s="193"/>
      <c r="HBI60" s="193"/>
      <c r="HBJ60" s="193"/>
      <c r="HBK60" s="193"/>
      <c r="HBL60" s="193"/>
      <c r="HBM60" s="193"/>
      <c r="HBN60" s="193"/>
      <c r="HBO60" s="193"/>
      <c r="HBP60" s="193"/>
      <c r="HBQ60" s="193"/>
      <c r="HBR60" s="193"/>
      <c r="HBS60" s="193"/>
      <c r="HBT60" s="193"/>
      <c r="HBU60" s="193"/>
      <c r="HBV60" s="193"/>
      <c r="HBW60" s="193"/>
      <c r="HBX60" s="193"/>
      <c r="HBY60" s="193"/>
      <c r="HBZ60" s="193"/>
      <c r="HCA60" s="193"/>
      <c r="HCB60" s="193"/>
      <c r="HCC60" s="193"/>
      <c r="HCD60" s="193"/>
      <c r="HCE60" s="193"/>
      <c r="HCF60" s="193"/>
      <c r="HCG60" s="193"/>
      <c r="HCH60" s="193"/>
      <c r="HCI60" s="193"/>
      <c r="HCJ60" s="193"/>
      <c r="HCK60" s="193"/>
      <c r="HCL60" s="193"/>
      <c r="HCM60" s="193"/>
      <c r="HCN60" s="193"/>
      <c r="HCO60" s="193"/>
      <c r="HCP60" s="193"/>
      <c r="HCQ60" s="193"/>
      <c r="HCR60" s="193"/>
      <c r="HCS60" s="193"/>
      <c r="HCT60" s="193"/>
      <c r="HCU60" s="193"/>
      <c r="HCV60" s="193"/>
      <c r="HCW60" s="193"/>
      <c r="HCX60" s="193"/>
      <c r="HCY60" s="193"/>
      <c r="HCZ60" s="193"/>
      <c r="HDA60" s="193"/>
      <c r="HDB60" s="193"/>
      <c r="HDC60" s="193"/>
      <c r="HDD60" s="193"/>
      <c r="HDE60" s="193"/>
      <c r="HDF60" s="193"/>
      <c r="HDG60" s="193"/>
      <c r="HDH60" s="193"/>
      <c r="HDI60" s="193"/>
      <c r="HDJ60" s="193"/>
      <c r="HDK60" s="193"/>
      <c r="HDL60" s="193"/>
      <c r="HDM60" s="193"/>
      <c r="HDN60" s="193"/>
      <c r="HDO60" s="193"/>
      <c r="HDP60" s="193"/>
      <c r="HDQ60" s="193"/>
      <c r="HDR60" s="193"/>
      <c r="HDS60" s="193"/>
      <c r="HDT60" s="193"/>
      <c r="HDU60" s="193"/>
      <c r="HDV60" s="193"/>
      <c r="HDW60" s="193"/>
      <c r="HDX60" s="193"/>
      <c r="HDY60" s="193"/>
      <c r="HDZ60" s="193"/>
      <c r="HEA60" s="193"/>
      <c r="HEB60" s="193"/>
      <c r="HEC60" s="193"/>
      <c r="HED60" s="193"/>
      <c r="HEE60" s="193"/>
      <c r="HEF60" s="193"/>
      <c r="HEG60" s="193"/>
      <c r="HEH60" s="193"/>
      <c r="HEI60" s="193"/>
      <c r="HEJ60" s="193"/>
      <c r="HEK60" s="193"/>
      <c r="HEL60" s="193"/>
      <c r="HEM60" s="193"/>
      <c r="HEN60" s="193"/>
      <c r="HEO60" s="193"/>
      <c r="HEP60" s="193"/>
      <c r="HEQ60" s="193"/>
      <c r="HER60" s="193"/>
      <c r="HES60" s="193"/>
      <c r="HET60" s="193"/>
      <c r="HEU60" s="193"/>
      <c r="HEV60" s="193"/>
      <c r="HEW60" s="193"/>
      <c r="HEX60" s="193"/>
      <c r="HEY60" s="193"/>
      <c r="HEZ60" s="193"/>
      <c r="HFA60" s="193"/>
      <c r="HFB60" s="193"/>
      <c r="HFC60" s="193"/>
      <c r="HFD60" s="193"/>
      <c r="HFE60" s="193"/>
      <c r="HFF60" s="193"/>
      <c r="HFG60" s="193"/>
      <c r="HFH60" s="193"/>
      <c r="HFI60" s="193"/>
      <c r="HFJ60" s="193"/>
      <c r="HFK60" s="193"/>
      <c r="HFL60" s="193"/>
      <c r="HFM60" s="193"/>
      <c r="HFN60" s="193"/>
      <c r="HFO60" s="193"/>
      <c r="HFP60" s="193"/>
      <c r="HFQ60" s="193"/>
      <c r="HFR60" s="193"/>
      <c r="HFS60" s="193"/>
      <c r="HFT60" s="193"/>
      <c r="HFU60" s="193"/>
      <c r="HFV60" s="193"/>
      <c r="HFW60" s="193"/>
      <c r="HFX60" s="193"/>
      <c r="HFY60" s="193"/>
      <c r="HFZ60" s="193"/>
      <c r="HGA60" s="193"/>
      <c r="HGB60" s="193"/>
      <c r="HGC60" s="193"/>
      <c r="HGD60" s="193"/>
      <c r="HGE60" s="193"/>
      <c r="HGF60" s="193"/>
      <c r="HGG60" s="193"/>
      <c r="HGH60" s="193"/>
      <c r="HGI60" s="193"/>
      <c r="HGJ60" s="193"/>
      <c r="HGK60" s="193"/>
      <c r="HGL60" s="193"/>
      <c r="HGM60" s="193"/>
      <c r="HGN60" s="193"/>
      <c r="HGO60" s="193"/>
      <c r="HGP60" s="193"/>
      <c r="HGQ60" s="193"/>
      <c r="HGR60" s="193"/>
      <c r="HGS60" s="193"/>
      <c r="HGT60" s="193"/>
      <c r="HGU60" s="193"/>
      <c r="HGV60" s="193"/>
      <c r="HGW60" s="193"/>
      <c r="HGX60" s="193"/>
      <c r="HGY60" s="193"/>
      <c r="HGZ60" s="193"/>
      <c r="HHA60" s="193"/>
      <c r="HHB60" s="193"/>
      <c r="HHC60" s="193"/>
      <c r="HHD60" s="193"/>
      <c r="HHE60" s="193"/>
      <c r="HHF60" s="193"/>
      <c r="HHG60" s="193"/>
      <c r="HHH60" s="193"/>
      <c r="HHI60" s="193"/>
      <c r="HHJ60" s="193"/>
      <c r="HHK60" s="193"/>
      <c r="HHL60" s="193"/>
      <c r="HHM60" s="193"/>
      <c r="HHN60" s="193"/>
      <c r="HHO60" s="193"/>
      <c r="HHP60" s="193"/>
      <c r="HHQ60" s="193"/>
      <c r="HHR60" s="193"/>
      <c r="HHS60" s="193"/>
      <c r="HHT60" s="193"/>
      <c r="HHU60" s="193"/>
      <c r="HHV60" s="193"/>
      <c r="HHW60" s="193"/>
      <c r="HHX60" s="193"/>
      <c r="HHY60" s="193"/>
      <c r="HHZ60" s="193"/>
      <c r="HIA60" s="193"/>
      <c r="HIB60" s="193"/>
      <c r="HIC60" s="193"/>
      <c r="HID60" s="193"/>
      <c r="HIE60" s="193"/>
      <c r="HIF60" s="193"/>
      <c r="HIG60" s="193"/>
      <c r="HIH60" s="193"/>
      <c r="HII60" s="193"/>
      <c r="HIJ60" s="193"/>
      <c r="HIK60" s="193"/>
      <c r="HIL60" s="193"/>
      <c r="HIM60" s="193"/>
      <c r="HIN60" s="193"/>
      <c r="HIO60" s="193"/>
      <c r="HIP60" s="193"/>
      <c r="HIQ60" s="193"/>
      <c r="HIR60" s="193"/>
      <c r="HIS60" s="193"/>
      <c r="HIT60" s="193"/>
      <c r="HIU60" s="193"/>
      <c r="HIV60" s="193"/>
      <c r="HIW60" s="193"/>
      <c r="HIX60" s="193"/>
      <c r="HIY60" s="193"/>
      <c r="HIZ60" s="193"/>
      <c r="HJA60" s="193"/>
      <c r="HJB60" s="193"/>
      <c r="HJC60" s="193"/>
      <c r="HJD60" s="193"/>
      <c r="HJE60" s="193"/>
      <c r="HJF60" s="193"/>
      <c r="HJG60" s="193"/>
      <c r="HJH60" s="193"/>
      <c r="HJI60" s="193"/>
      <c r="HJJ60" s="193"/>
      <c r="HJK60" s="193"/>
      <c r="HJL60" s="193"/>
      <c r="HJM60" s="193"/>
      <c r="HJN60" s="193"/>
      <c r="HJO60" s="193"/>
      <c r="HJP60" s="193"/>
      <c r="HJQ60" s="193"/>
      <c r="HJR60" s="193"/>
      <c r="HJS60" s="193"/>
      <c r="HJT60" s="193"/>
      <c r="HJU60" s="193"/>
      <c r="HJV60" s="193"/>
      <c r="HJW60" s="193"/>
      <c r="HJX60" s="193"/>
      <c r="HJY60" s="193"/>
      <c r="HJZ60" s="193"/>
      <c r="HKA60" s="193"/>
      <c r="HKB60" s="193"/>
      <c r="HKC60" s="193"/>
      <c r="HKD60" s="193"/>
      <c r="HKE60" s="193"/>
      <c r="HKF60" s="193"/>
      <c r="HKG60" s="193"/>
      <c r="HKH60" s="193"/>
      <c r="HKI60" s="193"/>
      <c r="HKJ60" s="193"/>
      <c r="HKK60" s="193"/>
      <c r="HKL60" s="193"/>
      <c r="HKM60" s="193"/>
      <c r="HKN60" s="193"/>
      <c r="HKO60" s="193"/>
      <c r="HKP60" s="193"/>
      <c r="HKQ60" s="193"/>
      <c r="HKR60" s="193"/>
      <c r="HKS60" s="193"/>
      <c r="HKT60" s="193"/>
      <c r="HKU60" s="193"/>
      <c r="HKV60" s="193"/>
      <c r="HKW60" s="193"/>
      <c r="HKX60" s="193"/>
      <c r="HKY60" s="193"/>
      <c r="HKZ60" s="193"/>
      <c r="HLA60" s="193"/>
      <c r="HLB60" s="193"/>
      <c r="HLC60" s="193"/>
      <c r="HLD60" s="193"/>
      <c r="HLE60" s="193"/>
      <c r="HLF60" s="193"/>
      <c r="HLG60" s="193"/>
      <c r="HLH60" s="193"/>
      <c r="HLI60" s="193"/>
      <c r="HLJ60" s="193"/>
      <c r="HLK60" s="193"/>
      <c r="HLL60" s="193"/>
      <c r="HLM60" s="193"/>
      <c r="HLN60" s="193"/>
      <c r="HLO60" s="193"/>
      <c r="HLP60" s="193"/>
      <c r="HLQ60" s="193"/>
      <c r="HLR60" s="193"/>
      <c r="HLS60" s="193"/>
      <c r="HLT60" s="193"/>
      <c r="HLU60" s="193"/>
      <c r="HLV60" s="193"/>
      <c r="HLW60" s="193"/>
      <c r="HLX60" s="193"/>
      <c r="HLY60" s="193"/>
      <c r="HLZ60" s="193"/>
      <c r="HMA60" s="193"/>
      <c r="HMB60" s="193"/>
      <c r="HMC60" s="193"/>
      <c r="HMD60" s="193"/>
      <c r="HME60" s="193"/>
      <c r="HMF60" s="193"/>
      <c r="HMG60" s="193"/>
      <c r="HMH60" s="193"/>
      <c r="HMI60" s="193"/>
      <c r="HMJ60" s="193"/>
      <c r="HMK60" s="193"/>
      <c r="HML60" s="193"/>
      <c r="HMM60" s="193"/>
      <c r="HMN60" s="193"/>
      <c r="HMO60" s="193"/>
      <c r="HMP60" s="193"/>
      <c r="HMQ60" s="193"/>
      <c r="HMR60" s="193"/>
      <c r="HMS60" s="193"/>
      <c r="HMT60" s="193"/>
      <c r="HMU60" s="193"/>
      <c r="HMV60" s="193"/>
      <c r="HMW60" s="193"/>
      <c r="HMX60" s="193"/>
      <c r="HMY60" s="193"/>
      <c r="HMZ60" s="193"/>
      <c r="HNA60" s="193"/>
      <c r="HNB60" s="193"/>
      <c r="HNC60" s="193"/>
      <c r="HND60" s="193"/>
      <c r="HNE60" s="193"/>
      <c r="HNF60" s="193"/>
      <c r="HNG60" s="193"/>
      <c r="HNH60" s="193"/>
      <c r="HNI60" s="193"/>
      <c r="HNJ60" s="193"/>
      <c r="HNK60" s="193"/>
      <c r="HNL60" s="193"/>
      <c r="HNM60" s="193"/>
      <c r="HNN60" s="193"/>
      <c r="HNO60" s="193"/>
      <c r="HNP60" s="193"/>
      <c r="HNQ60" s="193"/>
      <c r="HNR60" s="193"/>
      <c r="HNS60" s="193"/>
      <c r="HNT60" s="193"/>
      <c r="HNU60" s="193"/>
      <c r="HNV60" s="193"/>
      <c r="HNW60" s="193"/>
      <c r="HNX60" s="193"/>
      <c r="HNY60" s="193"/>
      <c r="HNZ60" s="193"/>
      <c r="HOA60" s="193"/>
      <c r="HOB60" s="193"/>
      <c r="HOC60" s="193"/>
      <c r="HOD60" s="193"/>
      <c r="HOE60" s="193"/>
      <c r="HOF60" s="193"/>
      <c r="HOG60" s="193"/>
      <c r="HOH60" s="193"/>
      <c r="HOI60" s="193"/>
      <c r="HOJ60" s="193"/>
      <c r="HOK60" s="193"/>
      <c r="HOL60" s="193"/>
      <c r="HOM60" s="193"/>
      <c r="HON60" s="193"/>
      <c r="HOO60" s="193"/>
      <c r="HOP60" s="193"/>
      <c r="HOQ60" s="193"/>
      <c r="HOR60" s="193"/>
      <c r="HOS60" s="193"/>
      <c r="HOT60" s="193"/>
      <c r="HOU60" s="193"/>
      <c r="HOV60" s="193"/>
      <c r="HOW60" s="193"/>
      <c r="HOX60" s="193"/>
      <c r="HOY60" s="193"/>
      <c r="HOZ60" s="193"/>
      <c r="HPA60" s="193"/>
      <c r="HPB60" s="193"/>
      <c r="HPC60" s="193"/>
      <c r="HPD60" s="193"/>
      <c r="HPE60" s="193"/>
      <c r="HPF60" s="193"/>
      <c r="HPG60" s="193"/>
      <c r="HPH60" s="193"/>
      <c r="HPI60" s="193"/>
      <c r="HPJ60" s="193"/>
      <c r="HPK60" s="193"/>
      <c r="HPL60" s="193"/>
      <c r="HPM60" s="193"/>
      <c r="HPN60" s="193"/>
      <c r="HPO60" s="193"/>
      <c r="HPP60" s="193"/>
      <c r="HPQ60" s="193"/>
      <c r="HPR60" s="193"/>
      <c r="HPS60" s="193"/>
      <c r="HPT60" s="193"/>
      <c r="HPU60" s="193"/>
      <c r="HPV60" s="193"/>
      <c r="HPW60" s="193"/>
      <c r="HPX60" s="193"/>
      <c r="HPY60" s="193"/>
      <c r="HPZ60" s="193"/>
      <c r="HQA60" s="193"/>
      <c r="HQB60" s="193"/>
      <c r="HQC60" s="193"/>
      <c r="HQD60" s="193"/>
      <c r="HQE60" s="193"/>
      <c r="HQF60" s="193"/>
      <c r="HQG60" s="193"/>
      <c r="HQH60" s="193"/>
      <c r="HQI60" s="193"/>
      <c r="HQJ60" s="193"/>
      <c r="HQK60" s="193"/>
      <c r="HQL60" s="193"/>
      <c r="HQM60" s="193"/>
      <c r="HQN60" s="193"/>
      <c r="HQO60" s="193"/>
      <c r="HQP60" s="193"/>
      <c r="HQQ60" s="193"/>
      <c r="HQR60" s="193"/>
      <c r="HQS60" s="193"/>
      <c r="HQT60" s="193"/>
      <c r="HQU60" s="193"/>
      <c r="HQV60" s="193"/>
      <c r="HQW60" s="193"/>
      <c r="HQX60" s="193"/>
      <c r="HQY60" s="193"/>
      <c r="HQZ60" s="193"/>
      <c r="HRA60" s="193"/>
      <c r="HRB60" s="193"/>
      <c r="HRC60" s="193"/>
      <c r="HRD60" s="193"/>
      <c r="HRE60" s="193"/>
      <c r="HRF60" s="193"/>
      <c r="HRG60" s="193"/>
      <c r="HRH60" s="193"/>
      <c r="HRI60" s="193"/>
      <c r="HRJ60" s="193"/>
      <c r="HRK60" s="193"/>
      <c r="HRL60" s="193"/>
      <c r="HRM60" s="193"/>
      <c r="HRN60" s="193"/>
      <c r="HRO60" s="193"/>
      <c r="HRP60" s="193"/>
      <c r="HRQ60" s="193"/>
      <c r="HRR60" s="193"/>
      <c r="HRS60" s="193"/>
      <c r="HRT60" s="193"/>
      <c r="HRU60" s="193"/>
      <c r="HRV60" s="193"/>
      <c r="HRW60" s="193"/>
      <c r="HRX60" s="193"/>
      <c r="HRY60" s="193"/>
      <c r="HRZ60" s="193"/>
      <c r="HSA60" s="193"/>
      <c r="HSB60" s="193"/>
      <c r="HSC60" s="193"/>
      <c r="HSD60" s="193"/>
      <c r="HSE60" s="193"/>
      <c r="HSF60" s="193"/>
      <c r="HSG60" s="193"/>
      <c r="HSH60" s="193"/>
      <c r="HSI60" s="193"/>
      <c r="HSJ60" s="193"/>
      <c r="HSK60" s="193"/>
      <c r="HSL60" s="193"/>
      <c r="HSM60" s="193"/>
      <c r="HSN60" s="193"/>
      <c r="HSO60" s="193"/>
      <c r="HSP60" s="193"/>
      <c r="HSQ60" s="193"/>
      <c r="HSR60" s="193"/>
      <c r="HSS60" s="193"/>
      <c r="HST60" s="193"/>
      <c r="HSU60" s="193"/>
      <c r="HSV60" s="193"/>
      <c r="HSW60" s="193"/>
      <c r="HSX60" s="193"/>
      <c r="HSY60" s="193"/>
      <c r="HSZ60" s="193"/>
      <c r="HTA60" s="193"/>
      <c r="HTB60" s="193"/>
      <c r="HTC60" s="193"/>
      <c r="HTD60" s="193"/>
      <c r="HTE60" s="193"/>
      <c r="HTF60" s="193"/>
      <c r="HTG60" s="193"/>
      <c r="HTH60" s="193"/>
      <c r="HTI60" s="193"/>
      <c r="HTJ60" s="193"/>
      <c r="HTK60" s="193"/>
      <c r="HTL60" s="193"/>
      <c r="HTM60" s="193"/>
      <c r="HTN60" s="193"/>
      <c r="HTO60" s="193"/>
      <c r="HTP60" s="193"/>
      <c r="HTQ60" s="193"/>
      <c r="HTR60" s="193"/>
      <c r="HTS60" s="193"/>
      <c r="HTT60" s="193"/>
      <c r="HTU60" s="193"/>
      <c r="HTV60" s="193"/>
      <c r="HTW60" s="193"/>
      <c r="HTX60" s="193"/>
      <c r="HTY60" s="193"/>
      <c r="HTZ60" s="193"/>
      <c r="HUA60" s="193"/>
      <c r="HUB60" s="193"/>
      <c r="HUC60" s="193"/>
      <c r="HUD60" s="193"/>
      <c r="HUE60" s="193"/>
      <c r="HUF60" s="193"/>
      <c r="HUG60" s="193"/>
      <c r="HUH60" s="193"/>
      <c r="HUI60" s="193"/>
      <c r="HUJ60" s="193"/>
      <c r="HUK60" s="193"/>
      <c r="HUL60" s="193"/>
      <c r="HUM60" s="193"/>
      <c r="HUN60" s="193"/>
      <c r="HUO60" s="193"/>
      <c r="HUP60" s="193"/>
      <c r="HUQ60" s="193"/>
      <c r="HUR60" s="193"/>
      <c r="HUS60" s="193"/>
      <c r="HUT60" s="193"/>
      <c r="HUU60" s="193"/>
      <c r="HUV60" s="193"/>
      <c r="HUW60" s="193"/>
      <c r="HUX60" s="193"/>
      <c r="HUY60" s="193"/>
      <c r="HUZ60" s="193"/>
      <c r="HVA60" s="193"/>
      <c r="HVB60" s="193"/>
      <c r="HVC60" s="193"/>
      <c r="HVD60" s="193"/>
      <c r="HVE60" s="193"/>
      <c r="HVF60" s="193"/>
      <c r="HVG60" s="193"/>
      <c r="HVH60" s="193"/>
      <c r="HVI60" s="193"/>
      <c r="HVJ60" s="193"/>
      <c r="HVK60" s="193"/>
      <c r="HVL60" s="193"/>
      <c r="HVM60" s="193"/>
      <c r="HVN60" s="193"/>
      <c r="HVO60" s="193"/>
      <c r="HVP60" s="193"/>
      <c r="HVQ60" s="193"/>
      <c r="HVR60" s="193"/>
      <c r="HVS60" s="193"/>
      <c r="HVT60" s="193"/>
      <c r="HVU60" s="193"/>
      <c r="HVV60" s="193"/>
      <c r="HVW60" s="193"/>
      <c r="HVX60" s="193"/>
      <c r="HVY60" s="193"/>
      <c r="HVZ60" s="193"/>
      <c r="HWA60" s="193"/>
      <c r="HWB60" s="193"/>
      <c r="HWC60" s="193"/>
      <c r="HWD60" s="193"/>
      <c r="HWE60" s="193"/>
      <c r="HWF60" s="193"/>
      <c r="HWG60" s="193"/>
      <c r="HWH60" s="193"/>
      <c r="HWI60" s="193"/>
      <c r="HWJ60" s="193"/>
      <c r="HWK60" s="193"/>
      <c r="HWL60" s="193"/>
      <c r="HWM60" s="193"/>
      <c r="HWN60" s="193"/>
      <c r="HWO60" s="193"/>
      <c r="HWP60" s="193"/>
      <c r="HWQ60" s="193"/>
      <c r="HWR60" s="193"/>
      <c r="HWS60" s="193"/>
      <c r="HWT60" s="193"/>
      <c r="HWU60" s="193"/>
      <c r="HWV60" s="193"/>
      <c r="HWW60" s="193"/>
      <c r="HWX60" s="193"/>
      <c r="HWY60" s="193"/>
      <c r="HWZ60" s="193"/>
      <c r="HXA60" s="193"/>
      <c r="HXB60" s="193"/>
      <c r="HXC60" s="193"/>
      <c r="HXD60" s="193"/>
      <c r="HXE60" s="193"/>
      <c r="HXF60" s="193"/>
      <c r="HXG60" s="193"/>
      <c r="HXH60" s="193"/>
      <c r="HXI60" s="193"/>
      <c r="HXJ60" s="193"/>
      <c r="HXK60" s="193"/>
      <c r="HXL60" s="193"/>
      <c r="HXM60" s="193"/>
      <c r="HXN60" s="193"/>
      <c r="HXO60" s="193"/>
      <c r="HXP60" s="193"/>
      <c r="HXQ60" s="193"/>
      <c r="HXR60" s="193"/>
      <c r="HXS60" s="193"/>
      <c r="HXT60" s="193"/>
      <c r="HXU60" s="193"/>
      <c r="HXV60" s="193"/>
      <c r="HXW60" s="193"/>
      <c r="HXX60" s="193"/>
      <c r="HXY60" s="193"/>
      <c r="HXZ60" s="193"/>
      <c r="HYA60" s="193"/>
      <c r="HYB60" s="193"/>
      <c r="HYC60" s="193"/>
      <c r="HYD60" s="193"/>
      <c r="HYE60" s="193"/>
      <c r="HYF60" s="193"/>
      <c r="HYG60" s="193"/>
      <c r="HYH60" s="193"/>
      <c r="HYI60" s="193"/>
      <c r="HYJ60" s="193"/>
      <c r="HYK60" s="193"/>
      <c r="HYL60" s="193"/>
      <c r="HYM60" s="193"/>
      <c r="HYN60" s="193"/>
      <c r="HYO60" s="193"/>
      <c r="HYP60" s="193"/>
      <c r="HYQ60" s="193"/>
      <c r="HYR60" s="193"/>
      <c r="HYS60" s="193"/>
      <c r="HYT60" s="193"/>
      <c r="HYU60" s="193"/>
      <c r="HYV60" s="193"/>
      <c r="HYW60" s="193"/>
      <c r="HYX60" s="193"/>
      <c r="HYY60" s="193"/>
      <c r="HYZ60" s="193"/>
      <c r="HZA60" s="193"/>
      <c r="HZB60" s="193"/>
      <c r="HZC60" s="193"/>
      <c r="HZD60" s="193"/>
      <c r="HZE60" s="193"/>
      <c r="HZF60" s="193"/>
      <c r="HZG60" s="193"/>
      <c r="HZH60" s="193"/>
      <c r="HZI60" s="193"/>
      <c r="HZJ60" s="193"/>
      <c r="HZK60" s="193"/>
      <c r="HZL60" s="193"/>
      <c r="HZM60" s="193"/>
      <c r="HZN60" s="193"/>
      <c r="HZO60" s="193"/>
      <c r="HZP60" s="193"/>
      <c r="HZQ60" s="193"/>
      <c r="HZR60" s="193"/>
      <c r="HZS60" s="193"/>
      <c r="HZT60" s="193"/>
      <c r="HZU60" s="193"/>
      <c r="HZV60" s="193"/>
      <c r="HZW60" s="193"/>
      <c r="HZX60" s="193"/>
      <c r="HZY60" s="193"/>
      <c r="HZZ60" s="193"/>
      <c r="IAA60" s="193"/>
      <c r="IAB60" s="193"/>
      <c r="IAC60" s="193"/>
      <c r="IAD60" s="193"/>
      <c r="IAE60" s="193"/>
      <c r="IAF60" s="193"/>
      <c r="IAG60" s="193"/>
      <c r="IAH60" s="193"/>
      <c r="IAI60" s="193"/>
      <c r="IAJ60" s="193"/>
      <c r="IAK60" s="193"/>
      <c r="IAL60" s="193"/>
      <c r="IAM60" s="193"/>
      <c r="IAN60" s="193"/>
      <c r="IAO60" s="193"/>
      <c r="IAP60" s="193"/>
      <c r="IAQ60" s="193"/>
      <c r="IAR60" s="193"/>
      <c r="IAS60" s="193"/>
      <c r="IAT60" s="193"/>
      <c r="IAU60" s="193"/>
      <c r="IAV60" s="193"/>
      <c r="IAW60" s="193"/>
      <c r="IAX60" s="193"/>
      <c r="IAY60" s="193"/>
      <c r="IAZ60" s="193"/>
      <c r="IBA60" s="193"/>
      <c r="IBB60" s="193"/>
      <c r="IBC60" s="193"/>
      <c r="IBD60" s="193"/>
      <c r="IBE60" s="193"/>
      <c r="IBF60" s="193"/>
      <c r="IBG60" s="193"/>
      <c r="IBH60" s="193"/>
      <c r="IBI60" s="193"/>
      <c r="IBJ60" s="193"/>
      <c r="IBK60" s="193"/>
      <c r="IBL60" s="193"/>
      <c r="IBM60" s="193"/>
      <c r="IBN60" s="193"/>
      <c r="IBO60" s="193"/>
      <c r="IBP60" s="193"/>
      <c r="IBQ60" s="193"/>
      <c r="IBR60" s="193"/>
      <c r="IBS60" s="193"/>
      <c r="IBT60" s="193"/>
      <c r="IBU60" s="193"/>
      <c r="IBV60" s="193"/>
      <c r="IBW60" s="193"/>
      <c r="IBX60" s="193"/>
      <c r="IBY60" s="193"/>
      <c r="IBZ60" s="193"/>
      <c r="ICA60" s="193"/>
      <c r="ICB60" s="193"/>
      <c r="ICC60" s="193"/>
      <c r="ICD60" s="193"/>
      <c r="ICE60" s="193"/>
      <c r="ICF60" s="193"/>
      <c r="ICG60" s="193"/>
      <c r="ICH60" s="193"/>
      <c r="ICI60" s="193"/>
      <c r="ICJ60" s="193"/>
      <c r="ICK60" s="193"/>
      <c r="ICL60" s="193"/>
      <c r="ICM60" s="193"/>
      <c r="ICN60" s="193"/>
      <c r="ICO60" s="193"/>
      <c r="ICP60" s="193"/>
      <c r="ICQ60" s="193"/>
      <c r="ICR60" s="193"/>
      <c r="ICS60" s="193"/>
      <c r="ICT60" s="193"/>
      <c r="ICU60" s="193"/>
      <c r="ICV60" s="193"/>
      <c r="ICW60" s="193"/>
      <c r="ICX60" s="193"/>
      <c r="ICY60" s="193"/>
      <c r="ICZ60" s="193"/>
      <c r="IDA60" s="193"/>
      <c r="IDB60" s="193"/>
      <c r="IDC60" s="193"/>
      <c r="IDD60" s="193"/>
      <c r="IDE60" s="193"/>
      <c r="IDF60" s="193"/>
      <c r="IDG60" s="193"/>
      <c r="IDH60" s="193"/>
      <c r="IDI60" s="193"/>
      <c r="IDJ60" s="193"/>
      <c r="IDK60" s="193"/>
      <c r="IDL60" s="193"/>
      <c r="IDM60" s="193"/>
      <c r="IDN60" s="193"/>
      <c r="IDO60" s="193"/>
      <c r="IDP60" s="193"/>
      <c r="IDQ60" s="193"/>
      <c r="IDR60" s="193"/>
      <c r="IDS60" s="193"/>
      <c r="IDT60" s="193"/>
      <c r="IDU60" s="193"/>
      <c r="IDV60" s="193"/>
      <c r="IDW60" s="193"/>
      <c r="IDX60" s="193"/>
      <c r="IDY60" s="193"/>
      <c r="IDZ60" s="193"/>
      <c r="IEA60" s="193"/>
      <c r="IEB60" s="193"/>
      <c r="IEC60" s="193"/>
      <c r="IED60" s="193"/>
      <c r="IEE60" s="193"/>
      <c r="IEF60" s="193"/>
      <c r="IEG60" s="193"/>
      <c r="IEH60" s="193"/>
      <c r="IEI60" s="193"/>
      <c r="IEJ60" s="193"/>
      <c r="IEK60" s="193"/>
      <c r="IEL60" s="193"/>
      <c r="IEM60" s="193"/>
      <c r="IEN60" s="193"/>
      <c r="IEO60" s="193"/>
      <c r="IEP60" s="193"/>
      <c r="IEQ60" s="193"/>
      <c r="IER60" s="193"/>
      <c r="IES60" s="193"/>
      <c r="IET60" s="193"/>
      <c r="IEU60" s="193"/>
      <c r="IEV60" s="193"/>
      <c r="IEW60" s="193"/>
      <c r="IEX60" s="193"/>
      <c r="IEY60" s="193"/>
      <c r="IEZ60" s="193"/>
      <c r="IFA60" s="193"/>
      <c r="IFB60" s="193"/>
      <c r="IFC60" s="193"/>
      <c r="IFD60" s="193"/>
      <c r="IFE60" s="193"/>
      <c r="IFF60" s="193"/>
      <c r="IFG60" s="193"/>
      <c r="IFH60" s="193"/>
      <c r="IFI60" s="193"/>
      <c r="IFJ60" s="193"/>
      <c r="IFK60" s="193"/>
      <c r="IFL60" s="193"/>
      <c r="IFM60" s="193"/>
      <c r="IFN60" s="193"/>
      <c r="IFO60" s="193"/>
      <c r="IFP60" s="193"/>
      <c r="IFQ60" s="193"/>
      <c r="IFR60" s="193"/>
      <c r="IFS60" s="193"/>
      <c r="IFT60" s="193"/>
      <c r="IFU60" s="193"/>
      <c r="IFV60" s="193"/>
      <c r="IFW60" s="193"/>
      <c r="IFX60" s="193"/>
      <c r="IFY60" s="193"/>
      <c r="IFZ60" s="193"/>
      <c r="IGA60" s="193"/>
      <c r="IGB60" s="193"/>
      <c r="IGC60" s="193"/>
      <c r="IGD60" s="193"/>
      <c r="IGE60" s="193"/>
      <c r="IGF60" s="193"/>
      <c r="IGG60" s="193"/>
      <c r="IGH60" s="193"/>
      <c r="IGI60" s="193"/>
      <c r="IGJ60" s="193"/>
      <c r="IGK60" s="193"/>
      <c r="IGL60" s="193"/>
      <c r="IGM60" s="193"/>
      <c r="IGN60" s="193"/>
      <c r="IGO60" s="193"/>
      <c r="IGP60" s="193"/>
      <c r="IGQ60" s="193"/>
      <c r="IGR60" s="193"/>
      <c r="IGS60" s="193"/>
      <c r="IGT60" s="193"/>
      <c r="IGU60" s="193"/>
      <c r="IGV60" s="193"/>
      <c r="IGW60" s="193"/>
      <c r="IGX60" s="193"/>
      <c r="IGY60" s="193"/>
      <c r="IGZ60" s="193"/>
      <c r="IHA60" s="193"/>
      <c r="IHB60" s="193"/>
      <c r="IHC60" s="193"/>
      <c r="IHD60" s="193"/>
      <c r="IHE60" s="193"/>
      <c r="IHF60" s="193"/>
      <c r="IHG60" s="193"/>
      <c r="IHH60" s="193"/>
      <c r="IHI60" s="193"/>
      <c r="IHJ60" s="193"/>
      <c r="IHK60" s="193"/>
      <c r="IHL60" s="193"/>
      <c r="IHM60" s="193"/>
      <c r="IHN60" s="193"/>
      <c r="IHO60" s="193"/>
      <c r="IHP60" s="193"/>
      <c r="IHQ60" s="193"/>
      <c r="IHR60" s="193"/>
      <c r="IHS60" s="193"/>
      <c r="IHT60" s="193"/>
      <c r="IHU60" s="193"/>
      <c r="IHV60" s="193"/>
      <c r="IHW60" s="193"/>
      <c r="IHX60" s="193"/>
      <c r="IHY60" s="193"/>
      <c r="IHZ60" s="193"/>
      <c r="IIA60" s="193"/>
      <c r="IIB60" s="193"/>
      <c r="IIC60" s="193"/>
      <c r="IID60" s="193"/>
      <c r="IIE60" s="193"/>
      <c r="IIF60" s="193"/>
      <c r="IIG60" s="193"/>
      <c r="IIH60" s="193"/>
      <c r="III60" s="193"/>
      <c r="IIJ60" s="193"/>
      <c r="IIK60" s="193"/>
      <c r="IIL60" s="193"/>
      <c r="IIM60" s="193"/>
      <c r="IIN60" s="193"/>
      <c r="IIO60" s="193"/>
      <c r="IIP60" s="193"/>
      <c r="IIQ60" s="193"/>
      <c r="IIR60" s="193"/>
      <c r="IIS60" s="193"/>
      <c r="IIT60" s="193"/>
      <c r="IIU60" s="193"/>
      <c r="IIV60" s="193"/>
      <c r="IIW60" s="193"/>
      <c r="IIX60" s="193"/>
      <c r="IIY60" s="193"/>
      <c r="IIZ60" s="193"/>
      <c r="IJA60" s="193"/>
      <c r="IJB60" s="193"/>
      <c r="IJC60" s="193"/>
      <c r="IJD60" s="193"/>
      <c r="IJE60" s="193"/>
      <c r="IJF60" s="193"/>
      <c r="IJG60" s="193"/>
      <c r="IJH60" s="193"/>
      <c r="IJI60" s="193"/>
      <c r="IJJ60" s="193"/>
      <c r="IJK60" s="193"/>
      <c r="IJL60" s="193"/>
      <c r="IJM60" s="193"/>
      <c r="IJN60" s="193"/>
      <c r="IJO60" s="193"/>
      <c r="IJP60" s="193"/>
      <c r="IJQ60" s="193"/>
      <c r="IJR60" s="193"/>
      <c r="IJS60" s="193"/>
      <c r="IJT60" s="193"/>
      <c r="IJU60" s="193"/>
      <c r="IJV60" s="193"/>
      <c r="IJW60" s="193"/>
      <c r="IJX60" s="193"/>
      <c r="IJY60" s="193"/>
      <c r="IJZ60" s="193"/>
      <c r="IKA60" s="193"/>
      <c r="IKB60" s="193"/>
      <c r="IKC60" s="193"/>
      <c r="IKD60" s="193"/>
      <c r="IKE60" s="193"/>
      <c r="IKF60" s="193"/>
      <c r="IKG60" s="193"/>
      <c r="IKH60" s="193"/>
      <c r="IKI60" s="193"/>
      <c r="IKJ60" s="193"/>
      <c r="IKK60" s="193"/>
      <c r="IKL60" s="193"/>
      <c r="IKM60" s="193"/>
      <c r="IKN60" s="193"/>
      <c r="IKO60" s="193"/>
      <c r="IKP60" s="193"/>
      <c r="IKQ60" s="193"/>
      <c r="IKR60" s="193"/>
      <c r="IKS60" s="193"/>
      <c r="IKT60" s="193"/>
      <c r="IKU60" s="193"/>
      <c r="IKV60" s="193"/>
      <c r="IKW60" s="193"/>
      <c r="IKX60" s="193"/>
      <c r="IKY60" s="193"/>
      <c r="IKZ60" s="193"/>
      <c r="ILA60" s="193"/>
      <c r="ILB60" s="193"/>
      <c r="ILC60" s="193"/>
      <c r="ILD60" s="193"/>
      <c r="ILE60" s="193"/>
      <c r="ILF60" s="193"/>
      <c r="ILG60" s="193"/>
      <c r="ILH60" s="193"/>
      <c r="ILI60" s="193"/>
      <c r="ILJ60" s="193"/>
      <c r="ILK60" s="193"/>
      <c r="ILL60" s="193"/>
      <c r="ILM60" s="193"/>
      <c r="ILN60" s="193"/>
      <c r="ILO60" s="193"/>
      <c r="ILP60" s="193"/>
      <c r="ILQ60" s="193"/>
      <c r="ILR60" s="193"/>
      <c r="ILS60" s="193"/>
      <c r="ILT60" s="193"/>
      <c r="ILU60" s="193"/>
      <c r="ILV60" s="193"/>
      <c r="ILW60" s="193"/>
      <c r="ILX60" s="193"/>
      <c r="ILY60" s="193"/>
      <c r="ILZ60" s="193"/>
      <c r="IMA60" s="193"/>
      <c r="IMB60" s="193"/>
      <c r="IMC60" s="193"/>
      <c r="IMD60" s="193"/>
      <c r="IME60" s="193"/>
      <c r="IMF60" s="193"/>
      <c r="IMG60" s="193"/>
      <c r="IMH60" s="193"/>
      <c r="IMI60" s="193"/>
      <c r="IMJ60" s="193"/>
      <c r="IMK60" s="193"/>
      <c r="IML60" s="193"/>
      <c r="IMM60" s="193"/>
      <c r="IMN60" s="193"/>
      <c r="IMO60" s="193"/>
      <c r="IMP60" s="193"/>
      <c r="IMQ60" s="193"/>
      <c r="IMR60" s="193"/>
      <c r="IMS60" s="193"/>
      <c r="IMT60" s="193"/>
      <c r="IMU60" s="193"/>
      <c r="IMV60" s="193"/>
      <c r="IMW60" s="193"/>
      <c r="IMX60" s="193"/>
      <c r="IMY60" s="193"/>
      <c r="IMZ60" s="193"/>
      <c r="INA60" s="193"/>
      <c r="INB60" s="193"/>
      <c r="INC60" s="193"/>
      <c r="IND60" s="193"/>
      <c r="INE60" s="193"/>
      <c r="INF60" s="193"/>
      <c r="ING60" s="193"/>
      <c r="INH60" s="193"/>
      <c r="INI60" s="193"/>
      <c r="INJ60" s="193"/>
      <c r="INK60" s="193"/>
      <c r="INL60" s="193"/>
      <c r="INM60" s="193"/>
      <c r="INN60" s="193"/>
      <c r="INO60" s="193"/>
      <c r="INP60" s="193"/>
      <c r="INQ60" s="193"/>
      <c r="INR60" s="193"/>
      <c r="INS60" s="193"/>
      <c r="INT60" s="193"/>
      <c r="INU60" s="193"/>
      <c r="INV60" s="193"/>
      <c r="INW60" s="193"/>
      <c r="INX60" s="193"/>
      <c r="INY60" s="193"/>
      <c r="INZ60" s="193"/>
      <c r="IOA60" s="193"/>
      <c r="IOB60" s="193"/>
      <c r="IOC60" s="193"/>
      <c r="IOD60" s="193"/>
      <c r="IOE60" s="193"/>
      <c r="IOF60" s="193"/>
      <c r="IOG60" s="193"/>
      <c r="IOH60" s="193"/>
      <c r="IOI60" s="193"/>
      <c r="IOJ60" s="193"/>
      <c r="IOK60" s="193"/>
      <c r="IOL60" s="193"/>
      <c r="IOM60" s="193"/>
      <c r="ION60" s="193"/>
      <c r="IOO60" s="193"/>
      <c r="IOP60" s="193"/>
      <c r="IOQ60" s="193"/>
      <c r="IOR60" s="193"/>
      <c r="IOS60" s="193"/>
      <c r="IOT60" s="193"/>
      <c r="IOU60" s="193"/>
      <c r="IOV60" s="193"/>
      <c r="IOW60" s="193"/>
      <c r="IOX60" s="193"/>
      <c r="IOY60" s="193"/>
      <c r="IOZ60" s="193"/>
      <c r="IPA60" s="193"/>
      <c r="IPB60" s="193"/>
      <c r="IPC60" s="193"/>
      <c r="IPD60" s="193"/>
      <c r="IPE60" s="193"/>
      <c r="IPF60" s="193"/>
      <c r="IPG60" s="193"/>
      <c r="IPH60" s="193"/>
      <c r="IPI60" s="193"/>
      <c r="IPJ60" s="193"/>
      <c r="IPK60" s="193"/>
      <c r="IPL60" s="193"/>
      <c r="IPM60" s="193"/>
      <c r="IPN60" s="193"/>
      <c r="IPO60" s="193"/>
      <c r="IPP60" s="193"/>
      <c r="IPQ60" s="193"/>
      <c r="IPR60" s="193"/>
      <c r="IPS60" s="193"/>
      <c r="IPT60" s="193"/>
      <c r="IPU60" s="193"/>
      <c r="IPV60" s="193"/>
      <c r="IPW60" s="193"/>
      <c r="IPX60" s="193"/>
      <c r="IPY60" s="193"/>
      <c r="IPZ60" s="193"/>
      <c r="IQA60" s="193"/>
      <c r="IQB60" s="193"/>
      <c r="IQC60" s="193"/>
      <c r="IQD60" s="193"/>
      <c r="IQE60" s="193"/>
      <c r="IQF60" s="193"/>
      <c r="IQG60" s="193"/>
      <c r="IQH60" s="193"/>
      <c r="IQI60" s="193"/>
      <c r="IQJ60" s="193"/>
      <c r="IQK60" s="193"/>
      <c r="IQL60" s="193"/>
      <c r="IQM60" s="193"/>
      <c r="IQN60" s="193"/>
      <c r="IQO60" s="193"/>
      <c r="IQP60" s="193"/>
      <c r="IQQ60" s="193"/>
      <c r="IQR60" s="193"/>
      <c r="IQS60" s="193"/>
      <c r="IQT60" s="193"/>
      <c r="IQU60" s="193"/>
      <c r="IQV60" s="193"/>
      <c r="IQW60" s="193"/>
      <c r="IQX60" s="193"/>
      <c r="IQY60" s="193"/>
      <c r="IQZ60" s="193"/>
      <c r="IRA60" s="193"/>
      <c r="IRB60" s="193"/>
      <c r="IRC60" s="193"/>
      <c r="IRD60" s="193"/>
      <c r="IRE60" s="193"/>
      <c r="IRF60" s="193"/>
      <c r="IRG60" s="193"/>
      <c r="IRH60" s="193"/>
      <c r="IRI60" s="193"/>
      <c r="IRJ60" s="193"/>
      <c r="IRK60" s="193"/>
      <c r="IRL60" s="193"/>
      <c r="IRM60" s="193"/>
      <c r="IRN60" s="193"/>
      <c r="IRO60" s="193"/>
      <c r="IRP60" s="193"/>
      <c r="IRQ60" s="193"/>
      <c r="IRR60" s="193"/>
      <c r="IRS60" s="193"/>
      <c r="IRT60" s="193"/>
      <c r="IRU60" s="193"/>
      <c r="IRV60" s="193"/>
      <c r="IRW60" s="193"/>
      <c r="IRX60" s="193"/>
      <c r="IRY60" s="193"/>
      <c r="IRZ60" s="193"/>
      <c r="ISA60" s="193"/>
      <c r="ISB60" s="193"/>
      <c r="ISC60" s="193"/>
      <c r="ISD60" s="193"/>
      <c r="ISE60" s="193"/>
      <c r="ISF60" s="193"/>
      <c r="ISG60" s="193"/>
      <c r="ISH60" s="193"/>
      <c r="ISI60" s="193"/>
      <c r="ISJ60" s="193"/>
      <c r="ISK60" s="193"/>
      <c r="ISL60" s="193"/>
      <c r="ISM60" s="193"/>
      <c r="ISN60" s="193"/>
      <c r="ISO60" s="193"/>
      <c r="ISP60" s="193"/>
      <c r="ISQ60" s="193"/>
      <c r="ISR60" s="193"/>
      <c r="ISS60" s="193"/>
      <c r="IST60" s="193"/>
      <c r="ISU60" s="193"/>
      <c r="ISV60" s="193"/>
      <c r="ISW60" s="193"/>
      <c r="ISX60" s="193"/>
      <c r="ISY60" s="193"/>
      <c r="ISZ60" s="193"/>
      <c r="ITA60" s="193"/>
      <c r="ITB60" s="193"/>
      <c r="ITC60" s="193"/>
      <c r="ITD60" s="193"/>
      <c r="ITE60" s="193"/>
      <c r="ITF60" s="193"/>
      <c r="ITG60" s="193"/>
      <c r="ITH60" s="193"/>
      <c r="ITI60" s="193"/>
      <c r="ITJ60" s="193"/>
      <c r="ITK60" s="193"/>
      <c r="ITL60" s="193"/>
      <c r="ITM60" s="193"/>
      <c r="ITN60" s="193"/>
      <c r="ITO60" s="193"/>
      <c r="ITP60" s="193"/>
      <c r="ITQ60" s="193"/>
      <c r="ITR60" s="193"/>
      <c r="ITS60" s="193"/>
      <c r="ITT60" s="193"/>
      <c r="ITU60" s="193"/>
      <c r="ITV60" s="193"/>
      <c r="ITW60" s="193"/>
      <c r="ITX60" s="193"/>
      <c r="ITY60" s="193"/>
      <c r="ITZ60" s="193"/>
      <c r="IUA60" s="193"/>
      <c r="IUB60" s="193"/>
      <c r="IUC60" s="193"/>
      <c r="IUD60" s="193"/>
      <c r="IUE60" s="193"/>
      <c r="IUF60" s="193"/>
      <c r="IUG60" s="193"/>
      <c r="IUH60" s="193"/>
      <c r="IUI60" s="193"/>
      <c r="IUJ60" s="193"/>
      <c r="IUK60" s="193"/>
      <c r="IUL60" s="193"/>
      <c r="IUM60" s="193"/>
      <c r="IUN60" s="193"/>
      <c r="IUO60" s="193"/>
      <c r="IUP60" s="193"/>
      <c r="IUQ60" s="193"/>
      <c r="IUR60" s="193"/>
      <c r="IUS60" s="193"/>
      <c r="IUT60" s="193"/>
      <c r="IUU60" s="193"/>
      <c r="IUV60" s="193"/>
      <c r="IUW60" s="193"/>
      <c r="IUX60" s="193"/>
      <c r="IUY60" s="193"/>
      <c r="IUZ60" s="193"/>
      <c r="IVA60" s="193"/>
      <c r="IVB60" s="193"/>
      <c r="IVC60" s="193"/>
      <c r="IVD60" s="193"/>
      <c r="IVE60" s="193"/>
      <c r="IVF60" s="193"/>
      <c r="IVG60" s="193"/>
      <c r="IVH60" s="193"/>
      <c r="IVI60" s="193"/>
      <c r="IVJ60" s="193"/>
      <c r="IVK60" s="193"/>
      <c r="IVL60" s="193"/>
      <c r="IVM60" s="193"/>
      <c r="IVN60" s="193"/>
      <c r="IVO60" s="193"/>
      <c r="IVP60" s="193"/>
      <c r="IVQ60" s="193"/>
      <c r="IVR60" s="193"/>
      <c r="IVS60" s="193"/>
      <c r="IVT60" s="193"/>
      <c r="IVU60" s="193"/>
      <c r="IVV60" s="193"/>
      <c r="IVW60" s="193"/>
      <c r="IVX60" s="193"/>
      <c r="IVY60" s="193"/>
      <c r="IVZ60" s="193"/>
      <c r="IWA60" s="193"/>
      <c r="IWB60" s="193"/>
      <c r="IWC60" s="193"/>
      <c r="IWD60" s="193"/>
      <c r="IWE60" s="193"/>
      <c r="IWF60" s="193"/>
      <c r="IWG60" s="193"/>
      <c r="IWH60" s="193"/>
      <c r="IWI60" s="193"/>
      <c r="IWJ60" s="193"/>
      <c r="IWK60" s="193"/>
      <c r="IWL60" s="193"/>
      <c r="IWM60" s="193"/>
      <c r="IWN60" s="193"/>
      <c r="IWO60" s="193"/>
      <c r="IWP60" s="193"/>
      <c r="IWQ60" s="193"/>
      <c r="IWR60" s="193"/>
      <c r="IWS60" s="193"/>
      <c r="IWT60" s="193"/>
      <c r="IWU60" s="193"/>
      <c r="IWV60" s="193"/>
      <c r="IWW60" s="193"/>
      <c r="IWX60" s="193"/>
      <c r="IWY60" s="193"/>
      <c r="IWZ60" s="193"/>
      <c r="IXA60" s="193"/>
      <c r="IXB60" s="193"/>
      <c r="IXC60" s="193"/>
      <c r="IXD60" s="193"/>
      <c r="IXE60" s="193"/>
      <c r="IXF60" s="193"/>
      <c r="IXG60" s="193"/>
      <c r="IXH60" s="193"/>
      <c r="IXI60" s="193"/>
      <c r="IXJ60" s="193"/>
      <c r="IXK60" s="193"/>
      <c r="IXL60" s="193"/>
      <c r="IXM60" s="193"/>
      <c r="IXN60" s="193"/>
      <c r="IXO60" s="193"/>
      <c r="IXP60" s="193"/>
      <c r="IXQ60" s="193"/>
      <c r="IXR60" s="193"/>
      <c r="IXS60" s="193"/>
      <c r="IXT60" s="193"/>
      <c r="IXU60" s="193"/>
      <c r="IXV60" s="193"/>
      <c r="IXW60" s="193"/>
      <c r="IXX60" s="193"/>
      <c r="IXY60" s="193"/>
      <c r="IXZ60" s="193"/>
      <c r="IYA60" s="193"/>
      <c r="IYB60" s="193"/>
      <c r="IYC60" s="193"/>
      <c r="IYD60" s="193"/>
      <c r="IYE60" s="193"/>
      <c r="IYF60" s="193"/>
      <c r="IYG60" s="193"/>
      <c r="IYH60" s="193"/>
      <c r="IYI60" s="193"/>
      <c r="IYJ60" s="193"/>
      <c r="IYK60" s="193"/>
      <c r="IYL60" s="193"/>
      <c r="IYM60" s="193"/>
      <c r="IYN60" s="193"/>
      <c r="IYO60" s="193"/>
      <c r="IYP60" s="193"/>
      <c r="IYQ60" s="193"/>
      <c r="IYR60" s="193"/>
      <c r="IYS60" s="193"/>
      <c r="IYT60" s="193"/>
      <c r="IYU60" s="193"/>
      <c r="IYV60" s="193"/>
      <c r="IYW60" s="193"/>
      <c r="IYX60" s="193"/>
      <c r="IYY60" s="193"/>
      <c r="IYZ60" s="193"/>
      <c r="IZA60" s="193"/>
      <c r="IZB60" s="193"/>
      <c r="IZC60" s="193"/>
      <c r="IZD60" s="193"/>
      <c r="IZE60" s="193"/>
      <c r="IZF60" s="193"/>
      <c r="IZG60" s="193"/>
      <c r="IZH60" s="193"/>
      <c r="IZI60" s="193"/>
      <c r="IZJ60" s="193"/>
      <c r="IZK60" s="193"/>
      <c r="IZL60" s="193"/>
      <c r="IZM60" s="193"/>
      <c r="IZN60" s="193"/>
      <c r="IZO60" s="193"/>
      <c r="IZP60" s="193"/>
      <c r="IZQ60" s="193"/>
      <c r="IZR60" s="193"/>
      <c r="IZS60" s="193"/>
      <c r="IZT60" s="193"/>
      <c r="IZU60" s="193"/>
      <c r="IZV60" s="193"/>
      <c r="IZW60" s="193"/>
      <c r="IZX60" s="193"/>
      <c r="IZY60" s="193"/>
      <c r="IZZ60" s="193"/>
      <c r="JAA60" s="193"/>
      <c r="JAB60" s="193"/>
      <c r="JAC60" s="193"/>
      <c r="JAD60" s="193"/>
      <c r="JAE60" s="193"/>
      <c r="JAF60" s="193"/>
      <c r="JAG60" s="193"/>
      <c r="JAH60" s="193"/>
      <c r="JAI60" s="193"/>
      <c r="JAJ60" s="193"/>
      <c r="JAK60" s="193"/>
      <c r="JAL60" s="193"/>
      <c r="JAM60" s="193"/>
      <c r="JAN60" s="193"/>
      <c r="JAO60" s="193"/>
      <c r="JAP60" s="193"/>
      <c r="JAQ60" s="193"/>
      <c r="JAR60" s="193"/>
      <c r="JAS60" s="193"/>
      <c r="JAT60" s="193"/>
      <c r="JAU60" s="193"/>
      <c r="JAV60" s="193"/>
      <c r="JAW60" s="193"/>
      <c r="JAX60" s="193"/>
      <c r="JAY60" s="193"/>
      <c r="JAZ60" s="193"/>
      <c r="JBA60" s="193"/>
      <c r="JBB60" s="193"/>
      <c r="JBC60" s="193"/>
      <c r="JBD60" s="193"/>
      <c r="JBE60" s="193"/>
      <c r="JBF60" s="193"/>
      <c r="JBG60" s="193"/>
      <c r="JBH60" s="193"/>
      <c r="JBI60" s="193"/>
      <c r="JBJ60" s="193"/>
      <c r="JBK60" s="193"/>
      <c r="JBL60" s="193"/>
      <c r="JBM60" s="193"/>
      <c r="JBN60" s="193"/>
      <c r="JBO60" s="193"/>
      <c r="JBP60" s="193"/>
      <c r="JBQ60" s="193"/>
      <c r="JBR60" s="193"/>
      <c r="JBS60" s="193"/>
      <c r="JBT60" s="193"/>
      <c r="JBU60" s="193"/>
      <c r="JBV60" s="193"/>
      <c r="JBW60" s="193"/>
      <c r="JBX60" s="193"/>
      <c r="JBY60" s="193"/>
      <c r="JBZ60" s="193"/>
      <c r="JCA60" s="193"/>
      <c r="JCB60" s="193"/>
      <c r="JCC60" s="193"/>
      <c r="JCD60" s="193"/>
      <c r="JCE60" s="193"/>
      <c r="JCF60" s="193"/>
      <c r="JCG60" s="193"/>
      <c r="JCH60" s="193"/>
      <c r="JCI60" s="193"/>
      <c r="JCJ60" s="193"/>
      <c r="JCK60" s="193"/>
      <c r="JCL60" s="193"/>
      <c r="JCM60" s="193"/>
      <c r="JCN60" s="193"/>
      <c r="JCO60" s="193"/>
      <c r="JCP60" s="193"/>
      <c r="JCQ60" s="193"/>
      <c r="JCR60" s="193"/>
      <c r="JCS60" s="193"/>
      <c r="JCT60" s="193"/>
      <c r="JCU60" s="193"/>
      <c r="JCV60" s="193"/>
      <c r="JCW60" s="193"/>
      <c r="JCX60" s="193"/>
      <c r="JCY60" s="193"/>
      <c r="JCZ60" s="193"/>
      <c r="JDA60" s="193"/>
      <c r="JDB60" s="193"/>
      <c r="JDC60" s="193"/>
      <c r="JDD60" s="193"/>
      <c r="JDE60" s="193"/>
      <c r="JDF60" s="193"/>
      <c r="JDG60" s="193"/>
      <c r="JDH60" s="193"/>
      <c r="JDI60" s="193"/>
      <c r="JDJ60" s="193"/>
      <c r="JDK60" s="193"/>
      <c r="JDL60" s="193"/>
      <c r="JDM60" s="193"/>
      <c r="JDN60" s="193"/>
      <c r="JDO60" s="193"/>
      <c r="JDP60" s="193"/>
      <c r="JDQ60" s="193"/>
      <c r="JDR60" s="193"/>
      <c r="JDS60" s="193"/>
      <c r="JDT60" s="193"/>
      <c r="JDU60" s="193"/>
      <c r="JDV60" s="193"/>
      <c r="JDW60" s="193"/>
      <c r="JDX60" s="193"/>
      <c r="JDY60" s="193"/>
      <c r="JDZ60" s="193"/>
      <c r="JEA60" s="193"/>
      <c r="JEB60" s="193"/>
      <c r="JEC60" s="193"/>
      <c r="JED60" s="193"/>
      <c r="JEE60" s="193"/>
      <c r="JEF60" s="193"/>
      <c r="JEG60" s="193"/>
      <c r="JEH60" s="193"/>
      <c r="JEI60" s="193"/>
      <c r="JEJ60" s="193"/>
      <c r="JEK60" s="193"/>
      <c r="JEL60" s="193"/>
      <c r="JEM60" s="193"/>
      <c r="JEN60" s="193"/>
      <c r="JEO60" s="193"/>
      <c r="JEP60" s="193"/>
      <c r="JEQ60" s="193"/>
      <c r="JER60" s="193"/>
      <c r="JES60" s="193"/>
      <c r="JET60" s="193"/>
      <c r="JEU60" s="193"/>
      <c r="JEV60" s="193"/>
      <c r="JEW60" s="193"/>
      <c r="JEX60" s="193"/>
      <c r="JEY60" s="193"/>
      <c r="JEZ60" s="193"/>
      <c r="JFA60" s="193"/>
      <c r="JFB60" s="193"/>
      <c r="JFC60" s="193"/>
      <c r="JFD60" s="193"/>
      <c r="JFE60" s="193"/>
      <c r="JFF60" s="193"/>
      <c r="JFG60" s="193"/>
      <c r="JFH60" s="193"/>
      <c r="JFI60" s="193"/>
      <c r="JFJ60" s="193"/>
      <c r="JFK60" s="193"/>
      <c r="JFL60" s="193"/>
      <c r="JFM60" s="193"/>
      <c r="JFN60" s="193"/>
      <c r="JFO60" s="193"/>
      <c r="JFP60" s="193"/>
      <c r="JFQ60" s="193"/>
      <c r="JFR60" s="193"/>
      <c r="JFS60" s="193"/>
      <c r="JFT60" s="193"/>
      <c r="JFU60" s="193"/>
      <c r="JFV60" s="193"/>
      <c r="JFW60" s="193"/>
      <c r="JFX60" s="193"/>
      <c r="JFY60" s="193"/>
      <c r="JFZ60" s="193"/>
      <c r="JGA60" s="193"/>
      <c r="JGB60" s="193"/>
      <c r="JGC60" s="193"/>
      <c r="JGD60" s="193"/>
      <c r="JGE60" s="193"/>
      <c r="JGF60" s="193"/>
      <c r="JGG60" s="193"/>
      <c r="JGH60" s="193"/>
      <c r="JGI60" s="193"/>
      <c r="JGJ60" s="193"/>
      <c r="JGK60" s="193"/>
      <c r="JGL60" s="193"/>
      <c r="JGM60" s="193"/>
      <c r="JGN60" s="193"/>
      <c r="JGO60" s="193"/>
      <c r="JGP60" s="193"/>
      <c r="JGQ60" s="193"/>
      <c r="JGR60" s="193"/>
      <c r="JGS60" s="193"/>
      <c r="JGT60" s="193"/>
      <c r="JGU60" s="193"/>
      <c r="JGV60" s="193"/>
      <c r="JGW60" s="193"/>
      <c r="JGX60" s="193"/>
      <c r="JGY60" s="193"/>
      <c r="JGZ60" s="193"/>
      <c r="JHA60" s="193"/>
      <c r="JHB60" s="193"/>
      <c r="JHC60" s="193"/>
      <c r="JHD60" s="193"/>
      <c r="JHE60" s="193"/>
      <c r="JHF60" s="193"/>
      <c r="JHG60" s="193"/>
      <c r="JHH60" s="193"/>
      <c r="JHI60" s="193"/>
      <c r="JHJ60" s="193"/>
      <c r="JHK60" s="193"/>
      <c r="JHL60" s="193"/>
      <c r="JHM60" s="193"/>
      <c r="JHN60" s="193"/>
      <c r="JHO60" s="193"/>
      <c r="JHP60" s="193"/>
      <c r="JHQ60" s="193"/>
      <c r="JHR60" s="193"/>
      <c r="JHS60" s="193"/>
      <c r="JHT60" s="193"/>
      <c r="JHU60" s="193"/>
      <c r="JHV60" s="193"/>
      <c r="JHW60" s="193"/>
      <c r="JHX60" s="193"/>
      <c r="JHY60" s="193"/>
      <c r="JHZ60" s="193"/>
      <c r="JIA60" s="193"/>
      <c r="JIB60" s="193"/>
      <c r="JIC60" s="193"/>
      <c r="JID60" s="193"/>
      <c r="JIE60" s="193"/>
      <c r="JIF60" s="193"/>
      <c r="JIG60" s="193"/>
      <c r="JIH60" s="193"/>
      <c r="JII60" s="193"/>
      <c r="JIJ60" s="193"/>
      <c r="JIK60" s="193"/>
      <c r="JIL60" s="193"/>
      <c r="JIM60" s="193"/>
      <c r="JIN60" s="193"/>
      <c r="JIO60" s="193"/>
      <c r="JIP60" s="193"/>
      <c r="JIQ60" s="193"/>
      <c r="JIR60" s="193"/>
      <c r="JIS60" s="193"/>
      <c r="JIT60" s="193"/>
      <c r="JIU60" s="193"/>
      <c r="JIV60" s="193"/>
      <c r="JIW60" s="193"/>
      <c r="JIX60" s="193"/>
      <c r="JIY60" s="193"/>
      <c r="JIZ60" s="193"/>
      <c r="JJA60" s="193"/>
      <c r="JJB60" s="193"/>
      <c r="JJC60" s="193"/>
      <c r="JJD60" s="193"/>
      <c r="JJE60" s="193"/>
      <c r="JJF60" s="193"/>
      <c r="JJG60" s="193"/>
      <c r="JJH60" s="193"/>
      <c r="JJI60" s="193"/>
      <c r="JJJ60" s="193"/>
      <c r="JJK60" s="193"/>
      <c r="JJL60" s="193"/>
      <c r="JJM60" s="193"/>
      <c r="JJN60" s="193"/>
      <c r="JJO60" s="193"/>
      <c r="JJP60" s="193"/>
      <c r="JJQ60" s="193"/>
      <c r="JJR60" s="193"/>
      <c r="JJS60" s="193"/>
      <c r="JJT60" s="193"/>
      <c r="JJU60" s="193"/>
      <c r="JJV60" s="193"/>
      <c r="JJW60" s="193"/>
      <c r="JJX60" s="193"/>
      <c r="JJY60" s="193"/>
      <c r="JJZ60" s="193"/>
      <c r="JKA60" s="193"/>
      <c r="JKB60" s="193"/>
      <c r="JKC60" s="193"/>
      <c r="JKD60" s="193"/>
      <c r="JKE60" s="193"/>
      <c r="JKF60" s="193"/>
      <c r="JKG60" s="193"/>
      <c r="JKH60" s="193"/>
      <c r="JKI60" s="193"/>
      <c r="JKJ60" s="193"/>
      <c r="JKK60" s="193"/>
      <c r="JKL60" s="193"/>
      <c r="JKM60" s="193"/>
      <c r="JKN60" s="193"/>
      <c r="JKO60" s="193"/>
      <c r="JKP60" s="193"/>
      <c r="JKQ60" s="193"/>
      <c r="JKR60" s="193"/>
      <c r="JKS60" s="193"/>
      <c r="JKT60" s="193"/>
      <c r="JKU60" s="193"/>
      <c r="JKV60" s="193"/>
      <c r="JKW60" s="193"/>
      <c r="JKX60" s="193"/>
      <c r="JKY60" s="193"/>
      <c r="JKZ60" s="193"/>
      <c r="JLA60" s="193"/>
      <c r="JLB60" s="193"/>
      <c r="JLC60" s="193"/>
      <c r="JLD60" s="193"/>
      <c r="JLE60" s="193"/>
      <c r="JLF60" s="193"/>
      <c r="JLG60" s="193"/>
      <c r="JLH60" s="193"/>
      <c r="JLI60" s="193"/>
      <c r="JLJ60" s="193"/>
      <c r="JLK60" s="193"/>
      <c r="JLL60" s="193"/>
      <c r="JLM60" s="193"/>
      <c r="JLN60" s="193"/>
      <c r="JLO60" s="193"/>
      <c r="JLP60" s="193"/>
      <c r="JLQ60" s="193"/>
      <c r="JLR60" s="193"/>
      <c r="JLS60" s="193"/>
      <c r="JLT60" s="193"/>
      <c r="JLU60" s="193"/>
      <c r="JLV60" s="193"/>
      <c r="JLW60" s="193"/>
      <c r="JLX60" s="193"/>
      <c r="JLY60" s="193"/>
      <c r="JLZ60" s="193"/>
      <c r="JMA60" s="193"/>
      <c r="JMB60" s="193"/>
      <c r="JMC60" s="193"/>
      <c r="JMD60" s="193"/>
      <c r="JME60" s="193"/>
      <c r="JMF60" s="193"/>
      <c r="JMG60" s="193"/>
      <c r="JMH60" s="193"/>
      <c r="JMI60" s="193"/>
      <c r="JMJ60" s="193"/>
      <c r="JMK60" s="193"/>
      <c r="JML60" s="193"/>
      <c r="JMM60" s="193"/>
      <c r="JMN60" s="193"/>
      <c r="JMO60" s="193"/>
      <c r="JMP60" s="193"/>
      <c r="JMQ60" s="193"/>
      <c r="JMR60" s="193"/>
      <c r="JMS60" s="193"/>
      <c r="JMT60" s="193"/>
      <c r="JMU60" s="193"/>
      <c r="JMV60" s="193"/>
      <c r="JMW60" s="193"/>
      <c r="JMX60" s="193"/>
      <c r="JMY60" s="193"/>
      <c r="JMZ60" s="193"/>
      <c r="JNA60" s="193"/>
      <c r="JNB60" s="193"/>
      <c r="JNC60" s="193"/>
      <c r="JND60" s="193"/>
      <c r="JNE60" s="193"/>
      <c r="JNF60" s="193"/>
      <c r="JNG60" s="193"/>
      <c r="JNH60" s="193"/>
      <c r="JNI60" s="193"/>
      <c r="JNJ60" s="193"/>
      <c r="JNK60" s="193"/>
      <c r="JNL60" s="193"/>
      <c r="JNM60" s="193"/>
      <c r="JNN60" s="193"/>
      <c r="JNO60" s="193"/>
      <c r="JNP60" s="193"/>
      <c r="JNQ60" s="193"/>
      <c r="JNR60" s="193"/>
      <c r="JNS60" s="193"/>
      <c r="JNT60" s="193"/>
      <c r="JNU60" s="193"/>
      <c r="JNV60" s="193"/>
      <c r="JNW60" s="193"/>
      <c r="JNX60" s="193"/>
      <c r="JNY60" s="193"/>
      <c r="JNZ60" s="193"/>
      <c r="JOA60" s="193"/>
      <c r="JOB60" s="193"/>
      <c r="JOC60" s="193"/>
      <c r="JOD60" s="193"/>
      <c r="JOE60" s="193"/>
      <c r="JOF60" s="193"/>
      <c r="JOG60" s="193"/>
      <c r="JOH60" s="193"/>
      <c r="JOI60" s="193"/>
      <c r="JOJ60" s="193"/>
      <c r="JOK60" s="193"/>
      <c r="JOL60" s="193"/>
      <c r="JOM60" s="193"/>
      <c r="JON60" s="193"/>
      <c r="JOO60" s="193"/>
      <c r="JOP60" s="193"/>
      <c r="JOQ60" s="193"/>
      <c r="JOR60" s="193"/>
      <c r="JOS60" s="193"/>
      <c r="JOT60" s="193"/>
      <c r="JOU60" s="193"/>
      <c r="JOV60" s="193"/>
      <c r="JOW60" s="193"/>
      <c r="JOX60" s="193"/>
      <c r="JOY60" s="193"/>
      <c r="JOZ60" s="193"/>
      <c r="JPA60" s="193"/>
      <c r="JPB60" s="193"/>
      <c r="JPC60" s="193"/>
      <c r="JPD60" s="193"/>
      <c r="JPE60" s="193"/>
      <c r="JPF60" s="193"/>
      <c r="JPG60" s="193"/>
      <c r="JPH60" s="193"/>
      <c r="JPI60" s="193"/>
      <c r="JPJ60" s="193"/>
      <c r="JPK60" s="193"/>
      <c r="JPL60" s="193"/>
      <c r="JPM60" s="193"/>
      <c r="JPN60" s="193"/>
      <c r="JPO60" s="193"/>
      <c r="JPP60" s="193"/>
      <c r="JPQ60" s="193"/>
      <c r="JPR60" s="193"/>
      <c r="JPS60" s="193"/>
      <c r="JPT60" s="193"/>
      <c r="JPU60" s="193"/>
      <c r="JPV60" s="193"/>
      <c r="JPW60" s="193"/>
      <c r="JPX60" s="193"/>
      <c r="JPY60" s="193"/>
      <c r="JPZ60" s="193"/>
      <c r="JQA60" s="193"/>
      <c r="JQB60" s="193"/>
      <c r="JQC60" s="193"/>
      <c r="JQD60" s="193"/>
      <c r="JQE60" s="193"/>
      <c r="JQF60" s="193"/>
      <c r="JQG60" s="193"/>
      <c r="JQH60" s="193"/>
      <c r="JQI60" s="193"/>
      <c r="JQJ60" s="193"/>
      <c r="JQK60" s="193"/>
      <c r="JQL60" s="193"/>
      <c r="JQM60" s="193"/>
      <c r="JQN60" s="193"/>
      <c r="JQO60" s="193"/>
      <c r="JQP60" s="193"/>
      <c r="JQQ60" s="193"/>
      <c r="JQR60" s="193"/>
      <c r="JQS60" s="193"/>
      <c r="JQT60" s="193"/>
      <c r="JQU60" s="193"/>
      <c r="JQV60" s="193"/>
      <c r="JQW60" s="193"/>
      <c r="JQX60" s="193"/>
      <c r="JQY60" s="193"/>
      <c r="JQZ60" s="193"/>
      <c r="JRA60" s="193"/>
      <c r="JRB60" s="193"/>
      <c r="JRC60" s="193"/>
      <c r="JRD60" s="193"/>
      <c r="JRE60" s="193"/>
      <c r="JRF60" s="193"/>
      <c r="JRG60" s="193"/>
      <c r="JRH60" s="193"/>
      <c r="JRI60" s="193"/>
      <c r="JRJ60" s="193"/>
      <c r="JRK60" s="193"/>
      <c r="JRL60" s="193"/>
      <c r="JRM60" s="193"/>
      <c r="JRN60" s="193"/>
      <c r="JRO60" s="193"/>
      <c r="JRP60" s="193"/>
      <c r="JRQ60" s="193"/>
      <c r="JRR60" s="193"/>
      <c r="JRS60" s="193"/>
      <c r="JRT60" s="193"/>
      <c r="JRU60" s="193"/>
      <c r="JRV60" s="193"/>
      <c r="JRW60" s="193"/>
      <c r="JRX60" s="193"/>
      <c r="JRY60" s="193"/>
      <c r="JRZ60" s="193"/>
      <c r="JSA60" s="193"/>
      <c r="JSB60" s="193"/>
      <c r="JSC60" s="193"/>
      <c r="JSD60" s="193"/>
      <c r="JSE60" s="193"/>
      <c r="JSF60" s="193"/>
      <c r="JSG60" s="193"/>
      <c r="JSH60" s="193"/>
      <c r="JSI60" s="193"/>
      <c r="JSJ60" s="193"/>
      <c r="JSK60" s="193"/>
      <c r="JSL60" s="193"/>
      <c r="JSM60" s="193"/>
      <c r="JSN60" s="193"/>
      <c r="JSO60" s="193"/>
      <c r="JSP60" s="193"/>
      <c r="JSQ60" s="193"/>
      <c r="JSR60" s="193"/>
      <c r="JSS60" s="193"/>
      <c r="JST60" s="193"/>
      <c r="JSU60" s="193"/>
      <c r="JSV60" s="193"/>
      <c r="JSW60" s="193"/>
      <c r="JSX60" s="193"/>
      <c r="JSY60" s="193"/>
      <c r="JSZ60" s="193"/>
      <c r="JTA60" s="193"/>
      <c r="JTB60" s="193"/>
      <c r="JTC60" s="193"/>
      <c r="JTD60" s="193"/>
      <c r="JTE60" s="193"/>
      <c r="JTF60" s="193"/>
      <c r="JTG60" s="193"/>
      <c r="JTH60" s="193"/>
      <c r="JTI60" s="193"/>
      <c r="JTJ60" s="193"/>
      <c r="JTK60" s="193"/>
      <c r="JTL60" s="193"/>
      <c r="JTM60" s="193"/>
      <c r="JTN60" s="193"/>
      <c r="JTO60" s="193"/>
      <c r="JTP60" s="193"/>
      <c r="JTQ60" s="193"/>
      <c r="JTR60" s="193"/>
      <c r="JTS60" s="193"/>
      <c r="JTT60" s="193"/>
      <c r="JTU60" s="193"/>
      <c r="JTV60" s="193"/>
      <c r="JTW60" s="193"/>
      <c r="JTX60" s="193"/>
      <c r="JTY60" s="193"/>
      <c r="JTZ60" s="193"/>
      <c r="JUA60" s="193"/>
      <c r="JUB60" s="193"/>
      <c r="JUC60" s="193"/>
      <c r="JUD60" s="193"/>
      <c r="JUE60" s="193"/>
      <c r="JUF60" s="193"/>
      <c r="JUG60" s="193"/>
      <c r="JUH60" s="193"/>
      <c r="JUI60" s="193"/>
      <c r="JUJ60" s="193"/>
      <c r="JUK60" s="193"/>
      <c r="JUL60" s="193"/>
      <c r="JUM60" s="193"/>
      <c r="JUN60" s="193"/>
      <c r="JUO60" s="193"/>
      <c r="JUP60" s="193"/>
      <c r="JUQ60" s="193"/>
      <c r="JUR60" s="193"/>
      <c r="JUS60" s="193"/>
      <c r="JUT60" s="193"/>
      <c r="JUU60" s="193"/>
      <c r="JUV60" s="193"/>
      <c r="JUW60" s="193"/>
      <c r="JUX60" s="193"/>
      <c r="JUY60" s="193"/>
      <c r="JUZ60" s="193"/>
      <c r="JVA60" s="193"/>
      <c r="JVB60" s="193"/>
      <c r="JVC60" s="193"/>
      <c r="JVD60" s="193"/>
      <c r="JVE60" s="193"/>
      <c r="JVF60" s="193"/>
      <c r="JVG60" s="193"/>
      <c r="JVH60" s="193"/>
      <c r="JVI60" s="193"/>
      <c r="JVJ60" s="193"/>
      <c r="JVK60" s="193"/>
      <c r="JVL60" s="193"/>
      <c r="JVM60" s="193"/>
      <c r="JVN60" s="193"/>
      <c r="JVO60" s="193"/>
      <c r="JVP60" s="193"/>
      <c r="JVQ60" s="193"/>
      <c r="JVR60" s="193"/>
      <c r="JVS60" s="193"/>
      <c r="JVT60" s="193"/>
      <c r="JVU60" s="193"/>
      <c r="JVV60" s="193"/>
      <c r="JVW60" s="193"/>
      <c r="JVX60" s="193"/>
      <c r="JVY60" s="193"/>
      <c r="JVZ60" s="193"/>
      <c r="JWA60" s="193"/>
      <c r="JWB60" s="193"/>
      <c r="JWC60" s="193"/>
      <c r="JWD60" s="193"/>
      <c r="JWE60" s="193"/>
      <c r="JWF60" s="193"/>
      <c r="JWG60" s="193"/>
      <c r="JWH60" s="193"/>
      <c r="JWI60" s="193"/>
      <c r="JWJ60" s="193"/>
      <c r="JWK60" s="193"/>
      <c r="JWL60" s="193"/>
      <c r="JWM60" s="193"/>
      <c r="JWN60" s="193"/>
      <c r="JWO60" s="193"/>
      <c r="JWP60" s="193"/>
      <c r="JWQ60" s="193"/>
      <c r="JWR60" s="193"/>
      <c r="JWS60" s="193"/>
      <c r="JWT60" s="193"/>
      <c r="JWU60" s="193"/>
      <c r="JWV60" s="193"/>
      <c r="JWW60" s="193"/>
      <c r="JWX60" s="193"/>
      <c r="JWY60" s="193"/>
      <c r="JWZ60" s="193"/>
      <c r="JXA60" s="193"/>
      <c r="JXB60" s="193"/>
      <c r="JXC60" s="193"/>
      <c r="JXD60" s="193"/>
      <c r="JXE60" s="193"/>
      <c r="JXF60" s="193"/>
      <c r="JXG60" s="193"/>
      <c r="JXH60" s="193"/>
      <c r="JXI60" s="193"/>
      <c r="JXJ60" s="193"/>
      <c r="JXK60" s="193"/>
      <c r="JXL60" s="193"/>
      <c r="JXM60" s="193"/>
      <c r="JXN60" s="193"/>
      <c r="JXO60" s="193"/>
      <c r="JXP60" s="193"/>
      <c r="JXQ60" s="193"/>
      <c r="JXR60" s="193"/>
      <c r="JXS60" s="193"/>
      <c r="JXT60" s="193"/>
      <c r="JXU60" s="193"/>
      <c r="JXV60" s="193"/>
      <c r="JXW60" s="193"/>
      <c r="JXX60" s="193"/>
      <c r="JXY60" s="193"/>
      <c r="JXZ60" s="193"/>
      <c r="JYA60" s="193"/>
      <c r="JYB60" s="193"/>
      <c r="JYC60" s="193"/>
      <c r="JYD60" s="193"/>
      <c r="JYE60" s="193"/>
      <c r="JYF60" s="193"/>
      <c r="JYG60" s="193"/>
      <c r="JYH60" s="193"/>
      <c r="JYI60" s="193"/>
      <c r="JYJ60" s="193"/>
      <c r="JYK60" s="193"/>
      <c r="JYL60" s="193"/>
      <c r="JYM60" s="193"/>
      <c r="JYN60" s="193"/>
      <c r="JYO60" s="193"/>
      <c r="JYP60" s="193"/>
      <c r="JYQ60" s="193"/>
      <c r="JYR60" s="193"/>
      <c r="JYS60" s="193"/>
      <c r="JYT60" s="193"/>
      <c r="JYU60" s="193"/>
      <c r="JYV60" s="193"/>
      <c r="JYW60" s="193"/>
      <c r="JYX60" s="193"/>
      <c r="JYY60" s="193"/>
      <c r="JYZ60" s="193"/>
      <c r="JZA60" s="193"/>
      <c r="JZB60" s="193"/>
      <c r="JZC60" s="193"/>
      <c r="JZD60" s="193"/>
      <c r="JZE60" s="193"/>
      <c r="JZF60" s="193"/>
      <c r="JZG60" s="193"/>
      <c r="JZH60" s="193"/>
      <c r="JZI60" s="193"/>
      <c r="JZJ60" s="193"/>
      <c r="JZK60" s="193"/>
      <c r="JZL60" s="193"/>
      <c r="JZM60" s="193"/>
      <c r="JZN60" s="193"/>
      <c r="JZO60" s="193"/>
      <c r="JZP60" s="193"/>
      <c r="JZQ60" s="193"/>
      <c r="JZR60" s="193"/>
      <c r="JZS60" s="193"/>
      <c r="JZT60" s="193"/>
      <c r="JZU60" s="193"/>
      <c r="JZV60" s="193"/>
      <c r="JZW60" s="193"/>
      <c r="JZX60" s="193"/>
      <c r="JZY60" s="193"/>
      <c r="JZZ60" s="193"/>
      <c r="KAA60" s="193"/>
      <c r="KAB60" s="193"/>
      <c r="KAC60" s="193"/>
      <c r="KAD60" s="193"/>
      <c r="KAE60" s="193"/>
      <c r="KAF60" s="193"/>
      <c r="KAG60" s="193"/>
      <c r="KAH60" s="193"/>
      <c r="KAI60" s="193"/>
      <c r="KAJ60" s="193"/>
      <c r="KAK60" s="193"/>
      <c r="KAL60" s="193"/>
      <c r="KAM60" s="193"/>
      <c r="KAN60" s="193"/>
      <c r="KAO60" s="193"/>
      <c r="KAP60" s="193"/>
      <c r="KAQ60" s="193"/>
      <c r="KAR60" s="193"/>
      <c r="KAS60" s="193"/>
      <c r="KAT60" s="193"/>
      <c r="KAU60" s="193"/>
      <c r="KAV60" s="193"/>
      <c r="KAW60" s="193"/>
      <c r="KAX60" s="193"/>
      <c r="KAY60" s="193"/>
      <c r="KAZ60" s="193"/>
      <c r="KBA60" s="193"/>
      <c r="KBB60" s="193"/>
      <c r="KBC60" s="193"/>
      <c r="KBD60" s="193"/>
      <c r="KBE60" s="193"/>
      <c r="KBF60" s="193"/>
      <c r="KBG60" s="193"/>
      <c r="KBH60" s="193"/>
      <c r="KBI60" s="193"/>
      <c r="KBJ60" s="193"/>
      <c r="KBK60" s="193"/>
      <c r="KBL60" s="193"/>
      <c r="KBM60" s="193"/>
      <c r="KBN60" s="193"/>
      <c r="KBO60" s="193"/>
      <c r="KBP60" s="193"/>
      <c r="KBQ60" s="193"/>
      <c r="KBR60" s="193"/>
      <c r="KBS60" s="193"/>
      <c r="KBT60" s="193"/>
      <c r="KBU60" s="193"/>
      <c r="KBV60" s="193"/>
      <c r="KBW60" s="193"/>
      <c r="KBX60" s="193"/>
      <c r="KBY60" s="193"/>
      <c r="KBZ60" s="193"/>
      <c r="KCA60" s="193"/>
      <c r="KCB60" s="193"/>
      <c r="KCC60" s="193"/>
      <c r="KCD60" s="193"/>
      <c r="KCE60" s="193"/>
      <c r="KCF60" s="193"/>
      <c r="KCG60" s="193"/>
      <c r="KCH60" s="193"/>
      <c r="KCI60" s="193"/>
      <c r="KCJ60" s="193"/>
      <c r="KCK60" s="193"/>
      <c r="KCL60" s="193"/>
      <c r="KCM60" s="193"/>
      <c r="KCN60" s="193"/>
      <c r="KCO60" s="193"/>
      <c r="KCP60" s="193"/>
      <c r="KCQ60" s="193"/>
      <c r="KCR60" s="193"/>
      <c r="KCS60" s="193"/>
      <c r="KCT60" s="193"/>
      <c r="KCU60" s="193"/>
      <c r="KCV60" s="193"/>
      <c r="KCW60" s="193"/>
      <c r="KCX60" s="193"/>
      <c r="KCY60" s="193"/>
      <c r="KCZ60" s="193"/>
      <c r="KDA60" s="193"/>
      <c r="KDB60" s="193"/>
      <c r="KDC60" s="193"/>
      <c r="KDD60" s="193"/>
      <c r="KDE60" s="193"/>
      <c r="KDF60" s="193"/>
      <c r="KDG60" s="193"/>
      <c r="KDH60" s="193"/>
      <c r="KDI60" s="193"/>
      <c r="KDJ60" s="193"/>
      <c r="KDK60" s="193"/>
      <c r="KDL60" s="193"/>
      <c r="KDM60" s="193"/>
      <c r="KDN60" s="193"/>
      <c r="KDO60" s="193"/>
      <c r="KDP60" s="193"/>
      <c r="KDQ60" s="193"/>
      <c r="KDR60" s="193"/>
      <c r="KDS60" s="193"/>
      <c r="KDT60" s="193"/>
      <c r="KDU60" s="193"/>
      <c r="KDV60" s="193"/>
      <c r="KDW60" s="193"/>
      <c r="KDX60" s="193"/>
      <c r="KDY60" s="193"/>
      <c r="KDZ60" s="193"/>
      <c r="KEA60" s="193"/>
      <c r="KEB60" s="193"/>
      <c r="KEC60" s="193"/>
      <c r="KED60" s="193"/>
      <c r="KEE60" s="193"/>
      <c r="KEF60" s="193"/>
      <c r="KEG60" s="193"/>
      <c r="KEH60" s="193"/>
      <c r="KEI60" s="193"/>
      <c r="KEJ60" s="193"/>
      <c r="KEK60" s="193"/>
      <c r="KEL60" s="193"/>
      <c r="KEM60" s="193"/>
      <c r="KEN60" s="193"/>
      <c r="KEO60" s="193"/>
      <c r="KEP60" s="193"/>
      <c r="KEQ60" s="193"/>
      <c r="KER60" s="193"/>
      <c r="KES60" s="193"/>
      <c r="KET60" s="193"/>
      <c r="KEU60" s="193"/>
      <c r="KEV60" s="193"/>
      <c r="KEW60" s="193"/>
      <c r="KEX60" s="193"/>
      <c r="KEY60" s="193"/>
      <c r="KEZ60" s="193"/>
      <c r="KFA60" s="193"/>
      <c r="KFB60" s="193"/>
      <c r="KFC60" s="193"/>
      <c r="KFD60" s="193"/>
      <c r="KFE60" s="193"/>
      <c r="KFF60" s="193"/>
      <c r="KFG60" s="193"/>
      <c r="KFH60" s="193"/>
      <c r="KFI60" s="193"/>
      <c r="KFJ60" s="193"/>
      <c r="KFK60" s="193"/>
      <c r="KFL60" s="193"/>
      <c r="KFM60" s="193"/>
      <c r="KFN60" s="193"/>
      <c r="KFO60" s="193"/>
      <c r="KFP60" s="193"/>
      <c r="KFQ60" s="193"/>
      <c r="KFR60" s="193"/>
      <c r="KFS60" s="193"/>
      <c r="KFT60" s="193"/>
      <c r="KFU60" s="193"/>
      <c r="KFV60" s="193"/>
      <c r="KFW60" s="193"/>
      <c r="KFX60" s="193"/>
      <c r="KFY60" s="193"/>
      <c r="KFZ60" s="193"/>
      <c r="KGA60" s="193"/>
      <c r="KGB60" s="193"/>
      <c r="KGC60" s="193"/>
      <c r="KGD60" s="193"/>
      <c r="KGE60" s="193"/>
      <c r="KGF60" s="193"/>
      <c r="KGG60" s="193"/>
      <c r="KGH60" s="193"/>
      <c r="KGI60" s="193"/>
      <c r="KGJ60" s="193"/>
      <c r="KGK60" s="193"/>
      <c r="KGL60" s="193"/>
      <c r="KGM60" s="193"/>
      <c r="KGN60" s="193"/>
      <c r="KGO60" s="193"/>
      <c r="KGP60" s="193"/>
      <c r="KGQ60" s="193"/>
      <c r="KGR60" s="193"/>
      <c r="KGS60" s="193"/>
      <c r="KGT60" s="193"/>
      <c r="KGU60" s="193"/>
      <c r="KGV60" s="193"/>
      <c r="KGW60" s="193"/>
      <c r="KGX60" s="193"/>
      <c r="KGY60" s="193"/>
      <c r="KGZ60" s="193"/>
      <c r="KHA60" s="193"/>
      <c r="KHB60" s="193"/>
      <c r="KHC60" s="193"/>
      <c r="KHD60" s="193"/>
      <c r="KHE60" s="193"/>
      <c r="KHF60" s="193"/>
      <c r="KHG60" s="193"/>
      <c r="KHH60" s="193"/>
      <c r="KHI60" s="193"/>
      <c r="KHJ60" s="193"/>
      <c r="KHK60" s="193"/>
      <c r="KHL60" s="193"/>
      <c r="KHM60" s="193"/>
      <c r="KHN60" s="193"/>
      <c r="KHO60" s="193"/>
      <c r="KHP60" s="193"/>
      <c r="KHQ60" s="193"/>
      <c r="KHR60" s="193"/>
      <c r="KHS60" s="193"/>
      <c r="KHT60" s="193"/>
      <c r="KHU60" s="193"/>
      <c r="KHV60" s="193"/>
      <c r="KHW60" s="193"/>
      <c r="KHX60" s="193"/>
      <c r="KHY60" s="193"/>
      <c r="KHZ60" s="193"/>
      <c r="KIA60" s="193"/>
      <c r="KIB60" s="193"/>
      <c r="KIC60" s="193"/>
      <c r="KID60" s="193"/>
      <c r="KIE60" s="193"/>
      <c r="KIF60" s="193"/>
      <c r="KIG60" s="193"/>
      <c r="KIH60" s="193"/>
      <c r="KII60" s="193"/>
      <c r="KIJ60" s="193"/>
      <c r="KIK60" s="193"/>
      <c r="KIL60" s="193"/>
      <c r="KIM60" s="193"/>
      <c r="KIN60" s="193"/>
      <c r="KIO60" s="193"/>
      <c r="KIP60" s="193"/>
      <c r="KIQ60" s="193"/>
      <c r="KIR60" s="193"/>
      <c r="KIS60" s="193"/>
      <c r="KIT60" s="193"/>
      <c r="KIU60" s="193"/>
      <c r="KIV60" s="193"/>
      <c r="KIW60" s="193"/>
      <c r="KIX60" s="193"/>
      <c r="KIY60" s="193"/>
      <c r="KIZ60" s="193"/>
      <c r="KJA60" s="193"/>
      <c r="KJB60" s="193"/>
      <c r="KJC60" s="193"/>
      <c r="KJD60" s="193"/>
      <c r="KJE60" s="193"/>
      <c r="KJF60" s="193"/>
      <c r="KJG60" s="193"/>
      <c r="KJH60" s="193"/>
      <c r="KJI60" s="193"/>
      <c r="KJJ60" s="193"/>
      <c r="KJK60" s="193"/>
      <c r="KJL60" s="193"/>
      <c r="KJM60" s="193"/>
      <c r="KJN60" s="193"/>
      <c r="KJO60" s="193"/>
      <c r="KJP60" s="193"/>
      <c r="KJQ60" s="193"/>
      <c r="KJR60" s="193"/>
      <c r="KJS60" s="193"/>
      <c r="KJT60" s="193"/>
      <c r="KJU60" s="193"/>
      <c r="KJV60" s="193"/>
      <c r="KJW60" s="193"/>
      <c r="KJX60" s="193"/>
      <c r="KJY60" s="193"/>
      <c r="KJZ60" s="193"/>
      <c r="KKA60" s="193"/>
      <c r="KKB60" s="193"/>
      <c r="KKC60" s="193"/>
      <c r="KKD60" s="193"/>
      <c r="KKE60" s="193"/>
      <c r="KKF60" s="193"/>
      <c r="KKG60" s="193"/>
      <c r="KKH60" s="193"/>
      <c r="KKI60" s="193"/>
      <c r="KKJ60" s="193"/>
      <c r="KKK60" s="193"/>
      <c r="KKL60" s="193"/>
      <c r="KKM60" s="193"/>
      <c r="KKN60" s="193"/>
      <c r="KKO60" s="193"/>
      <c r="KKP60" s="193"/>
      <c r="KKQ60" s="193"/>
      <c r="KKR60" s="193"/>
      <c r="KKS60" s="193"/>
      <c r="KKT60" s="193"/>
      <c r="KKU60" s="193"/>
      <c r="KKV60" s="193"/>
      <c r="KKW60" s="193"/>
      <c r="KKX60" s="193"/>
      <c r="KKY60" s="193"/>
      <c r="KKZ60" s="193"/>
      <c r="KLA60" s="193"/>
      <c r="KLB60" s="193"/>
      <c r="KLC60" s="193"/>
      <c r="KLD60" s="193"/>
      <c r="KLE60" s="193"/>
      <c r="KLF60" s="193"/>
      <c r="KLG60" s="193"/>
      <c r="KLH60" s="193"/>
      <c r="KLI60" s="193"/>
      <c r="KLJ60" s="193"/>
      <c r="KLK60" s="193"/>
      <c r="KLL60" s="193"/>
      <c r="KLM60" s="193"/>
      <c r="KLN60" s="193"/>
      <c r="KLO60" s="193"/>
      <c r="KLP60" s="193"/>
      <c r="KLQ60" s="193"/>
      <c r="KLR60" s="193"/>
      <c r="KLS60" s="193"/>
      <c r="KLT60" s="193"/>
      <c r="KLU60" s="193"/>
      <c r="KLV60" s="193"/>
      <c r="KLW60" s="193"/>
      <c r="KLX60" s="193"/>
      <c r="KLY60" s="193"/>
      <c r="KLZ60" s="193"/>
      <c r="KMA60" s="193"/>
      <c r="KMB60" s="193"/>
      <c r="KMC60" s="193"/>
      <c r="KMD60" s="193"/>
      <c r="KME60" s="193"/>
      <c r="KMF60" s="193"/>
      <c r="KMG60" s="193"/>
      <c r="KMH60" s="193"/>
      <c r="KMI60" s="193"/>
      <c r="KMJ60" s="193"/>
      <c r="KMK60" s="193"/>
      <c r="KML60" s="193"/>
      <c r="KMM60" s="193"/>
      <c r="KMN60" s="193"/>
      <c r="KMO60" s="193"/>
      <c r="KMP60" s="193"/>
      <c r="KMQ60" s="193"/>
      <c r="KMR60" s="193"/>
      <c r="KMS60" s="193"/>
      <c r="KMT60" s="193"/>
      <c r="KMU60" s="193"/>
      <c r="KMV60" s="193"/>
      <c r="KMW60" s="193"/>
      <c r="KMX60" s="193"/>
      <c r="KMY60" s="193"/>
      <c r="KMZ60" s="193"/>
      <c r="KNA60" s="193"/>
      <c r="KNB60" s="193"/>
      <c r="KNC60" s="193"/>
      <c r="KND60" s="193"/>
      <c r="KNE60" s="193"/>
      <c r="KNF60" s="193"/>
      <c r="KNG60" s="193"/>
      <c r="KNH60" s="193"/>
      <c r="KNI60" s="193"/>
      <c r="KNJ60" s="193"/>
      <c r="KNK60" s="193"/>
      <c r="KNL60" s="193"/>
      <c r="KNM60" s="193"/>
      <c r="KNN60" s="193"/>
      <c r="KNO60" s="193"/>
      <c r="KNP60" s="193"/>
      <c r="KNQ60" s="193"/>
      <c r="KNR60" s="193"/>
      <c r="KNS60" s="193"/>
      <c r="KNT60" s="193"/>
      <c r="KNU60" s="193"/>
      <c r="KNV60" s="193"/>
      <c r="KNW60" s="193"/>
      <c r="KNX60" s="193"/>
      <c r="KNY60" s="193"/>
      <c r="KNZ60" s="193"/>
      <c r="KOA60" s="193"/>
      <c r="KOB60" s="193"/>
      <c r="KOC60" s="193"/>
      <c r="KOD60" s="193"/>
      <c r="KOE60" s="193"/>
      <c r="KOF60" s="193"/>
      <c r="KOG60" s="193"/>
      <c r="KOH60" s="193"/>
      <c r="KOI60" s="193"/>
      <c r="KOJ60" s="193"/>
      <c r="KOK60" s="193"/>
      <c r="KOL60" s="193"/>
      <c r="KOM60" s="193"/>
      <c r="KON60" s="193"/>
      <c r="KOO60" s="193"/>
      <c r="KOP60" s="193"/>
      <c r="KOQ60" s="193"/>
      <c r="KOR60" s="193"/>
      <c r="KOS60" s="193"/>
      <c r="KOT60" s="193"/>
      <c r="KOU60" s="193"/>
      <c r="KOV60" s="193"/>
      <c r="KOW60" s="193"/>
      <c r="KOX60" s="193"/>
      <c r="KOY60" s="193"/>
      <c r="KOZ60" s="193"/>
      <c r="KPA60" s="193"/>
      <c r="KPB60" s="193"/>
      <c r="KPC60" s="193"/>
      <c r="KPD60" s="193"/>
      <c r="KPE60" s="193"/>
      <c r="KPF60" s="193"/>
      <c r="KPG60" s="193"/>
      <c r="KPH60" s="193"/>
      <c r="KPI60" s="193"/>
      <c r="KPJ60" s="193"/>
      <c r="KPK60" s="193"/>
      <c r="KPL60" s="193"/>
      <c r="KPM60" s="193"/>
      <c r="KPN60" s="193"/>
      <c r="KPO60" s="193"/>
      <c r="KPP60" s="193"/>
      <c r="KPQ60" s="193"/>
      <c r="KPR60" s="193"/>
      <c r="KPS60" s="193"/>
      <c r="KPT60" s="193"/>
      <c r="KPU60" s="193"/>
      <c r="KPV60" s="193"/>
      <c r="KPW60" s="193"/>
      <c r="KPX60" s="193"/>
      <c r="KPY60" s="193"/>
      <c r="KPZ60" s="193"/>
      <c r="KQA60" s="193"/>
      <c r="KQB60" s="193"/>
      <c r="KQC60" s="193"/>
      <c r="KQD60" s="193"/>
      <c r="KQE60" s="193"/>
      <c r="KQF60" s="193"/>
      <c r="KQG60" s="193"/>
      <c r="KQH60" s="193"/>
      <c r="KQI60" s="193"/>
      <c r="KQJ60" s="193"/>
      <c r="KQK60" s="193"/>
      <c r="KQL60" s="193"/>
      <c r="KQM60" s="193"/>
      <c r="KQN60" s="193"/>
      <c r="KQO60" s="193"/>
      <c r="KQP60" s="193"/>
      <c r="KQQ60" s="193"/>
      <c r="KQR60" s="193"/>
      <c r="KQS60" s="193"/>
      <c r="KQT60" s="193"/>
      <c r="KQU60" s="193"/>
      <c r="KQV60" s="193"/>
      <c r="KQW60" s="193"/>
      <c r="KQX60" s="193"/>
      <c r="KQY60" s="193"/>
      <c r="KQZ60" s="193"/>
      <c r="KRA60" s="193"/>
      <c r="KRB60" s="193"/>
      <c r="KRC60" s="193"/>
      <c r="KRD60" s="193"/>
      <c r="KRE60" s="193"/>
      <c r="KRF60" s="193"/>
      <c r="KRG60" s="193"/>
      <c r="KRH60" s="193"/>
      <c r="KRI60" s="193"/>
      <c r="KRJ60" s="193"/>
      <c r="KRK60" s="193"/>
      <c r="KRL60" s="193"/>
      <c r="KRM60" s="193"/>
      <c r="KRN60" s="193"/>
      <c r="KRO60" s="193"/>
      <c r="KRP60" s="193"/>
      <c r="KRQ60" s="193"/>
      <c r="KRR60" s="193"/>
      <c r="KRS60" s="193"/>
      <c r="KRT60" s="193"/>
      <c r="KRU60" s="193"/>
      <c r="KRV60" s="193"/>
      <c r="KRW60" s="193"/>
      <c r="KRX60" s="193"/>
      <c r="KRY60" s="193"/>
      <c r="KRZ60" s="193"/>
      <c r="KSA60" s="193"/>
      <c r="KSB60" s="193"/>
      <c r="KSC60" s="193"/>
      <c r="KSD60" s="193"/>
      <c r="KSE60" s="193"/>
      <c r="KSF60" s="193"/>
      <c r="KSG60" s="193"/>
      <c r="KSH60" s="193"/>
      <c r="KSI60" s="193"/>
      <c r="KSJ60" s="193"/>
      <c r="KSK60" s="193"/>
      <c r="KSL60" s="193"/>
      <c r="KSM60" s="193"/>
      <c r="KSN60" s="193"/>
      <c r="KSO60" s="193"/>
      <c r="KSP60" s="193"/>
      <c r="KSQ60" s="193"/>
      <c r="KSR60" s="193"/>
      <c r="KSS60" s="193"/>
      <c r="KST60" s="193"/>
      <c r="KSU60" s="193"/>
      <c r="KSV60" s="193"/>
      <c r="KSW60" s="193"/>
      <c r="KSX60" s="193"/>
      <c r="KSY60" s="193"/>
      <c r="KSZ60" s="193"/>
      <c r="KTA60" s="193"/>
      <c r="KTB60" s="193"/>
      <c r="KTC60" s="193"/>
      <c r="KTD60" s="193"/>
      <c r="KTE60" s="193"/>
      <c r="KTF60" s="193"/>
      <c r="KTG60" s="193"/>
      <c r="KTH60" s="193"/>
      <c r="KTI60" s="193"/>
      <c r="KTJ60" s="193"/>
      <c r="KTK60" s="193"/>
      <c r="KTL60" s="193"/>
      <c r="KTM60" s="193"/>
      <c r="KTN60" s="193"/>
      <c r="KTO60" s="193"/>
      <c r="KTP60" s="193"/>
      <c r="KTQ60" s="193"/>
      <c r="KTR60" s="193"/>
      <c r="KTS60" s="193"/>
      <c r="KTT60" s="193"/>
      <c r="KTU60" s="193"/>
      <c r="KTV60" s="193"/>
      <c r="KTW60" s="193"/>
      <c r="KTX60" s="193"/>
      <c r="KTY60" s="193"/>
      <c r="KTZ60" s="193"/>
      <c r="KUA60" s="193"/>
      <c r="KUB60" s="193"/>
      <c r="KUC60" s="193"/>
      <c r="KUD60" s="193"/>
      <c r="KUE60" s="193"/>
      <c r="KUF60" s="193"/>
      <c r="KUG60" s="193"/>
      <c r="KUH60" s="193"/>
      <c r="KUI60" s="193"/>
      <c r="KUJ60" s="193"/>
      <c r="KUK60" s="193"/>
      <c r="KUL60" s="193"/>
      <c r="KUM60" s="193"/>
      <c r="KUN60" s="193"/>
      <c r="KUO60" s="193"/>
      <c r="KUP60" s="193"/>
      <c r="KUQ60" s="193"/>
      <c r="KUR60" s="193"/>
      <c r="KUS60" s="193"/>
      <c r="KUT60" s="193"/>
      <c r="KUU60" s="193"/>
      <c r="KUV60" s="193"/>
      <c r="KUW60" s="193"/>
      <c r="KUX60" s="193"/>
      <c r="KUY60" s="193"/>
      <c r="KUZ60" s="193"/>
      <c r="KVA60" s="193"/>
      <c r="KVB60" s="193"/>
      <c r="KVC60" s="193"/>
      <c r="KVD60" s="193"/>
      <c r="KVE60" s="193"/>
      <c r="KVF60" s="193"/>
      <c r="KVG60" s="193"/>
      <c r="KVH60" s="193"/>
      <c r="KVI60" s="193"/>
      <c r="KVJ60" s="193"/>
      <c r="KVK60" s="193"/>
      <c r="KVL60" s="193"/>
      <c r="KVM60" s="193"/>
      <c r="KVN60" s="193"/>
      <c r="KVO60" s="193"/>
      <c r="KVP60" s="193"/>
      <c r="KVQ60" s="193"/>
      <c r="KVR60" s="193"/>
      <c r="KVS60" s="193"/>
      <c r="KVT60" s="193"/>
      <c r="KVU60" s="193"/>
      <c r="KVV60" s="193"/>
      <c r="KVW60" s="193"/>
      <c r="KVX60" s="193"/>
      <c r="KVY60" s="193"/>
      <c r="KVZ60" s="193"/>
      <c r="KWA60" s="193"/>
      <c r="KWB60" s="193"/>
      <c r="KWC60" s="193"/>
      <c r="KWD60" s="193"/>
      <c r="KWE60" s="193"/>
      <c r="KWF60" s="193"/>
      <c r="KWG60" s="193"/>
      <c r="KWH60" s="193"/>
      <c r="KWI60" s="193"/>
      <c r="KWJ60" s="193"/>
      <c r="KWK60" s="193"/>
      <c r="KWL60" s="193"/>
      <c r="KWM60" s="193"/>
      <c r="KWN60" s="193"/>
      <c r="KWO60" s="193"/>
      <c r="KWP60" s="193"/>
      <c r="KWQ60" s="193"/>
      <c r="KWR60" s="193"/>
      <c r="KWS60" s="193"/>
      <c r="KWT60" s="193"/>
      <c r="KWU60" s="193"/>
      <c r="KWV60" s="193"/>
      <c r="KWW60" s="193"/>
      <c r="KWX60" s="193"/>
      <c r="KWY60" s="193"/>
      <c r="KWZ60" s="193"/>
      <c r="KXA60" s="193"/>
      <c r="KXB60" s="193"/>
      <c r="KXC60" s="193"/>
      <c r="KXD60" s="193"/>
      <c r="KXE60" s="193"/>
      <c r="KXF60" s="193"/>
      <c r="KXG60" s="193"/>
      <c r="KXH60" s="193"/>
      <c r="KXI60" s="193"/>
      <c r="KXJ60" s="193"/>
      <c r="KXK60" s="193"/>
      <c r="KXL60" s="193"/>
      <c r="KXM60" s="193"/>
      <c r="KXN60" s="193"/>
      <c r="KXO60" s="193"/>
      <c r="KXP60" s="193"/>
      <c r="KXQ60" s="193"/>
      <c r="KXR60" s="193"/>
      <c r="KXS60" s="193"/>
      <c r="KXT60" s="193"/>
      <c r="KXU60" s="193"/>
      <c r="KXV60" s="193"/>
      <c r="KXW60" s="193"/>
      <c r="KXX60" s="193"/>
      <c r="KXY60" s="193"/>
      <c r="KXZ60" s="193"/>
      <c r="KYA60" s="193"/>
      <c r="KYB60" s="193"/>
      <c r="KYC60" s="193"/>
      <c r="KYD60" s="193"/>
      <c r="KYE60" s="193"/>
      <c r="KYF60" s="193"/>
      <c r="KYG60" s="193"/>
      <c r="KYH60" s="193"/>
      <c r="KYI60" s="193"/>
      <c r="KYJ60" s="193"/>
      <c r="KYK60" s="193"/>
      <c r="KYL60" s="193"/>
      <c r="KYM60" s="193"/>
      <c r="KYN60" s="193"/>
      <c r="KYO60" s="193"/>
      <c r="KYP60" s="193"/>
      <c r="KYQ60" s="193"/>
      <c r="KYR60" s="193"/>
      <c r="KYS60" s="193"/>
      <c r="KYT60" s="193"/>
      <c r="KYU60" s="193"/>
      <c r="KYV60" s="193"/>
      <c r="KYW60" s="193"/>
      <c r="KYX60" s="193"/>
      <c r="KYY60" s="193"/>
      <c r="KYZ60" s="193"/>
      <c r="KZA60" s="193"/>
      <c r="KZB60" s="193"/>
      <c r="KZC60" s="193"/>
      <c r="KZD60" s="193"/>
      <c r="KZE60" s="193"/>
      <c r="KZF60" s="193"/>
      <c r="KZG60" s="193"/>
      <c r="KZH60" s="193"/>
      <c r="KZI60" s="193"/>
      <c r="KZJ60" s="193"/>
      <c r="KZK60" s="193"/>
      <c r="KZL60" s="193"/>
      <c r="KZM60" s="193"/>
      <c r="KZN60" s="193"/>
      <c r="KZO60" s="193"/>
      <c r="KZP60" s="193"/>
      <c r="KZQ60" s="193"/>
      <c r="KZR60" s="193"/>
      <c r="KZS60" s="193"/>
      <c r="KZT60" s="193"/>
      <c r="KZU60" s="193"/>
      <c r="KZV60" s="193"/>
      <c r="KZW60" s="193"/>
      <c r="KZX60" s="193"/>
      <c r="KZY60" s="193"/>
      <c r="KZZ60" s="193"/>
      <c r="LAA60" s="193"/>
      <c r="LAB60" s="193"/>
      <c r="LAC60" s="193"/>
      <c r="LAD60" s="193"/>
      <c r="LAE60" s="193"/>
      <c r="LAF60" s="193"/>
      <c r="LAG60" s="193"/>
      <c r="LAH60" s="193"/>
      <c r="LAI60" s="193"/>
      <c r="LAJ60" s="193"/>
      <c r="LAK60" s="193"/>
      <c r="LAL60" s="193"/>
      <c r="LAM60" s="193"/>
      <c r="LAN60" s="193"/>
      <c r="LAO60" s="193"/>
      <c r="LAP60" s="193"/>
      <c r="LAQ60" s="193"/>
      <c r="LAR60" s="193"/>
      <c r="LAS60" s="193"/>
      <c r="LAT60" s="193"/>
      <c r="LAU60" s="193"/>
      <c r="LAV60" s="193"/>
      <c r="LAW60" s="193"/>
      <c r="LAX60" s="193"/>
      <c r="LAY60" s="193"/>
      <c r="LAZ60" s="193"/>
      <c r="LBA60" s="193"/>
      <c r="LBB60" s="193"/>
      <c r="LBC60" s="193"/>
      <c r="LBD60" s="193"/>
      <c r="LBE60" s="193"/>
      <c r="LBF60" s="193"/>
      <c r="LBG60" s="193"/>
      <c r="LBH60" s="193"/>
      <c r="LBI60" s="193"/>
      <c r="LBJ60" s="193"/>
      <c r="LBK60" s="193"/>
      <c r="LBL60" s="193"/>
      <c r="LBM60" s="193"/>
      <c r="LBN60" s="193"/>
      <c r="LBO60" s="193"/>
      <c r="LBP60" s="193"/>
      <c r="LBQ60" s="193"/>
      <c r="LBR60" s="193"/>
      <c r="LBS60" s="193"/>
      <c r="LBT60" s="193"/>
      <c r="LBU60" s="193"/>
      <c r="LBV60" s="193"/>
      <c r="LBW60" s="193"/>
      <c r="LBX60" s="193"/>
      <c r="LBY60" s="193"/>
      <c r="LBZ60" s="193"/>
      <c r="LCA60" s="193"/>
      <c r="LCB60" s="193"/>
      <c r="LCC60" s="193"/>
      <c r="LCD60" s="193"/>
      <c r="LCE60" s="193"/>
      <c r="LCF60" s="193"/>
      <c r="LCG60" s="193"/>
      <c r="LCH60" s="193"/>
      <c r="LCI60" s="193"/>
      <c r="LCJ60" s="193"/>
      <c r="LCK60" s="193"/>
      <c r="LCL60" s="193"/>
      <c r="LCM60" s="193"/>
      <c r="LCN60" s="193"/>
      <c r="LCO60" s="193"/>
      <c r="LCP60" s="193"/>
      <c r="LCQ60" s="193"/>
      <c r="LCR60" s="193"/>
      <c r="LCS60" s="193"/>
      <c r="LCT60" s="193"/>
      <c r="LCU60" s="193"/>
      <c r="LCV60" s="193"/>
      <c r="LCW60" s="193"/>
      <c r="LCX60" s="193"/>
      <c r="LCY60" s="193"/>
      <c r="LCZ60" s="193"/>
      <c r="LDA60" s="193"/>
      <c r="LDB60" s="193"/>
      <c r="LDC60" s="193"/>
      <c r="LDD60" s="193"/>
      <c r="LDE60" s="193"/>
      <c r="LDF60" s="193"/>
      <c r="LDG60" s="193"/>
      <c r="LDH60" s="193"/>
      <c r="LDI60" s="193"/>
      <c r="LDJ60" s="193"/>
      <c r="LDK60" s="193"/>
      <c r="LDL60" s="193"/>
      <c r="LDM60" s="193"/>
      <c r="LDN60" s="193"/>
      <c r="LDO60" s="193"/>
      <c r="LDP60" s="193"/>
      <c r="LDQ60" s="193"/>
      <c r="LDR60" s="193"/>
      <c r="LDS60" s="193"/>
      <c r="LDT60" s="193"/>
      <c r="LDU60" s="193"/>
      <c r="LDV60" s="193"/>
      <c r="LDW60" s="193"/>
      <c r="LDX60" s="193"/>
      <c r="LDY60" s="193"/>
      <c r="LDZ60" s="193"/>
      <c r="LEA60" s="193"/>
      <c r="LEB60" s="193"/>
      <c r="LEC60" s="193"/>
      <c r="LED60" s="193"/>
      <c r="LEE60" s="193"/>
      <c r="LEF60" s="193"/>
      <c r="LEG60" s="193"/>
      <c r="LEH60" s="193"/>
      <c r="LEI60" s="193"/>
      <c r="LEJ60" s="193"/>
      <c r="LEK60" s="193"/>
      <c r="LEL60" s="193"/>
      <c r="LEM60" s="193"/>
      <c r="LEN60" s="193"/>
      <c r="LEO60" s="193"/>
      <c r="LEP60" s="193"/>
      <c r="LEQ60" s="193"/>
      <c r="LER60" s="193"/>
      <c r="LES60" s="193"/>
      <c r="LET60" s="193"/>
      <c r="LEU60" s="193"/>
      <c r="LEV60" s="193"/>
      <c r="LEW60" s="193"/>
      <c r="LEX60" s="193"/>
      <c r="LEY60" s="193"/>
      <c r="LEZ60" s="193"/>
      <c r="LFA60" s="193"/>
      <c r="LFB60" s="193"/>
      <c r="LFC60" s="193"/>
      <c r="LFD60" s="193"/>
      <c r="LFE60" s="193"/>
      <c r="LFF60" s="193"/>
      <c r="LFG60" s="193"/>
      <c r="LFH60" s="193"/>
      <c r="LFI60" s="193"/>
      <c r="LFJ60" s="193"/>
      <c r="LFK60" s="193"/>
      <c r="LFL60" s="193"/>
      <c r="LFM60" s="193"/>
      <c r="LFN60" s="193"/>
      <c r="LFO60" s="193"/>
      <c r="LFP60" s="193"/>
      <c r="LFQ60" s="193"/>
      <c r="LFR60" s="193"/>
      <c r="LFS60" s="193"/>
      <c r="LFT60" s="193"/>
      <c r="LFU60" s="193"/>
      <c r="LFV60" s="193"/>
      <c r="LFW60" s="193"/>
      <c r="LFX60" s="193"/>
      <c r="LFY60" s="193"/>
      <c r="LFZ60" s="193"/>
      <c r="LGA60" s="193"/>
      <c r="LGB60" s="193"/>
      <c r="LGC60" s="193"/>
      <c r="LGD60" s="193"/>
      <c r="LGE60" s="193"/>
      <c r="LGF60" s="193"/>
      <c r="LGG60" s="193"/>
      <c r="LGH60" s="193"/>
      <c r="LGI60" s="193"/>
      <c r="LGJ60" s="193"/>
      <c r="LGK60" s="193"/>
      <c r="LGL60" s="193"/>
      <c r="LGM60" s="193"/>
      <c r="LGN60" s="193"/>
      <c r="LGO60" s="193"/>
      <c r="LGP60" s="193"/>
      <c r="LGQ60" s="193"/>
      <c r="LGR60" s="193"/>
      <c r="LGS60" s="193"/>
      <c r="LGT60" s="193"/>
      <c r="LGU60" s="193"/>
      <c r="LGV60" s="193"/>
      <c r="LGW60" s="193"/>
      <c r="LGX60" s="193"/>
      <c r="LGY60" s="193"/>
      <c r="LGZ60" s="193"/>
      <c r="LHA60" s="193"/>
      <c r="LHB60" s="193"/>
      <c r="LHC60" s="193"/>
      <c r="LHD60" s="193"/>
      <c r="LHE60" s="193"/>
      <c r="LHF60" s="193"/>
      <c r="LHG60" s="193"/>
      <c r="LHH60" s="193"/>
      <c r="LHI60" s="193"/>
      <c r="LHJ60" s="193"/>
      <c r="LHK60" s="193"/>
      <c r="LHL60" s="193"/>
      <c r="LHM60" s="193"/>
      <c r="LHN60" s="193"/>
      <c r="LHO60" s="193"/>
      <c r="LHP60" s="193"/>
      <c r="LHQ60" s="193"/>
      <c r="LHR60" s="193"/>
      <c r="LHS60" s="193"/>
      <c r="LHT60" s="193"/>
      <c r="LHU60" s="193"/>
      <c r="LHV60" s="193"/>
      <c r="LHW60" s="193"/>
      <c r="LHX60" s="193"/>
      <c r="LHY60" s="193"/>
      <c r="LHZ60" s="193"/>
      <c r="LIA60" s="193"/>
      <c r="LIB60" s="193"/>
      <c r="LIC60" s="193"/>
      <c r="LID60" s="193"/>
      <c r="LIE60" s="193"/>
      <c r="LIF60" s="193"/>
      <c r="LIG60" s="193"/>
      <c r="LIH60" s="193"/>
      <c r="LII60" s="193"/>
      <c r="LIJ60" s="193"/>
      <c r="LIK60" s="193"/>
      <c r="LIL60" s="193"/>
      <c r="LIM60" s="193"/>
      <c r="LIN60" s="193"/>
      <c r="LIO60" s="193"/>
      <c r="LIP60" s="193"/>
      <c r="LIQ60" s="193"/>
      <c r="LIR60" s="193"/>
      <c r="LIS60" s="193"/>
      <c r="LIT60" s="193"/>
      <c r="LIU60" s="193"/>
      <c r="LIV60" s="193"/>
      <c r="LIW60" s="193"/>
      <c r="LIX60" s="193"/>
      <c r="LIY60" s="193"/>
      <c r="LIZ60" s="193"/>
      <c r="LJA60" s="193"/>
      <c r="LJB60" s="193"/>
      <c r="LJC60" s="193"/>
      <c r="LJD60" s="193"/>
      <c r="LJE60" s="193"/>
      <c r="LJF60" s="193"/>
      <c r="LJG60" s="193"/>
      <c r="LJH60" s="193"/>
      <c r="LJI60" s="193"/>
      <c r="LJJ60" s="193"/>
      <c r="LJK60" s="193"/>
      <c r="LJL60" s="193"/>
      <c r="LJM60" s="193"/>
      <c r="LJN60" s="193"/>
      <c r="LJO60" s="193"/>
      <c r="LJP60" s="193"/>
      <c r="LJQ60" s="193"/>
      <c r="LJR60" s="193"/>
      <c r="LJS60" s="193"/>
      <c r="LJT60" s="193"/>
      <c r="LJU60" s="193"/>
      <c r="LJV60" s="193"/>
      <c r="LJW60" s="193"/>
      <c r="LJX60" s="193"/>
      <c r="LJY60" s="193"/>
      <c r="LJZ60" s="193"/>
      <c r="LKA60" s="193"/>
      <c r="LKB60" s="193"/>
      <c r="LKC60" s="193"/>
      <c r="LKD60" s="193"/>
      <c r="LKE60" s="193"/>
      <c r="LKF60" s="193"/>
      <c r="LKG60" s="193"/>
      <c r="LKH60" s="193"/>
      <c r="LKI60" s="193"/>
      <c r="LKJ60" s="193"/>
      <c r="LKK60" s="193"/>
      <c r="LKL60" s="193"/>
      <c r="LKM60" s="193"/>
      <c r="LKN60" s="193"/>
      <c r="LKO60" s="193"/>
      <c r="LKP60" s="193"/>
      <c r="LKQ60" s="193"/>
      <c r="LKR60" s="193"/>
      <c r="LKS60" s="193"/>
      <c r="LKT60" s="193"/>
      <c r="LKU60" s="193"/>
      <c r="LKV60" s="193"/>
      <c r="LKW60" s="193"/>
      <c r="LKX60" s="193"/>
      <c r="LKY60" s="193"/>
      <c r="LKZ60" s="193"/>
      <c r="LLA60" s="193"/>
      <c r="LLB60" s="193"/>
      <c r="LLC60" s="193"/>
      <c r="LLD60" s="193"/>
      <c r="LLE60" s="193"/>
      <c r="LLF60" s="193"/>
      <c r="LLG60" s="193"/>
      <c r="LLH60" s="193"/>
      <c r="LLI60" s="193"/>
      <c r="LLJ60" s="193"/>
      <c r="LLK60" s="193"/>
      <c r="LLL60" s="193"/>
      <c r="LLM60" s="193"/>
      <c r="LLN60" s="193"/>
      <c r="LLO60" s="193"/>
      <c r="LLP60" s="193"/>
      <c r="LLQ60" s="193"/>
      <c r="LLR60" s="193"/>
      <c r="LLS60" s="193"/>
      <c r="LLT60" s="193"/>
      <c r="LLU60" s="193"/>
      <c r="LLV60" s="193"/>
      <c r="LLW60" s="193"/>
      <c r="LLX60" s="193"/>
      <c r="LLY60" s="193"/>
      <c r="LLZ60" s="193"/>
      <c r="LMA60" s="193"/>
      <c r="LMB60" s="193"/>
      <c r="LMC60" s="193"/>
      <c r="LMD60" s="193"/>
      <c r="LME60" s="193"/>
      <c r="LMF60" s="193"/>
      <c r="LMG60" s="193"/>
      <c r="LMH60" s="193"/>
      <c r="LMI60" s="193"/>
      <c r="LMJ60" s="193"/>
      <c r="LMK60" s="193"/>
      <c r="LML60" s="193"/>
      <c r="LMM60" s="193"/>
      <c r="LMN60" s="193"/>
      <c r="LMO60" s="193"/>
      <c r="LMP60" s="193"/>
      <c r="LMQ60" s="193"/>
      <c r="LMR60" s="193"/>
      <c r="LMS60" s="193"/>
      <c r="LMT60" s="193"/>
      <c r="LMU60" s="193"/>
      <c r="LMV60" s="193"/>
      <c r="LMW60" s="193"/>
      <c r="LMX60" s="193"/>
      <c r="LMY60" s="193"/>
      <c r="LMZ60" s="193"/>
      <c r="LNA60" s="193"/>
      <c r="LNB60" s="193"/>
      <c r="LNC60" s="193"/>
      <c r="LND60" s="193"/>
      <c r="LNE60" s="193"/>
      <c r="LNF60" s="193"/>
      <c r="LNG60" s="193"/>
      <c r="LNH60" s="193"/>
      <c r="LNI60" s="193"/>
      <c r="LNJ60" s="193"/>
      <c r="LNK60" s="193"/>
      <c r="LNL60" s="193"/>
      <c r="LNM60" s="193"/>
      <c r="LNN60" s="193"/>
      <c r="LNO60" s="193"/>
      <c r="LNP60" s="193"/>
      <c r="LNQ60" s="193"/>
      <c r="LNR60" s="193"/>
      <c r="LNS60" s="193"/>
      <c r="LNT60" s="193"/>
      <c r="LNU60" s="193"/>
      <c r="LNV60" s="193"/>
      <c r="LNW60" s="193"/>
      <c r="LNX60" s="193"/>
      <c r="LNY60" s="193"/>
      <c r="LNZ60" s="193"/>
      <c r="LOA60" s="193"/>
      <c r="LOB60" s="193"/>
      <c r="LOC60" s="193"/>
      <c r="LOD60" s="193"/>
      <c r="LOE60" s="193"/>
      <c r="LOF60" s="193"/>
      <c r="LOG60" s="193"/>
      <c r="LOH60" s="193"/>
      <c r="LOI60" s="193"/>
      <c r="LOJ60" s="193"/>
      <c r="LOK60" s="193"/>
      <c r="LOL60" s="193"/>
      <c r="LOM60" s="193"/>
      <c r="LON60" s="193"/>
      <c r="LOO60" s="193"/>
      <c r="LOP60" s="193"/>
      <c r="LOQ60" s="193"/>
      <c r="LOR60" s="193"/>
      <c r="LOS60" s="193"/>
      <c r="LOT60" s="193"/>
      <c r="LOU60" s="193"/>
      <c r="LOV60" s="193"/>
      <c r="LOW60" s="193"/>
      <c r="LOX60" s="193"/>
      <c r="LOY60" s="193"/>
      <c r="LOZ60" s="193"/>
      <c r="LPA60" s="193"/>
      <c r="LPB60" s="193"/>
      <c r="LPC60" s="193"/>
      <c r="LPD60" s="193"/>
      <c r="LPE60" s="193"/>
      <c r="LPF60" s="193"/>
      <c r="LPG60" s="193"/>
      <c r="LPH60" s="193"/>
      <c r="LPI60" s="193"/>
      <c r="LPJ60" s="193"/>
      <c r="LPK60" s="193"/>
      <c r="LPL60" s="193"/>
      <c r="LPM60" s="193"/>
      <c r="LPN60" s="193"/>
      <c r="LPO60" s="193"/>
      <c r="LPP60" s="193"/>
      <c r="LPQ60" s="193"/>
      <c r="LPR60" s="193"/>
      <c r="LPS60" s="193"/>
      <c r="LPT60" s="193"/>
      <c r="LPU60" s="193"/>
      <c r="LPV60" s="193"/>
      <c r="LPW60" s="193"/>
      <c r="LPX60" s="193"/>
      <c r="LPY60" s="193"/>
      <c r="LPZ60" s="193"/>
      <c r="LQA60" s="193"/>
      <c r="LQB60" s="193"/>
      <c r="LQC60" s="193"/>
      <c r="LQD60" s="193"/>
      <c r="LQE60" s="193"/>
      <c r="LQF60" s="193"/>
      <c r="LQG60" s="193"/>
      <c r="LQH60" s="193"/>
      <c r="LQI60" s="193"/>
      <c r="LQJ60" s="193"/>
      <c r="LQK60" s="193"/>
      <c r="LQL60" s="193"/>
      <c r="LQM60" s="193"/>
      <c r="LQN60" s="193"/>
      <c r="LQO60" s="193"/>
      <c r="LQP60" s="193"/>
      <c r="LQQ60" s="193"/>
      <c r="LQR60" s="193"/>
      <c r="LQS60" s="193"/>
      <c r="LQT60" s="193"/>
      <c r="LQU60" s="193"/>
      <c r="LQV60" s="193"/>
      <c r="LQW60" s="193"/>
      <c r="LQX60" s="193"/>
      <c r="LQY60" s="193"/>
      <c r="LQZ60" s="193"/>
      <c r="LRA60" s="193"/>
      <c r="LRB60" s="193"/>
      <c r="LRC60" s="193"/>
      <c r="LRD60" s="193"/>
      <c r="LRE60" s="193"/>
      <c r="LRF60" s="193"/>
      <c r="LRG60" s="193"/>
      <c r="LRH60" s="193"/>
      <c r="LRI60" s="193"/>
      <c r="LRJ60" s="193"/>
      <c r="LRK60" s="193"/>
      <c r="LRL60" s="193"/>
      <c r="LRM60" s="193"/>
      <c r="LRN60" s="193"/>
      <c r="LRO60" s="193"/>
      <c r="LRP60" s="193"/>
      <c r="LRQ60" s="193"/>
      <c r="LRR60" s="193"/>
      <c r="LRS60" s="193"/>
      <c r="LRT60" s="193"/>
      <c r="LRU60" s="193"/>
      <c r="LRV60" s="193"/>
      <c r="LRW60" s="193"/>
      <c r="LRX60" s="193"/>
      <c r="LRY60" s="193"/>
      <c r="LRZ60" s="193"/>
      <c r="LSA60" s="193"/>
      <c r="LSB60" s="193"/>
      <c r="LSC60" s="193"/>
      <c r="LSD60" s="193"/>
      <c r="LSE60" s="193"/>
      <c r="LSF60" s="193"/>
      <c r="LSG60" s="193"/>
      <c r="LSH60" s="193"/>
      <c r="LSI60" s="193"/>
      <c r="LSJ60" s="193"/>
      <c r="LSK60" s="193"/>
      <c r="LSL60" s="193"/>
      <c r="LSM60" s="193"/>
      <c r="LSN60" s="193"/>
      <c r="LSO60" s="193"/>
      <c r="LSP60" s="193"/>
      <c r="LSQ60" s="193"/>
      <c r="LSR60" s="193"/>
      <c r="LSS60" s="193"/>
      <c r="LST60" s="193"/>
      <c r="LSU60" s="193"/>
      <c r="LSV60" s="193"/>
      <c r="LSW60" s="193"/>
      <c r="LSX60" s="193"/>
      <c r="LSY60" s="193"/>
      <c r="LSZ60" s="193"/>
      <c r="LTA60" s="193"/>
      <c r="LTB60" s="193"/>
      <c r="LTC60" s="193"/>
      <c r="LTD60" s="193"/>
      <c r="LTE60" s="193"/>
      <c r="LTF60" s="193"/>
      <c r="LTG60" s="193"/>
      <c r="LTH60" s="193"/>
      <c r="LTI60" s="193"/>
      <c r="LTJ60" s="193"/>
      <c r="LTK60" s="193"/>
      <c r="LTL60" s="193"/>
      <c r="LTM60" s="193"/>
      <c r="LTN60" s="193"/>
      <c r="LTO60" s="193"/>
      <c r="LTP60" s="193"/>
      <c r="LTQ60" s="193"/>
      <c r="LTR60" s="193"/>
      <c r="LTS60" s="193"/>
      <c r="LTT60" s="193"/>
      <c r="LTU60" s="193"/>
      <c r="LTV60" s="193"/>
      <c r="LTW60" s="193"/>
      <c r="LTX60" s="193"/>
      <c r="LTY60" s="193"/>
      <c r="LTZ60" s="193"/>
      <c r="LUA60" s="193"/>
      <c r="LUB60" s="193"/>
      <c r="LUC60" s="193"/>
      <c r="LUD60" s="193"/>
      <c r="LUE60" s="193"/>
      <c r="LUF60" s="193"/>
      <c r="LUG60" s="193"/>
      <c r="LUH60" s="193"/>
      <c r="LUI60" s="193"/>
      <c r="LUJ60" s="193"/>
      <c r="LUK60" s="193"/>
      <c r="LUL60" s="193"/>
      <c r="LUM60" s="193"/>
      <c r="LUN60" s="193"/>
      <c r="LUO60" s="193"/>
      <c r="LUP60" s="193"/>
      <c r="LUQ60" s="193"/>
      <c r="LUR60" s="193"/>
      <c r="LUS60" s="193"/>
      <c r="LUT60" s="193"/>
      <c r="LUU60" s="193"/>
      <c r="LUV60" s="193"/>
      <c r="LUW60" s="193"/>
      <c r="LUX60" s="193"/>
      <c r="LUY60" s="193"/>
      <c r="LUZ60" s="193"/>
      <c r="LVA60" s="193"/>
      <c r="LVB60" s="193"/>
      <c r="LVC60" s="193"/>
      <c r="LVD60" s="193"/>
      <c r="LVE60" s="193"/>
      <c r="LVF60" s="193"/>
      <c r="LVG60" s="193"/>
      <c r="LVH60" s="193"/>
      <c r="LVI60" s="193"/>
      <c r="LVJ60" s="193"/>
      <c r="LVK60" s="193"/>
      <c r="LVL60" s="193"/>
      <c r="LVM60" s="193"/>
      <c r="LVN60" s="193"/>
      <c r="LVO60" s="193"/>
      <c r="LVP60" s="193"/>
      <c r="LVQ60" s="193"/>
      <c r="LVR60" s="193"/>
      <c r="LVS60" s="193"/>
      <c r="LVT60" s="193"/>
      <c r="LVU60" s="193"/>
      <c r="LVV60" s="193"/>
      <c r="LVW60" s="193"/>
      <c r="LVX60" s="193"/>
      <c r="LVY60" s="193"/>
      <c r="LVZ60" s="193"/>
      <c r="LWA60" s="193"/>
      <c r="LWB60" s="193"/>
      <c r="LWC60" s="193"/>
      <c r="LWD60" s="193"/>
      <c r="LWE60" s="193"/>
      <c r="LWF60" s="193"/>
      <c r="LWG60" s="193"/>
      <c r="LWH60" s="193"/>
      <c r="LWI60" s="193"/>
      <c r="LWJ60" s="193"/>
      <c r="LWK60" s="193"/>
      <c r="LWL60" s="193"/>
      <c r="LWM60" s="193"/>
      <c r="LWN60" s="193"/>
      <c r="LWO60" s="193"/>
      <c r="LWP60" s="193"/>
      <c r="LWQ60" s="193"/>
      <c r="LWR60" s="193"/>
      <c r="LWS60" s="193"/>
      <c r="LWT60" s="193"/>
      <c r="LWU60" s="193"/>
      <c r="LWV60" s="193"/>
      <c r="LWW60" s="193"/>
      <c r="LWX60" s="193"/>
      <c r="LWY60" s="193"/>
      <c r="LWZ60" s="193"/>
      <c r="LXA60" s="193"/>
      <c r="LXB60" s="193"/>
      <c r="LXC60" s="193"/>
      <c r="LXD60" s="193"/>
      <c r="LXE60" s="193"/>
      <c r="LXF60" s="193"/>
      <c r="LXG60" s="193"/>
      <c r="LXH60" s="193"/>
      <c r="LXI60" s="193"/>
      <c r="LXJ60" s="193"/>
      <c r="LXK60" s="193"/>
      <c r="LXL60" s="193"/>
      <c r="LXM60" s="193"/>
      <c r="LXN60" s="193"/>
      <c r="LXO60" s="193"/>
      <c r="LXP60" s="193"/>
      <c r="LXQ60" s="193"/>
      <c r="LXR60" s="193"/>
      <c r="LXS60" s="193"/>
      <c r="LXT60" s="193"/>
      <c r="LXU60" s="193"/>
      <c r="LXV60" s="193"/>
      <c r="LXW60" s="193"/>
      <c r="LXX60" s="193"/>
      <c r="LXY60" s="193"/>
      <c r="LXZ60" s="193"/>
      <c r="LYA60" s="193"/>
      <c r="LYB60" s="193"/>
      <c r="LYC60" s="193"/>
      <c r="LYD60" s="193"/>
      <c r="LYE60" s="193"/>
      <c r="LYF60" s="193"/>
      <c r="LYG60" s="193"/>
      <c r="LYH60" s="193"/>
      <c r="LYI60" s="193"/>
      <c r="LYJ60" s="193"/>
      <c r="LYK60" s="193"/>
      <c r="LYL60" s="193"/>
      <c r="LYM60" s="193"/>
      <c r="LYN60" s="193"/>
      <c r="LYO60" s="193"/>
      <c r="LYP60" s="193"/>
      <c r="LYQ60" s="193"/>
      <c r="LYR60" s="193"/>
      <c r="LYS60" s="193"/>
      <c r="LYT60" s="193"/>
      <c r="LYU60" s="193"/>
      <c r="LYV60" s="193"/>
      <c r="LYW60" s="193"/>
      <c r="LYX60" s="193"/>
      <c r="LYY60" s="193"/>
      <c r="LYZ60" s="193"/>
      <c r="LZA60" s="193"/>
      <c r="LZB60" s="193"/>
      <c r="LZC60" s="193"/>
      <c r="LZD60" s="193"/>
      <c r="LZE60" s="193"/>
      <c r="LZF60" s="193"/>
      <c r="LZG60" s="193"/>
      <c r="LZH60" s="193"/>
      <c r="LZI60" s="193"/>
      <c r="LZJ60" s="193"/>
      <c r="LZK60" s="193"/>
      <c r="LZL60" s="193"/>
      <c r="LZM60" s="193"/>
      <c r="LZN60" s="193"/>
      <c r="LZO60" s="193"/>
      <c r="LZP60" s="193"/>
      <c r="LZQ60" s="193"/>
      <c r="LZR60" s="193"/>
      <c r="LZS60" s="193"/>
      <c r="LZT60" s="193"/>
      <c r="LZU60" s="193"/>
      <c r="LZV60" s="193"/>
      <c r="LZW60" s="193"/>
      <c r="LZX60" s="193"/>
      <c r="LZY60" s="193"/>
      <c r="LZZ60" s="193"/>
      <c r="MAA60" s="193"/>
      <c r="MAB60" s="193"/>
      <c r="MAC60" s="193"/>
      <c r="MAD60" s="193"/>
      <c r="MAE60" s="193"/>
      <c r="MAF60" s="193"/>
      <c r="MAG60" s="193"/>
      <c r="MAH60" s="193"/>
      <c r="MAI60" s="193"/>
      <c r="MAJ60" s="193"/>
      <c r="MAK60" s="193"/>
      <c r="MAL60" s="193"/>
      <c r="MAM60" s="193"/>
      <c r="MAN60" s="193"/>
      <c r="MAO60" s="193"/>
      <c r="MAP60" s="193"/>
      <c r="MAQ60" s="193"/>
      <c r="MAR60" s="193"/>
      <c r="MAS60" s="193"/>
      <c r="MAT60" s="193"/>
      <c r="MAU60" s="193"/>
      <c r="MAV60" s="193"/>
      <c r="MAW60" s="193"/>
      <c r="MAX60" s="193"/>
      <c r="MAY60" s="193"/>
      <c r="MAZ60" s="193"/>
      <c r="MBA60" s="193"/>
      <c r="MBB60" s="193"/>
      <c r="MBC60" s="193"/>
      <c r="MBD60" s="193"/>
      <c r="MBE60" s="193"/>
      <c r="MBF60" s="193"/>
      <c r="MBG60" s="193"/>
      <c r="MBH60" s="193"/>
      <c r="MBI60" s="193"/>
      <c r="MBJ60" s="193"/>
      <c r="MBK60" s="193"/>
      <c r="MBL60" s="193"/>
      <c r="MBM60" s="193"/>
      <c r="MBN60" s="193"/>
      <c r="MBO60" s="193"/>
      <c r="MBP60" s="193"/>
      <c r="MBQ60" s="193"/>
      <c r="MBR60" s="193"/>
      <c r="MBS60" s="193"/>
      <c r="MBT60" s="193"/>
      <c r="MBU60" s="193"/>
      <c r="MBV60" s="193"/>
      <c r="MBW60" s="193"/>
      <c r="MBX60" s="193"/>
      <c r="MBY60" s="193"/>
      <c r="MBZ60" s="193"/>
      <c r="MCA60" s="193"/>
      <c r="MCB60" s="193"/>
      <c r="MCC60" s="193"/>
      <c r="MCD60" s="193"/>
      <c r="MCE60" s="193"/>
      <c r="MCF60" s="193"/>
      <c r="MCG60" s="193"/>
      <c r="MCH60" s="193"/>
      <c r="MCI60" s="193"/>
      <c r="MCJ60" s="193"/>
      <c r="MCK60" s="193"/>
      <c r="MCL60" s="193"/>
      <c r="MCM60" s="193"/>
      <c r="MCN60" s="193"/>
      <c r="MCO60" s="193"/>
      <c r="MCP60" s="193"/>
      <c r="MCQ60" s="193"/>
      <c r="MCR60" s="193"/>
      <c r="MCS60" s="193"/>
      <c r="MCT60" s="193"/>
      <c r="MCU60" s="193"/>
      <c r="MCV60" s="193"/>
      <c r="MCW60" s="193"/>
      <c r="MCX60" s="193"/>
      <c r="MCY60" s="193"/>
      <c r="MCZ60" s="193"/>
      <c r="MDA60" s="193"/>
      <c r="MDB60" s="193"/>
      <c r="MDC60" s="193"/>
      <c r="MDD60" s="193"/>
      <c r="MDE60" s="193"/>
      <c r="MDF60" s="193"/>
      <c r="MDG60" s="193"/>
      <c r="MDH60" s="193"/>
      <c r="MDI60" s="193"/>
      <c r="MDJ60" s="193"/>
      <c r="MDK60" s="193"/>
      <c r="MDL60" s="193"/>
      <c r="MDM60" s="193"/>
      <c r="MDN60" s="193"/>
      <c r="MDO60" s="193"/>
      <c r="MDP60" s="193"/>
      <c r="MDQ60" s="193"/>
      <c r="MDR60" s="193"/>
      <c r="MDS60" s="193"/>
      <c r="MDT60" s="193"/>
      <c r="MDU60" s="193"/>
      <c r="MDV60" s="193"/>
      <c r="MDW60" s="193"/>
      <c r="MDX60" s="193"/>
      <c r="MDY60" s="193"/>
      <c r="MDZ60" s="193"/>
      <c r="MEA60" s="193"/>
      <c r="MEB60" s="193"/>
      <c r="MEC60" s="193"/>
      <c r="MED60" s="193"/>
      <c r="MEE60" s="193"/>
      <c r="MEF60" s="193"/>
      <c r="MEG60" s="193"/>
      <c r="MEH60" s="193"/>
      <c r="MEI60" s="193"/>
      <c r="MEJ60" s="193"/>
      <c r="MEK60" s="193"/>
      <c r="MEL60" s="193"/>
      <c r="MEM60" s="193"/>
      <c r="MEN60" s="193"/>
      <c r="MEO60" s="193"/>
      <c r="MEP60" s="193"/>
      <c r="MEQ60" s="193"/>
      <c r="MER60" s="193"/>
      <c r="MES60" s="193"/>
      <c r="MET60" s="193"/>
      <c r="MEU60" s="193"/>
      <c r="MEV60" s="193"/>
      <c r="MEW60" s="193"/>
      <c r="MEX60" s="193"/>
      <c r="MEY60" s="193"/>
      <c r="MEZ60" s="193"/>
      <c r="MFA60" s="193"/>
      <c r="MFB60" s="193"/>
      <c r="MFC60" s="193"/>
      <c r="MFD60" s="193"/>
      <c r="MFE60" s="193"/>
      <c r="MFF60" s="193"/>
      <c r="MFG60" s="193"/>
      <c r="MFH60" s="193"/>
      <c r="MFI60" s="193"/>
      <c r="MFJ60" s="193"/>
      <c r="MFK60" s="193"/>
      <c r="MFL60" s="193"/>
      <c r="MFM60" s="193"/>
      <c r="MFN60" s="193"/>
      <c r="MFO60" s="193"/>
      <c r="MFP60" s="193"/>
      <c r="MFQ60" s="193"/>
      <c r="MFR60" s="193"/>
      <c r="MFS60" s="193"/>
      <c r="MFT60" s="193"/>
      <c r="MFU60" s="193"/>
      <c r="MFV60" s="193"/>
      <c r="MFW60" s="193"/>
      <c r="MFX60" s="193"/>
      <c r="MFY60" s="193"/>
      <c r="MFZ60" s="193"/>
      <c r="MGA60" s="193"/>
      <c r="MGB60" s="193"/>
      <c r="MGC60" s="193"/>
      <c r="MGD60" s="193"/>
      <c r="MGE60" s="193"/>
      <c r="MGF60" s="193"/>
      <c r="MGG60" s="193"/>
      <c r="MGH60" s="193"/>
      <c r="MGI60" s="193"/>
      <c r="MGJ60" s="193"/>
      <c r="MGK60" s="193"/>
      <c r="MGL60" s="193"/>
      <c r="MGM60" s="193"/>
      <c r="MGN60" s="193"/>
      <c r="MGO60" s="193"/>
      <c r="MGP60" s="193"/>
      <c r="MGQ60" s="193"/>
      <c r="MGR60" s="193"/>
      <c r="MGS60" s="193"/>
      <c r="MGT60" s="193"/>
      <c r="MGU60" s="193"/>
      <c r="MGV60" s="193"/>
      <c r="MGW60" s="193"/>
      <c r="MGX60" s="193"/>
      <c r="MGY60" s="193"/>
      <c r="MGZ60" s="193"/>
      <c r="MHA60" s="193"/>
      <c r="MHB60" s="193"/>
      <c r="MHC60" s="193"/>
      <c r="MHD60" s="193"/>
      <c r="MHE60" s="193"/>
      <c r="MHF60" s="193"/>
      <c r="MHG60" s="193"/>
      <c r="MHH60" s="193"/>
      <c r="MHI60" s="193"/>
      <c r="MHJ60" s="193"/>
      <c r="MHK60" s="193"/>
      <c r="MHL60" s="193"/>
      <c r="MHM60" s="193"/>
      <c r="MHN60" s="193"/>
      <c r="MHO60" s="193"/>
      <c r="MHP60" s="193"/>
      <c r="MHQ60" s="193"/>
      <c r="MHR60" s="193"/>
      <c r="MHS60" s="193"/>
      <c r="MHT60" s="193"/>
      <c r="MHU60" s="193"/>
      <c r="MHV60" s="193"/>
      <c r="MHW60" s="193"/>
      <c r="MHX60" s="193"/>
      <c r="MHY60" s="193"/>
      <c r="MHZ60" s="193"/>
      <c r="MIA60" s="193"/>
      <c r="MIB60" s="193"/>
      <c r="MIC60" s="193"/>
      <c r="MID60" s="193"/>
      <c r="MIE60" s="193"/>
      <c r="MIF60" s="193"/>
      <c r="MIG60" s="193"/>
      <c r="MIH60" s="193"/>
      <c r="MII60" s="193"/>
      <c r="MIJ60" s="193"/>
      <c r="MIK60" s="193"/>
      <c r="MIL60" s="193"/>
      <c r="MIM60" s="193"/>
      <c r="MIN60" s="193"/>
      <c r="MIO60" s="193"/>
      <c r="MIP60" s="193"/>
      <c r="MIQ60" s="193"/>
      <c r="MIR60" s="193"/>
      <c r="MIS60" s="193"/>
      <c r="MIT60" s="193"/>
      <c r="MIU60" s="193"/>
      <c r="MIV60" s="193"/>
      <c r="MIW60" s="193"/>
      <c r="MIX60" s="193"/>
      <c r="MIY60" s="193"/>
      <c r="MIZ60" s="193"/>
      <c r="MJA60" s="193"/>
      <c r="MJB60" s="193"/>
      <c r="MJC60" s="193"/>
      <c r="MJD60" s="193"/>
      <c r="MJE60" s="193"/>
      <c r="MJF60" s="193"/>
      <c r="MJG60" s="193"/>
      <c r="MJH60" s="193"/>
      <c r="MJI60" s="193"/>
      <c r="MJJ60" s="193"/>
      <c r="MJK60" s="193"/>
      <c r="MJL60" s="193"/>
      <c r="MJM60" s="193"/>
      <c r="MJN60" s="193"/>
      <c r="MJO60" s="193"/>
      <c r="MJP60" s="193"/>
      <c r="MJQ60" s="193"/>
      <c r="MJR60" s="193"/>
      <c r="MJS60" s="193"/>
      <c r="MJT60" s="193"/>
      <c r="MJU60" s="193"/>
      <c r="MJV60" s="193"/>
      <c r="MJW60" s="193"/>
      <c r="MJX60" s="193"/>
      <c r="MJY60" s="193"/>
      <c r="MJZ60" s="193"/>
      <c r="MKA60" s="193"/>
      <c r="MKB60" s="193"/>
      <c r="MKC60" s="193"/>
      <c r="MKD60" s="193"/>
      <c r="MKE60" s="193"/>
      <c r="MKF60" s="193"/>
      <c r="MKG60" s="193"/>
      <c r="MKH60" s="193"/>
      <c r="MKI60" s="193"/>
      <c r="MKJ60" s="193"/>
      <c r="MKK60" s="193"/>
      <c r="MKL60" s="193"/>
      <c r="MKM60" s="193"/>
      <c r="MKN60" s="193"/>
      <c r="MKO60" s="193"/>
      <c r="MKP60" s="193"/>
      <c r="MKQ60" s="193"/>
      <c r="MKR60" s="193"/>
      <c r="MKS60" s="193"/>
      <c r="MKT60" s="193"/>
      <c r="MKU60" s="193"/>
      <c r="MKV60" s="193"/>
      <c r="MKW60" s="193"/>
      <c r="MKX60" s="193"/>
      <c r="MKY60" s="193"/>
      <c r="MKZ60" s="193"/>
      <c r="MLA60" s="193"/>
      <c r="MLB60" s="193"/>
      <c r="MLC60" s="193"/>
      <c r="MLD60" s="193"/>
      <c r="MLE60" s="193"/>
      <c r="MLF60" s="193"/>
      <c r="MLG60" s="193"/>
      <c r="MLH60" s="193"/>
      <c r="MLI60" s="193"/>
      <c r="MLJ60" s="193"/>
      <c r="MLK60" s="193"/>
      <c r="MLL60" s="193"/>
      <c r="MLM60" s="193"/>
      <c r="MLN60" s="193"/>
      <c r="MLO60" s="193"/>
      <c r="MLP60" s="193"/>
      <c r="MLQ60" s="193"/>
      <c r="MLR60" s="193"/>
      <c r="MLS60" s="193"/>
      <c r="MLT60" s="193"/>
      <c r="MLU60" s="193"/>
      <c r="MLV60" s="193"/>
      <c r="MLW60" s="193"/>
      <c r="MLX60" s="193"/>
      <c r="MLY60" s="193"/>
      <c r="MLZ60" s="193"/>
      <c r="MMA60" s="193"/>
      <c r="MMB60" s="193"/>
      <c r="MMC60" s="193"/>
      <c r="MMD60" s="193"/>
      <c r="MME60" s="193"/>
      <c r="MMF60" s="193"/>
      <c r="MMG60" s="193"/>
      <c r="MMH60" s="193"/>
      <c r="MMI60" s="193"/>
      <c r="MMJ60" s="193"/>
      <c r="MMK60" s="193"/>
      <c r="MML60" s="193"/>
      <c r="MMM60" s="193"/>
      <c r="MMN60" s="193"/>
      <c r="MMO60" s="193"/>
      <c r="MMP60" s="193"/>
      <c r="MMQ60" s="193"/>
      <c r="MMR60" s="193"/>
      <c r="MMS60" s="193"/>
      <c r="MMT60" s="193"/>
      <c r="MMU60" s="193"/>
      <c r="MMV60" s="193"/>
      <c r="MMW60" s="193"/>
      <c r="MMX60" s="193"/>
      <c r="MMY60" s="193"/>
      <c r="MMZ60" s="193"/>
      <c r="MNA60" s="193"/>
      <c r="MNB60" s="193"/>
      <c r="MNC60" s="193"/>
      <c r="MND60" s="193"/>
      <c r="MNE60" s="193"/>
      <c r="MNF60" s="193"/>
      <c r="MNG60" s="193"/>
      <c r="MNH60" s="193"/>
      <c r="MNI60" s="193"/>
      <c r="MNJ60" s="193"/>
      <c r="MNK60" s="193"/>
      <c r="MNL60" s="193"/>
      <c r="MNM60" s="193"/>
      <c r="MNN60" s="193"/>
      <c r="MNO60" s="193"/>
      <c r="MNP60" s="193"/>
      <c r="MNQ60" s="193"/>
      <c r="MNR60" s="193"/>
      <c r="MNS60" s="193"/>
      <c r="MNT60" s="193"/>
      <c r="MNU60" s="193"/>
      <c r="MNV60" s="193"/>
      <c r="MNW60" s="193"/>
      <c r="MNX60" s="193"/>
      <c r="MNY60" s="193"/>
      <c r="MNZ60" s="193"/>
      <c r="MOA60" s="193"/>
      <c r="MOB60" s="193"/>
      <c r="MOC60" s="193"/>
      <c r="MOD60" s="193"/>
      <c r="MOE60" s="193"/>
      <c r="MOF60" s="193"/>
      <c r="MOG60" s="193"/>
      <c r="MOH60" s="193"/>
      <c r="MOI60" s="193"/>
      <c r="MOJ60" s="193"/>
      <c r="MOK60" s="193"/>
      <c r="MOL60" s="193"/>
      <c r="MOM60" s="193"/>
      <c r="MON60" s="193"/>
      <c r="MOO60" s="193"/>
      <c r="MOP60" s="193"/>
      <c r="MOQ60" s="193"/>
      <c r="MOR60" s="193"/>
      <c r="MOS60" s="193"/>
      <c r="MOT60" s="193"/>
      <c r="MOU60" s="193"/>
      <c r="MOV60" s="193"/>
      <c r="MOW60" s="193"/>
      <c r="MOX60" s="193"/>
      <c r="MOY60" s="193"/>
      <c r="MOZ60" s="193"/>
      <c r="MPA60" s="193"/>
      <c r="MPB60" s="193"/>
      <c r="MPC60" s="193"/>
      <c r="MPD60" s="193"/>
      <c r="MPE60" s="193"/>
      <c r="MPF60" s="193"/>
      <c r="MPG60" s="193"/>
      <c r="MPH60" s="193"/>
      <c r="MPI60" s="193"/>
      <c r="MPJ60" s="193"/>
      <c r="MPK60" s="193"/>
      <c r="MPL60" s="193"/>
      <c r="MPM60" s="193"/>
      <c r="MPN60" s="193"/>
      <c r="MPO60" s="193"/>
      <c r="MPP60" s="193"/>
      <c r="MPQ60" s="193"/>
      <c r="MPR60" s="193"/>
      <c r="MPS60" s="193"/>
      <c r="MPT60" s="193"/>
      <c r="MPU60" s="193"/>
      <c r="MPV60" s="193"/>
      <c r="MPW60" s="193"/>
      <c r="MPX60" s="193"/>
      <c r="MPY60" s="193"/>
      <c r="MPZ60" s="193"/>
      <c r="MQA60" s="193"/>
      <c r="MQB60" s="193"/>
      <c r="MQC60" s="193"/>
      <c r="MQD60" s="193"/>
      <c r="MQE60" s="193"/>
      <c r="MQF60" s="193"/>
      <c r="MQG60" s="193"/>
      <c r="MQH60" s="193"/>
      <c r="MQI60" s="193"/>
      <c r="MQJ60" s="193"/>
      <c r="MQK60" s="193"/>
      <c r="MQL60" s="193"/>
      <c r="MQM60" s="193"/>
      <c r="MQN60" s="193"/>
      <c r="MQO60" s="193"/>
      <c r="MQP60" s="193"/>
      <c r="MQQ60" s="193"/>
      <c r="MQR60" s="193"/>
      <c r="MQS60" s="193"/>
      <c r="MQT60" s="193"/>
      <c r="MQU60" s="193"/>
      <c r="MQV60" s="193"/>
      <c r="MQW60" s="193"/>
      <c r="MQX60" s="193"/>
      <c r="MQY60" s="193"/>
      <c r="MQZ60" s="193"/>
      <c r="MRA60" s="193"/>
      <c r="MRB60" s="193"/>
      <c r="MRC60" s="193"/>
      <c r="MRD60" s="193"/>
      <c r="MRE60" s="193"/>
      <c r="MRF60" s="193"/>
      <c r="MRG60" s="193"/>
      <c r="MRH60" s="193"/>
      <c r="MRI60" s="193"/>
      <c r="MRJ60" s="193"/>
      <c r="MRK60" s="193"/>
      <c r="MRL60" s="193"/>
      <c r="MRM60" s="193"/>
      <c r="MRN60" s="193"/>
      <c r="MRO60" s="193"/>
      <c r="MRP60" s="193"/>
      <c r="MRQ60" s="193"/>
      <c r="MRR60" s="193"/>
      <c r="MRS60" s="193"/>
      <c r="MRT60" s="193"/>
      <c r="MRU60" s="193"/>
      <c r="MRV60" s="193"/>
      <c r="MRW60" s="193"/>
      <c r="MRX60" s="193"/>
      <c r="MRY60" s="193"/>
      <c r="MRZ60" s="193"/>
      <c r="MSA60" s="193"/>
      <c r="MSB60" s="193"/>
      <c r="MSC60" s="193"/>
      <c r="MSD60" s="193"/>
      <c r="MSE60" s="193"/>
      <c r="MSF60" s="193"/>
      <c r="MSG60" s="193"/>
      <c r="MSH60" s="193"/>
      <c r="MSI60" s="193"/>
      <c r="MSJ60" s="193"/>
      <c r="MSK60" s="193"/>
      <c r="MSL60" s="193"/>
      <c r="MSM60" s="193"/>
      <c r="MSN60" s="193"/>
      <c r="MSO60" s="193"/>
      <c r="MSP60" s="193"/>
      <c r="MSQ60" s="193"/>
      <c r="MSR60" s="193"/>
      <c r="MSS60" s="193"/>
      <c r="MST60" s="193"/>
      <c r="MSU60" s="193"/>
      <c r="MSV60" s="193"/>
      <c r="MSW60" s="193"/>
      <c r="MSX60" s="193"/>
      <c r="MSY60" s="193"/>
      <c r="MSZ60" s="193"/>
      <c r="MTA60" s="193"/>
      <c r="MTB60" s="193"/>
      <c r="MTC60" s="193"/>
      <c r="MTD60" s="193"/>
      <c r="MTE60" s="193"/>
      <c r="MTF60" s="193"/>
      <c r="MTG60" s="193"/>
      <c r="MTH60" s="193"/>
      <c r="MTI60" s="193"/>
      <c r="MTJ60" s="193"/>
      <c r="MTK60" s="193"/>
      <c r="MTL60" s="193"/>
      <c r="MTM60" s="193"/>
      <c r="MTN60" s="193"/>
      <c r="MTO60" s="193"/>
      <c r="MTP60" s="193"/>
      <c r="MTQ60" s="193"/>
      <c r="MTR60" s="193"/>
      <c r="MTS60" s="193"/>
      <c r="MTT60" s="193"/>
      <c r="MTU60" s="193"/>
      <c r="MTV60" s="193"/>
      <c r="MTW60" s="193"/>
      <c r="MTX60" s="193"/>
      <c r="MTY60" s="193"/>
      <c r="MTZ60" s="193"/>
      <c r="MUA60" s="193"/>
      <c r="MUB60" s="193"/>
      <c r="MUC60" s="193"/>
      <c r="MUD60" s="193"/>
      <c r="MUE60" s="193"/>
      <c r="MUF60" s="193"/>
      <c r="MUG60" s="193"/>
      <c r="MUH60" s="193"/>
      <c r="MUI60" s="193"/>
      <c r="MUJ60" s="193"/>
      <c r="MUK60" s="193"/>
      <c r="MUL60" s="193"/>
      <c r="MUM60" s="193"/>
      <c r="MUN60" s="193"/>
      <c r="MUO60" s="193"/>
      <c r="MUP60" s="193"/>
      <c r="MUQ60" s="193"/>
      <c r="MUR60" s="193"/>
      <c r="MUS60" s="193"/>
      <c r="MUT60" s="193"/>
      <c r="MUU60" s="193"/>
      <c r="MUV60" s="193"/>
      <c r="MUW60" s="193"/>
      <c r="MUX60" s="193"/>
      <c r="MUY60" s="193"/>
      <c r="MUZ60" s="193"/>
      <c r="MVA60" s="193"/>
      <c r="MVB60" s="193"/>
      <c r="MVC60" s="193"/>
      <c r="MVD60" s="193"/>
      <c r="MVE60" s="193"/>
      <c r="MVF60" s="193"/>
      <c r="MVG60" s="193"/>
      <c r="MVH60" s="193"/>
      <c r="MVI60" s="193"/>
      <c r="MVJ60" s="193"/>
      <c r="MVK60" s="193"/>
      <c r="MVL60" s="193"/>
      <c r="MVM60" s="193"/>
      <c r="MVN60" s="193"/>
      <c r="MVO60" s="193"/>
      <c r="MVP60" s="193"/>
      <c r="MVQ60" s="193"/>
      <c r="MVR60" s="193"/>
      <c r="MVS60" s="193"/>
      <c r="MVT60" s="193"/>
      <c r="MVU60" s="193"/>
      <c r="MVV60" s="193"/>
      <c r="MVW60" s="193"/>
      <c r="MVX60" s="193"/>
      <c r="MVY60" s="193"/>
      <c r="MVZ60" s="193"/>
      <c r="MWA60" s="193"/>
      <c r="MWB60" s="193"/>
      <c r="MWC60" s="193"/>
      <c r="MWD60" s="193"/>
      <c r="MWE60" s="193"/>
      <c r="MWF60" s="193"/>
      <c r="MWG60" s="193"/>
      <c r="MWH60" s="193"/>
      <c r="MWI60" s="193"/>
      <c r="MWJ60" s="193"/>
      <c r="MWK60" s="193"/>
      <c r="MWL60" s="193"/>
      <c r="MWM60" s="193"/>
      <c r="MWN60" s="193"/>
      <c r="MWO60" s="193"/>
      <c r="MWP60" s="193"/>
      <c r="MWQ60" s="193"/>
      <c r="MWR60" s="193"/>
      <c r="MWS60" s="193"/>
      <c r="MWT60" s="193"/>
      <c r="MWU60" s="193"/>
      <c r="MWV60" s="193"/>
      <c r="MWW60" s="193"/>
      <c r="MWX60" s="193"/>
      <c r="MWY60" s="193"/>
      <c r="MWZ60" s="193"/>
      <c r="MXA60" s="193"/>
      <c r="MXB60" s="193"/>
      <c r="MXC60" s="193"/>
      <c r="MXD60" s="193"/>
      <c r="MXE60" s="193"/>
      <c r="MXF60" s="193"/>
      <c r="MXG60" s="193"/>
      <c r="MXH60" s="193"/>
      <c r="MXI60" s="193"/>
      <c r="MXJ60" s="193"/>
      <c r="MXK60" s="193"/>
      <c r="MXL60" s="193"/>
      <c r="MXM60" s="193"/>
      <c r="MXN60" s="193"/>
      <c r="MXO60" s="193"/>
      <c r="MXP60" s="193"/>
      <c r="MXQ60" s="193"/>
      <c r="MXR60" s="193"/>
      <c r="MXS60" s="193"/>
      <c r="MXT60" s="193"/>
      <c r="MXU60" s="193"/>
      <c r="MXV60" s="193"/>
      <c r="MXW60" s="193"/>
      <c r="MXX60" s="193"/>
      <c r="MXY60" s="193"/>
      <c r="MXZ60" s="193"/>
      <c r="MYA60" s="193"/>
      <c r="MYB60" s="193"/>
      <c r="MYC60" s="193"/>
      <c r="MYD60" s="193"/>
      <c r="MYE60" s="193"/>
      <c r="MYF60" s="193"/>
      <c r="MYG60" s="193"/>
      <c r="MYH60" s="193"/>
      <c r="MYI60" s="193"/>
      <c r="MYJ60" s="193"/>
      <c r="MYK60" s="193"/>
      <c r="MYL60" s="193"/>
      <c r="MYM60" s="193"/>
      <c r="MYN60" s="193"/>
      <c r="MYO60" s="193"/>
      <c r="MYP60" s="193"/>
      <c r="MYQ60" s="193"/>
      <c r="MYR60" s="193"/>
      <c r="MYS60" s="193"/>
      <c r="MYT60" s="193"/>
      <c r="MYU60" s="193"/>
      <c r="MYV60" s="193"/>
      <c r="MYW60" s="193"/>
      <c r="MYX60" s="193"/>
      <c r="MYY60" s="193"/>
      <c r="MYZ60" s="193"/>
      <c r="MZA60" s="193"/>
      <c r="MZB60" s="193"/>
      <c r="MZC60" s="193"/>
      <c r="MZD60" s="193"/>
      <c r="MZE60" s="193"/>
      <c r="MZF60" s="193"/>
      <c r="MZG60" s="193"/>
      <c r="MZH60" s="193"/>
      <c r="MZI60" s="193"/>
      <c r="MZJ60" s="193"/>
      <c r="MZK60" s="193"/>
      <c r="MZL60" s="193"/>
      <c r="MZM60" s="193"/>
      <c r="MZN60" s="193"/>
      <c r="MZO60" s="193"/>
      <c r="MZP60" s="193"/>
      <c r="MZQ60" s="193"/>
      <c r="MZR60" s="193"/>
      <c r="MZS60" s="193"/>
      <c r="MZT60" s="193"/>
      <c r="MZU60" s="193"/>
      <c r="MZV60" s="193"/>
      <c r="MZW60" s="193"/>
      <c r="MZX60" s="193"/>
      <c r="MZY60" s="193"/>
      <c r="MZZ60" s="193"/>
      <c r="NAA60" s="193"/>
      <c r="NAB60" s="193"/>
      <c r="NAC60" s="193"/>
      <c r="NAD60" s="193"/>
      <c r="NAE60" s="193"/>
      <c r="NAF60" s="193"/>
      <c r="NAG60" s="193"/>
      <c r="NAH60" s="193"/>
      <c r="NAI60" s="193"/>
      <c r="NAJ60" s="193"/>
      <c r="NAK60" s="193"/>
      <c r="NAL60" s="193"/>
      <c r="NAM60" s="193"/>
      <c r="NAN60" s="193"/>
      <c r="NAO60" s="193"/>
      <c r="NAP60" s="193"/>
      <c r="NAQ60" s="193"/>
      <c r="NAR60" s="193"/>
      <c r="NAS60" s="193"/>
      <c r="NAT60" s="193"/>
      <c r="NAU60" s="193"/>
      <c r="NAV60" s="193"/>
      <c r="NAW60" s="193"/>
      <c r="NAX60" s="193"/>
      <c r="NAY60" s="193"/>
      <c r="NAZ60" s="193"/>
      <c r="NBA60" s="193"/>
      <c r="NBB60" s="193"/>
      <c r="NBC60" s="193"/>
      <c r="NBD60" s="193"/>
      <c r="NBE60" s="193"/>
      <c r="NBF60" s="193"/>
      <c r="NBG60" s="193"/>
      <c r="NBH60" s="193"/>
      <c r="NBI60" s="193"/>
      <c r="NBJ60" s="193"/>
      <c r="NBK60" s="193"/>
      <c r="NBL60" s="193"/>
      <c r="NBM60" s="193"/>
      <c r="NBN60" s="193"/>
      <c r="NBO60" s="193"/>
      <c r="NBP60" s="193"/>
      <c r="NBQ60" s="193"/>
      <c r="NBR60" s="193"/>
      <c r="NBS60" s="193"/>
      <c r="NBT60" s="193"/>
      <c r="NBU60" s="193"/>
      <c r="NBV60" s="193"/>
      <c r="NBW60" s="193"/>
      <c r="NBX60" s="193"/>
      <c r="NBY60" s="193"/>
      <c r="NBZ60" s="193"/>
      <c r="NCA60" s="193"/>
      <c r="NCB60" s="193"/>
      <c r="NCC60" s="193"/>
      <c r="NCD60" s="193"/>
      <c r="NCE60" s="193"/>
      <c r="NCF60" s="193"/>
      <c r="NCG60" s="193"/>
      <c r="NCH60" s="193"/>
      <c r="NCI60" s="193"/>
      <c r="NCJ60" s="193"/>
      <c r="NCK60" s="193"/>
      <c r="NCL60" s="193"/>
      <c r="NCM60" s="193"/>
      <c r="NCN60" s="193"/>
      <c r="NCO60" s="193"/>
      <c r="NCP60" s="193"/>
      <c r="NCQ60" s="193"/>
      <c r="NCR60" s="193"/>
      <c r="NCS60" s="193"/>
      <c r="NCT60" s="193"/>
      <c r="NCU60" s="193"/>
      <c r="NCV60" s="193"/>
      <c r="NCW60" s="193"/>
      <c r="NCX60" s="193"/>
      <c r="NCY60" s="193"/>
      <c r="NCZ60" s="193"/>
      <c r="NDA60" s="193"/>
      <c r="NDB60" s="193"/>
      <c r="NDC60" s="193"/>
      <c r="NDD60" s="193"/>
      <c r="NDE60" s="193"/>
      <c r="NDF60" s="193"/>
      <c r="NDG60" s="193"/>
      <c r="NDH60" s="193"/>
      <c r="NDI60" s="193"/>
      <c r="NDJ60" s="193"/>
      <c r="NDK60" s="193"/>
      <c r="NDL60" s="193"/>
      <c r="NDM60" s="193"/>
      <c r="NDN60" s="193"/>
      <c r="NDO60" s="193"/>
      <c r="NDP60" s="193"/>
      <c r="NDQ60" s="193"/>
      <c r="NDR60" s="193"/>
      <c r="NDS60" s="193"/>
      <c r="NDT60" s="193"/>
      <c r="NDU60" s="193"/>
      <c r="NDV60" s="193"/>
      <c r="NDW60" s="193"/>
      <c r="NDX60" s="193"/>
      <c r="NDY60" s="193"/>
      <c r="NDZ60" s="193"/>
      <c r="NEA60" s="193"/>
      <c r="NEB60" s="193"/>
      <c r="NEC60" s="193"/>
      <c r="NED60" s="193"/>
      <c r="NEE60" s="193"/>
      <c r="NEF60" s="193"/>
      <c r="NEG60" s="193"/>
      <c r="NEH60" s="193"/>
      <c r="NEI60" s="193"/>
      <c r="NEJ60" s="193"/>
      <c r="NEK60" s="193"/>
      <c r="NEL60" s="193"/>
      <c r="NEM60" s="193"/>
      <c r="NEN60" s="193"/>
      <c r="NEO60" s="193"/>
      <c r="NEP60" s="193"/>
      <c r="NEQ60" s="193"/>
      <c r="NER60" s="193"/>
      <c r="NES60" s="193"/>
      <c r="NET60" s="193"/>
      <c r="NEU60" s="193"/>
      <c r="NEV60" s="193"/>
      <c r="NEW60" s="193"/>
      <c r="NEX60" s="193"/>
      <c r="NEY60" s="193"/>
      <c r="NEZ60" s="193"/>
      <c r="NFA60" s="193"/>
      <c r="NFB60" s="193"/>
      <c r="NFC60" s="193"/>
      <c r="NFD60" s="193"/>
      <c r="NFE60" s="193"/>
      <c r="NFF60" s="193"/>
      <c r="NFG60" s="193"/>
      <c r="NFH60" s="193"/>
      <c r="NFI60" s="193"/>
      <c r="NFJ60" s="193"/>
      <c r="NFK60" s="193"/>
      <c r="NFL60" s="193"/>
      <c r="NFM60" s="193"/>
      <c r="NFN60" s="193"/>
      <c r="NFO60" s="193"/>
      <c r="NFP60" s="193"/>
      <c r="NFQ60" s="193"/>
      <c r="NFR60" s="193"/>
      <c r="NFS60" s="193"/>
      <c r="NFT60" s="193"/>
      <c r="NFU60" s="193"/>
      <c r="NFV60" s="193"/>
      <c r="NFW60" s="193"/>
      <c r="NFX60" s="193"/>
      <c r="NFY60" s="193"/>
      <c r="NFZ60" s="193"/>
      <c r="NGA60" s="193"/>
      <c r="NGB60" s="193"/>
      <c r="NGC60" s="193"/>
      <c r="NGD60" s="193"/>
      <c r="NGE60" s="193"/>
      <c r="NGF60" s="193"/>
      <c r="NGG60" s="193"/>
      <c r="NGH60" s="193"/>
      <c r="NGI60" s="193"/>
      <c r="NGJ60" s="193"/>
      <c r="NGK60" s="193"/>
      <c r="NGL60" s="193"/>
      <c r="NGM60" s="193"/>
      <c r="NGN60" s="193"/>
      <c r="NGO60" s="193"/>
      <c r="NGP60" s="193"/>
      <c r="NGQ60" s="193"/>
      <c r="NGR60" s="193"/>
      <c r="NGS60" s="193"/>
      <c r="NGT60" s="193"/>
      <c r="NGU60" s="193"/>
      <c r="NGV60" s="193"/>
      <c r="NGW60" s="193"/>
      <c r="NGX60" s="193"/>
      <c r="NGY60" s="193"/>
      <c r="NGZ60" s="193"/>
      <c r="NHA60" s="193"/>
      <c r="NHB60" s="193"/>
      <c r="NHC60" s="193"/>
      <c r="NHD60" s="193"/>
      <c r="NHE60" s="193"/>
      <c r="NHF60" s="193"/>
      <c r="NHG60" s="193"/>
      <c r="NHH60" s="193"/>
      <c r="NHI60" s="193"/>
      <c r="NHJ60" s="193"/>
      <c r="NHK60" s="193"/>
      <c r="NHL60" s="193"/>
      <c r="NHM60" s="193"/>
      <c r="NHN60" s="193"/>
      <c r="NHO60" s="193"/>
      <c r="NHP60" s="193"/>
      <c r="NHQ60" s="193"/>
      <c r="NHR60" s="193"/>
      <c r="NHS60" s="193"/>
      <c r="NHT60" s="193"/>
      <c r="NHU60" s="193"/>
      <c r="NHV60" s="193"/>
      <c r="NHW60" s="193"/>
      <c r="NHX60" s="193"/>
      <c r="NHY60" s="193"/>
      <c r="NHZ60" s="193"/>
      <c r="NIA60" s="193"/>
      <c r="NIB60" s="193"/>
      <c r="NIC60" s="193"/>
      <c r="NID60" s="193"/>
      <c r="NIE60" s="193"/>
      <c r="NIF60" s="193"/>
      <c r="NIG60" s="193"/>
      <c r="NIH60" s="193"/>
      <c r="NII60" s="193"/>
      <c r="NIJ60" s="193"/>
      <c r="NIK60" s="193"/>
      <c r="NIL60" s="193"/>
      <c r="NIM60" s="193"/>
      <c r="NIN60" s="193"/>
      <c r="NIO60" s="193"/>
      <c r="NIP60" s="193"/>
      <c r="NIQ60" s="193"/>
      <c r="NIR60" s="193"/>
      <c r="NIS60" s="193"/>
      <c r="NIT60" s="193"/>
      <c r="NIU60" s="193"/>
      <c r="NIV60" s="193"/>
      <c r="NIW60" s="193"/>
      <c r="NIX60" s="193"/>
      <c r="NIY60" s="193"/>
      <c r="NIZ60" s="193"/>
      <c r="NJA60" s="193"/>
      <c r="NJB60" s="193"/>
      <c r="NJC60" s="193"/>
      <c r="NJD60" s="193"/>
      <c r="NJE60" s="193"/>
      <c r="NJF60" s="193"/>
      <c r="NJG60" s="193"/>
      <c r="NJH60" s="193"/>
      <c r="NJI60" s="193"/>
      <c r="NJJ60" s="193"/>
      <c r="NJK60" s="193"/>
      <c r="NJL60" s="193"/>
      <c r="NJM60" s="193"/>
      <c r="NJN60" s="193"/>
      <c r="NJO60" s="193"/>
      <c r="NJP60" s="193"/>
      <c r="NJQ60" s="193"/>
      <c r="NJR60" s="193"/>
      <c r="NJS60" s="193"/>
      <c r="NJT60" s="193"/>
      <c r="NJU60" s="193"/>
      <c r="NJV60" s="193"/>
      <c r="NJW60" s="193"/>
      <c r="NJX60" s="193"/>
      <c r="NJY60" s="193"/>
      <c r="NJZ60" s="193"/>
      <c r="NKA60" s="193"/>
      <c r="NKB60" s="193"/>
      <c r="NKC60" s="193"/>
      <c r="NKD60" s="193"/>
      <c r="NKE60" s="193"/>
      <c r="NKF60" s="193"/>
      <c r="NKG60" s="193"/>
      <c r="NKH60" s="193"/>
      <c r="NKI60" s="193"/>
      <c r="NKJ60" s="193"/>
      <c r="NKK60" s="193"/>
      <c r="NKL60" s="193"/>
      <c r="NKM60" s="193"/>
      <c r="NKN60" s="193"/>
      <c r="NKO60" s="193"/>
      <c r="NKP60" s="193"/>
      <c r="NKQ60" s="193"/>
      <c r="NKR60" s="193"/>
      <c r="NKS60" s="193"/>
      <c r="NKT60" s="193"/>
      <c r="NKU60" s="193"/>
      <c r="NKV60" s="193"/>
      <c r="NKW60" s="193"/>
      <c r="NKX60" s="193"/>
      <c r="NKY60" s="193"/>
      <c r="NKZ60" s="193"/>
      <c r="NLA60" s="193"/>
      <c r="NLB60" s="193"/>
      <c r="NLC60" s="193"/>
      <c r="NLD60" s="193"/>
      <c r="NLE60" s="193"/>
      <c r="NLF60" s="193"/>
      <c r="NLG60" s="193"/>
      <c r="NLH60" s="193"/>
      <c r="NLI60" s="193"/>
      <c r="NLJ60" s="193"/>
      <c r="NLK60" s="193"/>
      <c r="NLL60" s="193"/>
      <c r="NLM60" s="193"/>
      <c r="NLN60" s="193"/>
      <c r="NLO60" s="193"/>
      <c r="NLP60" s="193"/>
      <c r="NLQ60" s="193"/>
      <c r="NLR60" s="193"/>
      <c r="NLS60" s="193"/>
      <c r="NLT60" s="193"/>
      <c r="NLU60" s="193"/>
      <c r="NLV60" s="193"/>
      <c r="NLW60" s="193"/>
      <c r="NLX60" s="193"/>
      <c r="NLY60" s="193"/>
      <c r="NLZ60" s="193"/>
      <c r="NMA60" s="193"/>
      <c r="NMB60" s="193"/>
      <c r="NMC60" s="193"/>
      <c r="NMD60" s="193"/>
      <c r="NME60" s="193"/>
      <c r="NMF60" s="193"/>
      <c r="NMG60" s="193"/>
      <c r="NMH60" s="193"/>
      <c r="NMI60" s="193"/>
      <c r="NMJ60" s="193"/>
      <c r="NMK60" s="193"/>
      <c r="NML60" s="193"/>
      <c r="NMM60" s="193"/>
      <c r="NMN60" s="193"/>
      <c r="NMO60" s="193"/>
      <c r="NMP60" s="193"/>
      <c r="NMQ60" s="193"/>
      <c r="NMR60" s="193"/>
      <c r="NMS60" s="193"/>
      <c r="NMT60" s="193"/>
      <c r="NMU60" s="193"/>
      <c r="NMV60" s="193"/>
      <c r="NMW60" s="193"/>
      <c r="NMX60" s="193"/>
      <c r="NMY60" s="193"/>
      <c r="NMZ60" s="193"/>
      <c r="NNA60" s="193"/>
      <c r="NNB60" s="193"/>
      <c r="NNC60" s="193"/>
      <c r="NND60" s="193"/>
      <c r="NNE60" s="193"/>
      <c r="NNF60" s="193"/>
      <c r="NNG60" s="193"/>
      <c r="NNH60" s="193"/>
      <c r="NNI60" s="193"/>
      <c r="NNJ60" s="193"/>
      <c r="NNK60" s="193"/>
      <c r="NNL60" s="193"/>
      <c r="NNM60" s="193"/>
      <c r="NNN60" s="193"/>
      <c r="NNO60" s="193"/>
      <c r="NNP60" s="193"/>
      <c r="NNQ60" s="193"/>
      <c r="NNR60" s="193"/>
      <c r="NNS60" s="193"/>
      <c r="NNT60" s="193"/>
      <c r="NNU60" s="193"/>
      <c r="NNV60" s="193"/>
      <c r="NNW60" s="193"/>
      <c r="NNX60" s="193"/>
      <c r="NNY60" s="193"/>
      <c r="NNZ60" s="193"/>
      <c r="NOA60" s="193"/>
      <c r="NOB60" s="193"/>
      <c r="NOC60" s="193"/>
      <c r="NOD60" s="193"/>
      <c r="NOE60" s="193"/>
      <c r="NOF60" s="193"/>
      <c r="NOG60" s="193"/>
      <c r="NOH60" s="193"/>
      <c r="NOI60" s="193"/>
      <c r="NOJ60" s="193"/>
      <c r="NOK60" s="193"/>
      <c r="NOL60" s="193"/>
      <c r="NOM60" s="193"/>
      <c r="NON60" s="193"/>
      <c r="NOO60" s="193"/>
      <c r="NOP60" s="193"/>
      <c r="NOQ60" s="193"/>
      <c r="NOR60" s="193"/>
      <c r="NOS60" s="193"/>
      <c r="NOT60" s="193"/>
      <c r="NOU60" s="193"/>
      <c r="NOV60" s="193"/>
      <c r="NOW60" s="193"/>
      <c r="NOX60" s="193"/>
      <c r="NOY60" s="193"/>
      <c r="NOZ60" s="193"/>
      <c r="NPA60" s="193"/>
      <c r="NPB60" s="193"/>
      <c r="NPC60" s="193"/>
      <c r="NPD60" s="193"/>
      <c r="NPE60" s="193"/>
      <c r="NPF60" s="193"/>
      <c r="NPG60" s="193"/>
      <c r="NPH60" s="193"/>
      <c r="NPI60" s="193"/>
      <c r="NPJ60" s="193"/>
      <c r="NPK60" s="193"/>
      <c r="NPL60" s="193"/>
      <c r="NPM60" s="193"/>
      <c r="NPN60" s="193"/>
      <c r="NPO60" s="193"/>
      <c r="NPP60" s="193"/>
      <c r="NPQ60" s="193"/>
      <c r="NPR60" s="193"/>
      <c r="NPS60" s="193"/>
      <c r="NPT60" s="193"/>
      <c r="NPU60" s="193"/>
      <c r="NPV60" s="193"/>
      <c r="NPW60" s="193"/>
      <c r="NPX60" s="193"/>
      <c r="NPY60" s="193"/>
      <c r="NPZ60" s="193"/>
      <c r="NQA60" s="193"/>
      <c r="NQB60" s="193"/>
      <c r="NQC60" s="193"/>
      <c r="NQD60" s="193"/>
      <c r="NQE60" s="193"/>
      <c r="NQF60" s="193"/>
      <c r="NQG60" s="193"/>
      <c r="NQH60" s="193"/>
      <c r="NQI60" s="193"/>
      <c r="NQJ60" s="193"/>
      <c r="NQK60" s="193"/>
      <c r="NQL60" s="193"/>
      <c r="NQM60" s="193"/>
      <c r="NQN60" s="193"/>
      <c r="NQO60" s="193"/>
      <c r="NQP60" s="193"/>
      <c r="NQQ60" s="193"/>
      <c r="NQR60" s="193"/>
      <c r="NQS60" s="193"/>
      <c r="NQT60" s="193"/>
      <c r="NQU60" s="193"/>
      <c r="NQV60" s="193"/>
      <c r="NQW60" s="193"/>
      <c r="NQX60" s="193"/>
      <c r="NQY60" s="193"/>
      <c r="NQZ60" s="193"/>
      <c r="NRA60" s="193"/>
      <c r="NRB60" s="193"/>
      <c r="NRC60" s="193"/>
      <c r="NRD60" s="193"/>
      <c r="NRE60" s="193"/>
      <c r="NRF60" s="193"/>
      <c r="NRG60" s="193"/>
      <c r="NRH60" s="193"/>
      <c r="NRI60" s="193"/>
      <c r="NRJ60" s="193"/>
      <c r="NRK60" s="193"/>
      <c r="NRL60" s="193"/>
      <c r="NRM60" s="193"/>
      <c r="NRN60" s="193"/>
      <c r="NRO60" s="193"/>
      <c r="NRP60" s="193"/>
      <c r="NRQ60" s="193"/>
      <c r="NRR60" s="193"/>
      <c r="NRS60" s="193"/>
      <c r="NRT60" s="193"/>
      <c r="NRU60" s="193"/>
      <c r="NRV60" s="193"/>
      <c r="NRW60" s="193"/>
      <c r="NRX60" s="193"/>
      <c r="NRY60" s="193"/>
      <c r="NRZ60" s="193"/>
      <c r="NSA60" s="193"/>
      <c r="NSB60" s="193"/>
      <c r="NSC60" s="193"/>
      <c r="NSD60" s="193"/>
      <c r="NSE60" s="193"/>
      <c r="NSF60" s="193"/>
      <c r="NSG60" s="193"/>
      <c r="NSH60" s="193"/>
      <c r="NSI60" s="193"/>
      <c r="NSJ60" s="193"/>
      <c r="NSK60" s="193"/>
      <c r="NSL60" s="193"/>
      <c r="NSM60" s="193"/>
      <c r="NSN60" s="193"/>
      <c r="NSO60" s="193"/>
      <c r="NSP60" s="193"/>
      <c r="NSQ60" s="193"/>
      <c r="NSR60" s="193"/>
      <c r="NSS60" s="193"/>
      <c r="NST60" s="193"/>
      <c r="NSU60" s="193"/>
      <c r="NSV60" s="193"/>
      <c r="NSW60" s="193"/>
      <c r="NSX60" s="193"/>
      <c r="NSY60" s="193"/>
      <c r="NSZ60" s="193"/>
      <c r="NTA60" s="193"/>
      <c r="NTB60" s="193"/>
      <c r="NTC60" s="193"/>
      <c r="NTD60" s="193"/>
      <c r="NTE60" s="193"/>
      <c r="NTF60" s="193"/>
      <c r="NTG60" s="193"/>
      <c r="NTH60" s="193"/>
      <c r="NTI60" s="193"/>
      <c r="NTJ60" s="193"/>
      <c r="NTK60" s="193"/>
      <c r="NTL60" s="193"/>
      <c r="NTM60" s="193"/>
      <c r="NTN60" s="193"/>
      <c r="NTO60" s="193"/>
      <c r="NTP60" s="193"/>
      <c r="NTQ60" s="193"/>
      <c r="NTR60" s="193"/>
      <c r="NTS60" s="193"/>
      <c r="NTT60" s="193"/>
      <c r="NTU60" s="193"/>
      <c r="NTV60" s="193"/>
      <c r="NTW60" s="193"/>
      <c r="NTX60" s="193"/>
      <c r="NTY60" s="193"/>
      <c r="NTZ60" s="193"/>
      <c r="NUA60" s="193"/>
      <c r="NUB60" s="193"/>
      <c r="NUC60" s="193"/>
      <c r="NUD60" s="193"/>
      <c r="NUE60" s="193"/>
      <c r="NUF60" s="193"/>
      <c r="NUG60" s="193"/>
      <c r="NUH60" s="193"/>
      <c r="NUI60" s="193"/>
      <c r="NUJ60" s="193"/>
      <c r="NUK60" s="193"/>
      <c r="NUL60" s="193"/>
      <c r="NUM60" s="193"/>
      <c r="NUN60" s="193"/>
      <c r="NUO60" s="193"/>
      <c r="NUP60" s="193"/>
      <c r="NUQ60" s="193"/>
      <c r="NUR60" s="193"/>
      <c r="NUS60" s="193"/>
      <c r="NUT60" s="193"/>
      <c r="NUU60" s="193"/>
      <c r="NUV60" s="193"/>
      <c r="NUW60" s="193"/>
      <c r="NUX60" s="193"/>
      <c r="NUY60" s="193"/>
      <c r="NUZ60" s="193"/>
      <c r="NVA60" s="193"/>
      <c r="NVB60" s="193"/>
      <c r="NVC60" s="193"/>
      <c r="NVD60" s="193"/>
      <c r="NVE60" s="193"/>
      <c r="NVF60" s="193"/>
      <c r="NVG60" s="193"/>
      <c r="NVH60" s="193"/>
      <c r="NVI60" s="193"/>
      <c r="NVJ60" s="193"/>
      <c r="NVK60" s="193"/>
      <c r="NVL60" s="193"/>
      <c r="NVM60" s="193"/>
      <c r="NVN60" s="193"/>
      <c r="NVO60" s="193"/>
      <c r="NVP60" s="193"/>
      <c r="NVQ60" s="193"/>
      <c r="NVR60" s="193"/>
      <c r="NVS60" s="193"/>
      <c r="NVT60" s="193"/>
      <c r="NVU60" s="193"/>
      <c r="NVV60" s="193"/>
      <c r="NVW60" s="193"/>
      <c r="NVX60" s="193"/>
      <c r="NVY60" s="193"/>
      <c r="NVZ60" s="193"/>
      <c r="NWA60" s="193"/>
      <c r="NWB60" s="193"/>
      <c r="NWC60" s="193"/>
      <c r="NWD60" s="193"/>
      <c r="NWE60" s="193"/>
      <c r="NWF60" s="193"/>
      <c r="NWG60" s="193"/>
      <c r="NWH60" s="193"/>
      <c r="NWI60" s="193"/>
      <c r="NWJ60" s="193"/>
      <c r="NWK60" s="193"/>
      <c r="NWL60" s="193"/>
      <c r="NWM60" s="193"/>
      <c r="NWN60" s="193"/>
      <c r="NWO60" s="193"/>
      <c r="NWP60" s="193"/>
      <c r="NWQ60" s="193"/>
      <c r="NWR60" s="193"/>
      <c r="NWS60" s="193"/>
      <c r="NWT60" s="193"/>
      <c r="NWU60" s="193"/>
      <c r="NWV60" s="193"/>
      <c r="NWW60" s="193"/>
      <c r="NWX60" s="193"/>
      <c r="NWY60" s="193"/>
      <c r="NWZ60" s="193"/>
      <c r="NXA60" s="193"/>
      <c r="NXB60" s="193"/>
      <c r="NXC60" s="193"/>
      <c r="NXD60" s="193"/>
      <c r="NXE60" s="193"/>
      <c r="NXF60" s="193"/>
      <c r="NXG60" s="193"/>
      <c r="NXH60" s="193"/>
      <c r="NXI60" s="193"/>
      <c r="NXJ60" s="193"/>
      <c r="NXK60" s="193"/>
      <c r="NXL60" s="193"/>
      <c r="NXM60" s="193"/>
      <c r="NXN60" s="193"/>
      <c r="NXO60" s="193"/>
      <c r="NXP60" s="193"/>
      <c r="NXQ60" s="193"/>
      <c r="NXR60" s="193"/>
      <c r="NXS60" s="193"/>
      <c r="NXT60" s="193"/>
      <c r="NXU60" s="193"/>
      <c r="NXV60" s="193"/>
      <c r="NXW60" s="193"/>
      <c r="NXX60" s="193"/>
      <c r="NXY60" s="193"/>
      <c r="NXZ60" s="193"/>
      <c r="NYA60" s="193"/>
      <c r="NYB60" s="193"/>
      <c r="NYC60" s="193"/>
      <c r="NYD60" s="193"/>
      <c r="NYE60" s="193"/>
      <c r="NYF60" s="193"/>
      <c r="NYG60" s="193"/>
      <c r="NYH60" s="193"/>
      <c r="NYI60" s="193"/>
      <c r="NYJ60" s="193"/>
      <c r="NYK60" s="193"/>
      <c r="NYL60" s="193"/>
      <c r="NYM60" s="193"/>
      <c r="NYN60" s="193"/>
      <c r="NYO60" s="193"/>
      <c r="NYP60" s="193"/>
      <c r="NYQ60" s="193"/>
      <c r="NYR60" s="193"/>
      <c r="NYS60" s="193"/>
      <c r="NYT60" s="193"/>
      <c r="NYU60" s="193"/>
      <c r="NYV60" s="193"/>
      <c r="NYW60" s="193"/>
      <c r="NYX60" s="193"/>
      <c r="NYY60" s="193"/>
      <c r="NYZ60" s="193"/>
      <c r="NZA60" s="193"/>
      <c r="NZB60" s="193"/>
      <c r="NZC60" s="193"/>
      <c r="NZD60" s="193"/>
      <c r="NZE60" s="193"/>
      <c r="NZF60" s="193"/>
      <c r="NZG60" s="193"/>
      <c r="NZH60" s="193"/>
      <c r="NZI60" s="193"/>
      <c r="NZJ60" s="193"/>
      <c r="NZK60" s="193"/>
      <c r="NZL60" s="193"/>
      <c r="NZM60" s="193"/>
      <c r="NZN60" s="193"/>
      <c r="NZO60" s="193"/>
      <c r="NZP60" s="193"/>
      <c r="NZQ60" s="193"/>
      <c r="NZR60" s="193"/>
      <c r="NZS60" s="193"/>
      <c r="NZT60" s="193"/>
      <c r="NZU60" s="193"/>
      <c r="NZV60" s="193"/>
      <c r="NZW60" s="193"/>
      <c r="NZX60" s="193"/>
      <c r="NZY60" s="193"/>
      <c r="NZZ60" s="193"/>
      <c r="OAA60" s="193"/>
      <c r="OAB60" s="193"/>
      <c r="OAC60" s="193"/>
      <c r="OAD60" s="193"/>
      <c r="OAE60" s="193"/>
      <c r="OAF60" s="193"/>
      <c r="OAG60" s="193"/>
      <c r="OAH60" s="193"/>
      <c r="OAI60" s="193"/>
      <c r="OAJ60" s="193"/>
      <c r="OAK60" s="193"/>
      <c r="OAL60" s="193"/>
      <c r="OAM60" s="193"/>
      <c r="OAN60" s="193"/>
      <c r="OAO60" s="193"/>
      <c r="OAP60" s="193"/>
      <c r="OAQ60" s="193"/>
      <c r="OAR60" s="193"/>
      <c r="OAS60" s="193"/>
      <c r="OAT60" s="193"/>
      <c r="OAU60" s="193"/>
      <c r="OAV60" s="193"/>
      <c r="OAW60" s="193"/>
      <c r="OAX60" s="193"/>
      <c r="OAY60" s="193"/>
      <c r="OAZ60" s="193"/>
      <c r="OBA60" s="193"/>
      <c r="OBB60" s="193"/>
      <c r="OBC60" s="193"/>
      <c r="OBD60" s="193"/>
      <c r="OBE60" s="193"/>
      <c r="OBF60" s="193"/>
      <c r="OBG60" s="193"/>
      <c r="OBH60" s="193"/>
      <c r="OBI60" s="193"/>
      <c r="OBJ60" s="193"/>
      <c r="OBK60" s="193"/>
      <c r="OBL60" s="193"/>
      <c r="OBM60" s="193"/>
      <c r="OBN60" s="193"/>
      <c r="OBO60" s="193"/>
      <c r="OBP60" s="193"/>
      <c r="OBQ60" s="193"/>
      <c r="OBR60" s="193"/>
      <c r="OBS60" s="193"/>
      <c r="OBT60" s="193"/>
      <c r="OBU60" s="193"/>
      <c r="OBV60" s="193"/>
      <c r="OBW60" s="193"/>
      <c r="OBX60" s="193"/>
      <c r="OBY60" s="193"/>
      <c r="OBZ60" s="193"/>
      <c r="OCA60" s="193"/>
      <c r="OCB60" s="193"/>
      <c r="OCC60" s="193"/>
      <c r="OCD60" s="193"/>
      <c r="OCE60" s="193"/>
      <c r="OCF60" s="193"/>
      <c r="OCG60" s="193"/>
      <c r="OCH60" s="193"/>
      <c r="OCI60" s="193"/>
      <c r="OCJ60" s="193"/>
      <c r="OCK60" s="193"/>
      <c r="OCL60" s="193"/>
      <c r="OCM60" s="193"/>
      <c r="OCN60" s="193"/>
      <c r="OCO60" s="193"/>
      <c r="OCP60" s="193"/>
      <c r="OCQ60" s="193"/>
      <c r="OCR60" s="193"/>
      <c r="OCS60" s="193"/>
      <c r="OCT60" s="193"/>
      <c r="OCU60" s="193"/>
      <c r="OCV60" s="193"/>
      <c r="OCW60" s="193"/>
      <c r="OCX60" s="193"/>
      <c r="OCY60" s="193"/>
      <c r="OCZ60" s="193"/>
      <c r="ODA60" s="193"/>
      <c r="ODB60" s="193"/>
      <c r="ODC60" s="193"/>
      <c r="ODD60" s="193"/>
      <c r="ODE60" s="193"/>
      <c r="ODF60" s="193"/>
      <c r="ODG60" s="193"/>
      <c r="ODH60" s="193"/>
      <c r="ODI60" s="193"/>
      <c r="ODJ60" s="193"/>
      <c r="ODK60" s="193"/>
      <c r="ODL60" s="193"/>
      <c r="ODM60" s="193"/>
      <c r="ODN60" s="193"/>
      <c r="ODO60" s="193"/>
      <c r="ODP60" s="193"/>
      <c r="ODQ60" s="193"/>
      <c r="ODR60" s="193"/>
      <c r="ODS60" s="193"/>
      <c r="ODT60" s="193"/>
      <c r="ODU60" s="193"/>
      <c r="ODV60" s="193"/>
      <c r="ODW60" s="193"/>
      <c r="ODX60" s="193"/>
      <c r="ODY60" s="193"/>
      <c r="ODZ60" s="193"/>
      <c r="OEA60" s="193"/>
      <c r="OEB60" s="193"/>
      <c r="OEC60" s="193"/>
      <c r="OED60" s="193"/>
      <c r="OEE60" s="193"/>
      <c r="OEF60" s="193"/>
      <c r="OEG60" s="193"/>
      <c r="OEH60" s="193"/>
      <c r="OEI60" s="193"/>
      <c r="OEJ60" s="193"/>
      <c r="OEK60" s="193"/>
      <c r="OEL60" s="193"/>
      <c r="OEM60" s="193"/>
      <c r="OEN60" s="193"/>
      <c r="OEO60" s="193"/>
      <c r="OEP60" s="193"/>
      <c r="OEQ60" s="193"/>
      <c r="OER60" s="193"/>
      <c r="OES60" s="193"/>
      <c r="OET60" s="193"/>
      <c r="OEU60" s="193"/>
      <c r="OEV60" s="193"/>
      <c r="OEW60" s="193"/>
      <c r="OEX60" s="193"/>
      <c r="OEY60" s="193"/>
      <c r="OEZ60" s="193"/>
      <c r="OFA60" s="193"/>
      <c r="OFB60" s="193"/>
      <c r="OFC60" s="193"/>
      <c r="OFD60" s="193"/>
      <c r="OFE60" s="193"/>
      <c r="OFF60" s="193"/>
      <c r="OFG60" s="193"/>
      <c r="OFH60" s="193"/>
      <c r="OFI60" s="193"/>
      <c r="OFJ60" s="193"/>
      <c r="OFK60" s="193"/>
      <c r="OFL60" s="193"/>
      <c r="OFM60" s="193"/>
      <c r="OFN60" s="193"/>
      <c r="OFO60" s="193"/>
      <c r="OFP60" s="193"/>
      <c r="OFQ60" s="193"/>
      <c r="OFR60" s="193"/>
      <c r="OFS60" s="193"/>
      <c r="OFT60" s="193"/>
      <c r="OFU60" s="193"/>
      <c r="OFV60" s="193"/>
      <c r="OFW60" s="193"/>
      <c r="OFX60" s="193"/>
      <c r="OFY60" s="193"/>
      <c r="OFZ60" s="193"/>
      <c r="OGA60" s="193"/>
      <c r="OGB60" s="193"/>
      <c r="OGC60" s="193"/>
      <c r="OGD60" s="193"/>
      <c r="OGE60" s="193"/>
      <c r="OGF60" s="193"/>
      <c r="OGG60" s="193"/>
      <c r="OGH60" s="193"/>
      <c r="OGI60" s="193"/>
      <c r="OGJ60" s="193"/>
      <c r="OGK60" s="193"/>
      <c r="OGL60" s="193"/>
      <c r="OGM60" s="193"/>
      <c r="OGN60" s="193"/>
      <c r="OGO60" s="193"/>
      <c r="OGP60" s="193"/>
      <c r="OGQ60" s="193"/>
      <c r="OGR60" s="193"/>
      <c r="OGS60" s="193"/>
      <c r="OGT60" s="193"/>
      <c r="OGU60" s="193"/>
      <c r="OGV60" s="193"/>
      <c r="OGW60" s="193"/>
      <c r="OGX60" s="193"/>
      <c r="OGY60" s="193"/>
      <c r="OGZ60" s="193"/>
      <c r="OHA60" s="193"/>
      <c r="OHB60" s="193"/>
      <c r="OHC60" s="193"/>
      <c r="OHD60" s="193"/>
      <c r="OHE60" s="193"/>
      <c r="OHF60" s="193"/>
      <c r="OHG60" s="193"/>
      <c r="OHH60" s="193"/>
      <c r="OHI60" s="193"/>
      <c r="OHJ60" s="193"/>
      <c r="OHK60" s="193"/>
      <c r="OHL60" s="193"/>
      <c r="OHM60" s="193"/>
      <c r="OHN60" s="193"/>
      <c r="OHO60" s="193"/>
      <c r="OHP60" s="193"/>
      <c r="OHQ60" s="193"/>
      <c r="OHR60" s="193"/>
      <c r="OHS60" s="193"/>
      <c r="OHT60" s="193"/>
      <c r="OHU60" s="193"/>
      <c r="OHV60" s="193"/>
      <c r="OHW60" s="193"/>
      <c r="OHX60" s="193"/>
      <c r="OHY60" s="193"/>
      <c r="OHZ60" s="193"/>
      <c r="OIA60" s="193"/>
      <c r="OIB60" s="193"/>
      <c r="OIC60" s="193"/>
      <c r="OID60" s="193"/>
      <c r="OIE60" s="193"/>
      <c r="OIF60" s="193"/>
      <c r="OIG60" s="193"/>
      <c r="OIH60" s="193"/>
      <c r="OII60" s="193"/>
      <c r="OIJ60" s="193"/>
      <c r="OIK60" s="193"/>
      <c r="OIL60" s="193"/>
      <c r="OIM60" s="193"/>
      <c r="OIN60" s="193"/>
      <c r="OIO60" s="193"/>
      <c r="OIP60" s="193"/>
      <c r="OIQ60" s="193"/>
      <c r="OIR60" s="193"/>
      <c r="OIS60" s="193"/>
      <c r="OIT60" s="193"/>
      <c r="OIU60" s="193"/>
      <c r="OIV60" s="193"/>
      <c r="OIW60" s="193"/>
      <c r="OIX60" s="193"/>
      <c r="OIY60" s="193"/>
      <c r="OIZ60" s="193"/>
      <c r="OJA60" s="193"/>
      <c r="OJB60" s="193"/>
      <c r="OJC60" s="193"/>
      <c r="OJD60" s="193"/>
      <c r="OJE60" s="193"/>
      <c r="OJF60" s="193"/>
      <c r="OJG60" s="193"/>
      <c r="OJH60" s="193"/>
      <c r="OJI60" s="193"/>
      <c r="OJJ60" s="193"/>
      <c r="OJK60" s="193"/>
      <c r="OJL60" s="193"/>
      <c r="OJM60" s="193"/>
      <c r="OJN60" s="193"/>
      <c r="OJO60" s="193"/>
      <c r="OJP60" s="193"/>
      <c r="OJQ60" s="193"/>
      <c r="OJR60" s="193"/>
      <c r="OJS60" s="193"/>
      <c r="OJT60" s="193"/>
      <c r="OJU60" s="193"/>
      <c r="OJV60" s="193"/>
      <c r="OJW60" s="193"/>
      <c r="OJX60" s="193"/>
      <c r="OJY60" s="193"/>
      <c r="OJZ60" s="193"/>
      <c r="OKA60" s="193"/>
      <c r="OKB60" s="193"/>
      <c r="OKC60" s="193"/>
      <c r="OKD60" s="193"/>
      <c r="OKE60" s="193"/>
      <c r="OKF60" s="193"/>
      <c r="OKG60" s="193"/>
      <c r="OKH60" s="193"/>
      <c r="OKI60" s="193"/>
      <c r="OKJ60" s="193"/>
      <c r="OKK60" s="193"/>
      <c r="OKL60" s="193"/>
      <c r="OKM60" s="193"/>
      <c r="OKN60" s="193"/>
      <c r="OKO60" s="193"/>
      <c r="OKP60" s="193"/>
      <c r="OKQ60" s="193"/>
      <c r="OKR60" s="193"/>
      <c r="OKS60" s="193"/>
      <c r="OKT60" s="193"/>
      <c r="OKU60" s="193"/>
      <c r="OKV60" s="193"/>
      <c r="OKW60" s="193"/>
      <c r="OKX60" s="193"/>
      <c r="OKY60" s="193"/>
      <c r="OKZ60" s="193"/>
      <c r="OLA60" s="193"/>
      <c r="OLB60" s="193"/>
      <c r="OLC60" s="193"/>
      <c r="OLD60" s="193"/>
      <c r="OLE60" s="193"/>
      <c r="OLF60" s="193"/>
      <c r="OLG60" s="193"/>
      <c r="OLH60" s="193"/>
      <c r="OLI60" s="193"/>
      <c r="OLJ60" s="193"/>
      <c r="OLK60" s="193"/>
      <c r="OLL60" s="193"/>
      <c r="OLM60" s="193"/>
      <c r="OLN60" s="193"/>
      <c r="OLO60" s="193"/>
      <c r="OLP60" s="193"/>
      <c r="OLQ60" s="193"/>
      <c r="OLR60" s="193"/>
      <c r="OLS60" s="193"/>
      <c r="OLT60" s="193"/>
      <c r="OLU60" s="193"/>
      <c r="OLV60" s="193"/>
      <c r="OLW60" s="193"/>
      <c r="OLX60" s="193"/>
      <c r="OLY60" s="193"/>
      <c r="OLZ60" s="193"/>
      <c r="OMA60" s="193"/>
      <c r="OMB60" s="193"/>
      <c r="OMC60" s="193"/>
      <c r="OMD60" s="193"/>
      <c r="OME60" s="193"/>
      <c r="OMF60" s="193"/>
      <c r="OMG60" s="193"/>
      <c r="OMH60" s="193"/>
      <c r="OMI60" s="193"/>
      <c r="OMJ60" s="193"/>
      <c r="OMK60" s="193"/>
      <c r="OML60" s="193"/>
      <c r="OMM60" s="193"/>
      <c r="OMN60" s="193"/>
      <c r="OMO60" s="193"/>
      <c r="OMP60" s="193"/>
      <c r="OMQ60" s="193"/>
      <c r="OMR60" s="193"/>
      <c r="OMS60" s="193"/>
      <c r="OMT60" s="193"/>
      <c r="OMU60" s="193"/>
      <c r="OMV60" s="193"/>
      <c r="OMW60" s="193"/>
      <c r="OMX60" s="193"/>
      <c r="OMY60" s="193"/>
      <c r="OMZ60" s="193"/>
      <c r="ONA60" s="193"/>
      <c r="ONB60" s="193"/>
      <c r="ONC60" s="193"/>
      <c r="OND60" s="193"/>
      <c r="ONE60" s="193"/>
      <c r="ONF60" s="193"/>
      <c r="ONG60" s="193"/>
      <c r="ONH60" s="193"/>
      <c r="ONI60" s="193"/>
      <c r="ONJ60" s="193"/>
      <c r="ONK60" s="193"/>
      <c r="ONL60" s="193"/>
      <c r="ONM60" s="193"/>
      <c r="ONN60" s="193"/>
      <c r="ONO60" s="193"/>
      <c r="ONP60" s="193"/>
      <c r="ONQ60" s="193"/>
      <c r="ONR60" s="193"/>
      <c r="ONS60" s="193"/>
      <c r="ONT60" s="193"/>
      <c r="ONU60" s="193"/>
      <c r="ONV60" s="193"/>
      <c r="ONW60" s="193"/>
      <c r="ONX60" s="193"/>
      <c r="ONY60" s="193"/>
      <c r="ONZ60" s="193"/>
      <c r="OOA60" s="193"/>
      <c r="OOB60" s="193"/>
      <c r="OOC60" s="193"/>
      <c r="OOD60" s="193"/>
      <c r="OOE60" s="193"/>
      <c r="OOF60" s="193"/>
      <c r="OOG60" s="193"/>
      <c r="OOH60" s="193"/>
      <c r="OOI60" s="193"/>
      <c r="OOJ60" s="193"/>
      <c r="OOK60" s="193"/>
      <c r="OOL60" s="193"/>
      <c r="OOM60" s="193"/>
      <c r="OON60" s="193"/>
      <c r="OOO60" s="193"/>
      <c r="OOP60" s="193"/>
      <c r="OOQ60" s="193"/>
      <c r="OOR60" s="193"/>
      <c r="OOS60" s="193"/>
      <c r="OOT60" s="193"/>
      <c r="OOU60" s="193"/>
      <c r="OOV60" s="193"/>
      <c r="OOW60" s="193"/>
      <c r="OOX60" s="193"/>
      <c r="OOY60" s="193"/>
      <c r="OOZ60" s="193"/>
      <c r="OPA60" s="193"/>
      <c r="OPB60" s="193"/>
      <c r="OPC60" s="193"/>
      <c r="OPD60" s="193"/>
      <c r="OPE60" s="193"/>
      <c r="OPF60" s="193"/>
      <c r="OPG60" s="193"/>
      <c r="OPH60" s="193"/>
      <c r="OPI60" s="193"/>
      <c r="OPJ60" s="193"/>
      <c r="OPK60" s="193"/>
      <c r="OPL60" s="193"/>
      <c r="OPM60" s="193"/>
      <c r="OPN60" s="193"/>
      <c r="OPO60" s="193"/>
      <c r="OPP60" s="193"/>
      <c r="OPQ60" s="193"/>
      <c r="OPR60" s="193"/>
      <c r="OPS60" s="193"/>
      <c r="OPT60" s="193"/>
      <c r="OPU60" s="193"/>
      <c r="OPV60" s="193"/>
      <c r="OPW60" s="193"/>
      <c r="OPX60" s="193"/>
      <c r="OPY60" s="193"/>
      <c r="OPZ60" s="193"/>
      <c r="OQA60" s="193"/>
      <c r="OQB60" s="193"/>
      <c r="OQC60" s="193"/>
      <c r="OQD60" s="193"/>
      <c r="OQE60" s="193"/>
      <c r="OQF60" s="193"/>
      <c r="OQG60" s="193"/>
      <c r="OQH60" s="193"/>
      <c r="OQI60" s="193"/>
      <c r="OQJ60" s="193"/>
      <c r="OQK60" s="193"/>
      <c r="OQL60" s="193"/>
      <c r="OQM60" s="193"/>
      <c r="OQN60" s="193"/>
      <c r="OQO60" s="193"/>
      <c r="OQP60" s="193"/>
      <c r="OQQ60" s="193"/>
      <c r="OQR60" s="193"/>
      <c r="OQS60" s="193"/>
      <c r="OQT60" s="193"/>
      <c r="OQU60" s="193"/>
      <c r="OQV60" s="193"/>
      <c r="OQW60" s="193"/>
      <c r="OQX60" s="193"/>
      <c r="OQY60" s="193"/>
      <c r="OQZ60" s="193"/>
      <c r="ORA60" s="193"/>
      <c r="ORB60" s="193"/>
      <c r="ORC60" s="193"/>
      <c r="ORD60" s="193"/>
      <c r="ORE60" s="193"/>
      <c r="ORF60" s="193"/>
      <c r="ORG60" s="193"/>
      <c r="ORH60" s="193"/>
      <c r="ORI60" s="193"/>
      <c r="ORJ60" s="193"/>
      <c r="ORK60" s="193"/>
      <c r="ORL60" s="193"/>
      <c r="ORM60" s="193"/>
      <c r="ORN60" s="193"/>
      <c r="ORO60" s="193"/>
      <c r="ORP60" s="193"/>
      <c r="ORQ60" s="193"/>
      <c r="ORR60" s="193"/>
      <c r="ORS60" s="193"/>
      <c r="ORT60" s="193"/>
      <c r="ORU60" s="193"/>
      <c r="ORV60" s="193"/>
      <c r="ORW60" s="193"/>
      <c r="ORX60" s="193"/>
      <c r="ORY60" s="193"/>
      <c r="ORZ60" s="193"/>
      <c r="OSA60" s="193"/>
      <c r="OSB60" s="193"/>
      <c r="OSC60" s="193"/>
      <c r="OSD60" s="193"/>
      <c r="OSE60" s="193"/>
      <c r="OSF60" s="193"/>
      <c r="OSG60" s="193"/>
      <c r="OSH60" s="193"/>
      <c r="OSI60" s="193"/>
      <c r="OSJ60" s="193"/>
      <c r="OSK60" s="193"/>
      <c r="OSL60" s="193"/>
      <c r="OSM60" s="193"/>
      <c r="OSN60" s="193"/>
      <c r="OSO60" s="193"/>
      <c r="OSP60" s="193"/>
      <c r="OSQ60" s="193"/>
      <c r="OSR60" s="193"/>
      <c r="OSS60" s="193"/>
      <c r="OST60" s="193"/>
      <c r="OSU60" s="193"/>
      <c r="OSV60" s="193"/>
      <c r="OSW60" s="193"/>
      <c r="OSX60" s="193"/>
      <c r="OSY60" s="193"/>
      <c r="OSZ60" s="193"/>
      <c r="OTA60" s="193"/>
      <c r="OTB60" s="193"/>
      <c r="OTC60" s="193"/>
      <c r="OTD60" s="193"/>
      <c r="OTE60" s="193"/>
      <c r="OTF60" s="193"/>
      <c r="OTG60" s="193"/>
      <c r="OTH60" s="193"/>
      <c r="OTI60" s="193"/>
      <c r="OTJ60" s="193"/>
      <c r="OTK60" s="193"/>
      <c r="OTL60" s="193"/>
      <c r="OTM60" s="193"/>
      <c r="OTN60" s="193"/>
      <c r="OTO60" s="193"/>
      <c r="OTP60" s="193"/>
      <c r="OTQ60" s="193"/>
      <c r="OTR60" s="193"/>
      <c r="OTS60" s="193"/>
      <c r="OTT60" s="193"/>
      <c r="OTU60" s="193"/>
      <c r="OTV60" s="193"/>
      <c r="OTW60" s="193"/>
      <c r="OTX60" s="193"/>
      <c r="OTY60" s="193"/>
      <c r="OTZ60" s="193"/>
      <c r="OUA60" s="193"/>
      <c r="OUB60" s="193"/>
      <c r="OUC60" s="193"/>
      <c r="OUD60" s="193"/>
      <c r="OUE60" s="193"/>
      <c r="OUF60" s="193"/>
      <c r="OUG60" s="193"/>
      <c r="OUH60" s="193"/>
      <c r="OUI60" s="193"/>
      <c r="OUJ60" s="193"/>
      <c r="OUK60" s="193"/>
      <c r="OUL60" s="193"/>
      <c r="OUM60" s="193"/>
      <c r="OUN60" s="193"/>
      <c r="OUO60" s="193"/>
      <c r="OUP60" s="193"/>
      <c r="OUQ60" s="193"/>
      <c r="OUR60" s="193"/>
      <c r="OUS60" s="193"/>
      <c r="OUT60" s="193"/>
      <c r="OUU60" s="193"/>
      <c r="OUV60" s="193"/>
      <c r="OUW60" s="193"/>
      <c r="OUX60" s="193"/>
      <c r="OUY60" s="193"/>
      <c r="OUZ60" s="193"/>
      <c r="OVA60" s="193"/>
      <c r="OVB60" s="193"/>
      <c r="OVC60" s="193"/>
      <c r="OVD60" s="193"/>
      <c r="OVE60" s="193"/>
      <c r="OVF60" s="193"/>
      <c r="OVG60" s="193"/>
      <c r="OVH60" s="193"/>
      <c r="OVI60" s="193"/>
      <c r="OVJ60" s="193"/>
      <c r="OVK60" s="193"/>
      <c r="OVL60" s="193"/>
      <c r="OVM60" s="193"/>
      <c r="OVN60" s="193"/>
      <c r="OVO60" s="193"/>
      <c r="OVP60" s="193"/>
      <c r="OVQ60" s="193"/>
      <c r="OVR60" s="193"/>
      <c r="OVS60" s="193"/>
      <c r="OVT60" s="193"/>
      <c r="OVU60" s="193"/>
      <c r="OVV60" s="193"/>
      <c r="OVW60" s="193"/>
      <c r="OVX60" s="193"/>
      <c r="OVY60" s="193"/>
      <c r="OVZ60" s="193"/>
      <c r="OWA60" s="193"/>
      <c r="OWB60" s="193"/>
      <c r="OWC60" s="193"/>
      <c r="OWD60" s="193"/>
      <c r="OWE60" s="193"/>
      <c r="OWF60" s="193"/>
      <c r="OWG60" s="193"/>
      <c r="OWH60" s="193"/>
      <c r="OWI60" s="193"/>
      <c r="OWJ60" s="193"/>
      <c r="OWK60" s="193"/>
      <c r="OWL60" s="193"/>
      <c r="OWM60" s="193"/>
      <c r="OWN60" s="193"/>
      <c r="OWO60" s="193"/>
      <c r="OWP60" s="193"/>
      <c r="OWQ60" s="193"/>
      <c r="OWR60" s="193"/>
      <c r="OWS60" s="193"/>
      <c r="OWT60" s="193"/>
      <c r="OWU60" s="193"/>
      <c r="OWV60" s="193"/>
      <c r="OWW60" s="193"/>
      <c r="OWX60" s="193"/>
      <c r="OWY60" s="193"/>
      <c r="OWZ60" s="193"/>
      <c r="OXA60" s="193"/>
      <c r="OXB60" s="193"/>
      <c r="OXC60" s="193"/>
      <c r="OXD60" s="193"/>
      <c r="OXE60" s="193"/>
      <c r="OXF60" s="193"/>
      <c r="OXG60" s="193"/>
      <c r="OXH60" s="193"/>
      <c r="OXI60" s="193"/>
      <c r="OXJ60" s="193"/>
      <c r="OXK60" s="193"/>
      <c r="OXL60" s="193"/>
      <c r="OXM60" s="193"/>
      <c r="OXN60" s="193"/>
      <c r="OXO60" s="193"/>
      <c r="OXP60" s="193"/>
      <c r="OXQ60" s="193"/>
      <c r="OXR60" s="193"/>
      <c r="OXS60" s="193"/>
      <c r="OXT60" s="193"/>
      <c r="OXU60" s="193"/>
      <c r="OXV60" s="193"/>
      <c r="OXW60" s="193"/>
      <c r="OXX60" s="193"/>
      <c r="OXY60" s="193"/>
      <c r="OXZ60" s="193"/>
      <c r="OYA60" s="193"/>
      <c r="OYB60" s="193"/>
      <c r="OYC60" s="193"/>
      <c r="OYD60" s="193"/>
      <c r="OYE60" s="193"/>
      <c r="OYF60" s="193"/>
      <c r="OYG60" s="193"/>
      <c r="OYH60" s="193"/>
      <c r="OYI60" s="193"/>
      <c r="OYJ60" s="193"/>
      <c r="OYK60" s="193"/>
      <c r="OYL60" s="193"/>
      <c r="OYM60" s="193"/>
      <c r="OYN60" s="193"/>
      <c r="OYO60" s="193"/>
      <c r="OYP60" s="193"/>
      <c r="OYQ60" s="193"/>
      <c r="OYR60" s="193"/>
      <c r="OYS60" s="193"/>
      <c r="OYT60" s="193"/>
      <c r="OYU60" s="193"/>
      <c r="OYV60" s="193"/>
      <c r="OYW60" s="193"/>
      <c r="OYX60" s="193"/>
      <c r="OYY60" s="193"/>
      <c r="OYZ60" s="193"/>
      <c r="OZA60" s="193"/>
      <c r="OZB60" s="193"/>
      <c r="OZC60" s="193"/>
      <c r="OZD60" s="193"/>
      <c r="OZE60" s="193"/>
      <c r="OZF60" s="193"/>
      <c r="OZG60" s="193"/>
      <c r="OZH60" s="193"/>
      <c r="OZI60" s="193"/>
      <c r="OZJ60" s="193"/>
      <c r="OZK60" s="193"/>
      <c r="OZL60" s="193"/>
      <c r="OZM60" s="193"/>
      <c r="OZN60" s="193"/>
      <c r="OZO60" s="193"/>
      <c r="OZP60" s="193"/>
      <c r="OZQ60" s="193"/>
      <c r="OZR60" s="193"/>
      <c r="OZS60" s="193"/>
      <c r="OZT60" s="193"/>
      <c r="OZU60" s="193"/>
      <c r="OZV60" s="193"/>
      <c r="OZW60" s="193"/>
      <c r="OZX60" s="193"/>
      <c r="OZY60" s="193"/>
      <c r="OZZ60" s="193"/>
      <c r="PAA60" s="193"/>
      <c r="PAB60" s="193"/>
      <c r="PAC60" s="193"/>
      <c r="PAD60" s="193"/>
      <c r="PAE60" s="193"/>
      <c r="PAF60" s="193"/>
      <c r="PAG60" s="193"/>
      <c r="PAH60" s="193"/>
      <c r="PAI60" s="193"/>
      <c r="PAJ60" s="193"/>
      <c r="PAK60" s="193"/>
      <c r="PAL60" s="193"/>
      <c r="PAM60" s="193"/>
      <c r="PAN60" s="193"/>
      <c r="PAO60" s="193"/>
      <c r="PAP60" s="193"/>
      <c r="PAQ60" s="193"/>
      <c r="PAR60" s="193"/>
      <c r="PAS60" s="193"/>
      <c r="PAT60" s="193"/>
      <c r="PAU60" s="193"/>
      <c r="PAV60" s="193"/>
      <c r="PAW60" s="193"/>
      <c r="PAX60" s="193"/>
      <c r="PAY60" s="193"/>
      <c r="PAZ60" s="193"/>
      <c r="PBA60" s="193"/>
      <c r="PBB60" s="193"/>
      <c r="PBC60" s="193"/>
      <c r="PBD60" s="193"/>
      <c r="PBE60" s="193"/>
      <c r="PBF60" s="193"/>
      <c r="PBG60" s="193"/>
      <c r="PBH60" s="193"/>
      <c r="PBI60" s="193"/>
      <c r="PBJ60" s="193"/>
      <c r="PBK60" s="193"/>
      <c r="PBL60" s="193"/>
      <c r="PBM60" s="193"/>
      <c r="PBN60" s="193"/>
      <c r="PBO60" s="193"/>
      <c r="PBP60" s="193"/>
      <c r="PBQ60" s="193"/>
      <c r="PBR60" s="193"/>
      <c r="PBS60" s="193"/>
      <c r="PBT60" s="193"/>
      <c r="PBU60" s="193"/>
      <c r="PBV60" s="193"/>
      <c r="PBW60" s="193"/>
      <c r="PBX60" s="193"/>
      <c r="PBY60" s="193"/>
      <c r="PBZ60" s="193"/>
      <c r="PCA60" s="193"/>
      <c r="PCB60" s="193"/>
      <c r="PCC60" s="193"/>
      <c r="PCD60" s="193"/>
      <c r="PCE60" s="193"/>
      <c r="PCF60" s="193"/>
      <c r="PCG60" s="193"/>
      <c r="PCH60" s="193"/>
      <c r="PCI60" s="193"/>
      <c r="PCJ60" s="193"/>
      <c r="PCK60" s="193"/>
      <c r="PCL60" s="193"/>
      <c r="PCM60" s="193"/>
      <c r="PCN60" s="193"/>
      <c r="PCO60" s="193"/>
      <c r="PCP60" s="193"/>
      <c r="PCQ60" s="193"/>
      <c r="PCR60" s="193"/>
      <c r="PCS60" s="193"/>
      <c r="PCT60" s="193"/>
      <c r="PCU60" s="193"/>
      <c r="PCV60" s="193"/>
      <c r="PCW60" s="193"/>
      <c r="PCX60" s="193"/>
      <c r="PCY60" s="193"/>
      <c r="PCZ60" s="193"/>
      <c r="PDA60" s="193"/>
      <c r="PDB60" s="193"/>
      <c r="PDC60" s="193"/>
      <c r="PDD60" s="193"/>
      <c r="PDE60" s="193"/>
      <c r="PDF60" s="193"/>
      <c r="PDG60" s="193"/>
      <c r="PDH60" s="193"/>
      <c r="PDI60" s="193"/>
      <c r="PDJ60" s="193"/>
      <c r="PDK60" s="193"/>
      <c r="PDL60" s="193"/>
      <c r="PDM60" s="193"/>
      <c r="PDN60" s="193"/>
      <c r="PDO60" s="193"/>
      <c r="PDP60" s="193"/>
      <c r="PDQ60" s="193"/>
      <c r="PDR60" s="193"/>
      <c r="PDS60" s="193"/>
      <c r="PDT60" s="193"/>
      <c r="PDU60" s="193"/>
      <c r="PDV60" s="193"/>
      <c r="PDW60" s="193"/>
      <c r="PDX60" s="193"/>
      <c r="PDY60" s="193"/>
      <c r="PDZ60" s="193"/>
      <c r="PEA60" s="193"/>
      <c r="PEB60" s="193"/>
      <c r="PEC60" s="193"/>
      <c r="PED60" s="193"/>
      <c r="PEE60" s="193"/>
      <c r="PEF60" s="193"/>
      <c r="PEG60" s="193"/>
      <c r="PEH60" s="193"/>
      <c r="PEI60" s="193"/>
      <c r="PEJ60" s="193"/>
      <c r="PEK60" s="193"/>
      <c r="PEL60" s="193"/>
      <c r="PEM60" s="193"/>
      <c r="PEN60" s="193"/>
      <c r="PEO60" s="193"/>
      <c r="PEP60" s="193"/>
      <c r="PEQ60" s="193"/>
      <c r="PER60" s="193"/>
      <c r="PES60" s="193"/>
      <c r="PET60" s="193"/>
      <c r="PEU60" s="193"/>
      <c r="PEV60" s="193"/>
      <c r="PEW60" s="193"/>
      <c r="PEX60" s="193"/>
      <c r="PEY60" s="193"/>
      <c r="PEZ60" s="193"/>
      <c r="PFA60" s="193"/>
      <c r="PFB60" s="193"/>
      <c r="PFC60" s="193"/>
      <c r="PFD60" s="193"/>
      <c r="PFE60" s="193"/>
      <c r="PFF60" s="193"/>
      <c r="PFG60" s="193"/>
      <c r="PFH60" s="193"/>
      <c r="PFI60" s="193"/>
      <c r="PFJ60" s="193"/>
      <c r="PFK60" s="193"/>
      <c r="PFL60" s="193"/>
      <c r="PFM60" s="193"/>
      <c r="PFN60" s="193"/>
      <c r="PFO60" s="193"/>
      <c r="PFP60" s="193"/>
      <c r="PFQ60" s="193"/>
      <c r="PFR60" s="193"/>
      <c r="PFS60" s="193"/>
      <c r="PFT60" s="193"/>
      <c r="PFU60" s="193"/>
      <c r="PFV60" s="193"/>
      <c r="PFW60" s="193"/>
      <c r="PFX60" s="193"/>
      <c r="PFY60" s="193"/>
      <c r="PFZ60" s="193"/>
      <c r="PGA60" s="193"/>
      <c r="PGB60" s="193"/>
      <c r="PGC60" s="193"/>
      <c r="PGD60" s="193"/>
      <c r="PGE60" s="193"/>
      <c r="PGF60" s="193"/>
      <c r="PGG60" s="193"/>
      <c r="PGH60" s="193"/>
      <c r="PGI60" s="193"/>
      <c r="PGJ60" s="193"/>
      <c r="PGK60" s="193"/>
      <c r="PGL60" s="193"/>
      <c r="PGM60" s="193"/>
      <c r="PGN60" s="193"/>
      <c r="PGO60" s="193"/>
      <c r="PGP60" s="193"/>
      <c r="PGQ60" s="193"/>
      <c r="PGR60" s="193"/>
      <c r="PGS60" s="193"/>
      <c r="PGT60" s="193"/>
      <c r="PGU60" s="193"/>
      <c r="PGV60" s="193"/>
      <c r="PGW60" s="193"/>
      <c r="PGX60" s="193"/>
      <c r="PGY60" s="193"/>
      <c r="PGZ60" s="193"/>
      <c r="PHA60" s="193"/>
      <c r="PHB60" s="193"/>
      <c r="PHC60" s="193"/>
      <c r="PHD60" s="193"/>
      <c r="PHE60" s="193"/>
      <c r="PHF60" s="193"/>
      <c r="PHG60" s="193"/>
      <c r="PHH60" s="193"/>
      <c r="PHI60" s="193"/>
      <c r="PHJ60" s="193"/>
      <c r="PHK60" s="193"/>
      <c r="PHL60" s="193"/>
      <c r="PHM60" s="193"/>
      <c r="PHN60" s="193"/>
      <c r="PHO60" s="193"/>
      <c r="PHP60" s="193"/>
      <c r="PHQ60" s="193"/>
      <c r="PHR60" s="193"/>
      <c r="PHS60" s="193"/>
      <c r="PHT60" s="193"/>
      <c r="PHU60" s="193"/>
      <c r="PHV60" s="193"/>
      <c r="PHW60" s="193"/>
      <c r="PHX60" s="193"/>
      <c r="PHY60" s="193"/>
      <c r="PHZ60" s="193"/>
      <c r="PIA60" s="193"/>
      <c r="PIB60" s="193"/>
      <c r="PIC60" s="193"/>
      <c r="PID60" s="193"/>
      <c r="PIE60" s="193"/>
      <c r="PIF60" s="193"/>
      <c r="PIG60" s="193"/>
      <c r="PIH60" s="193"/>
      <c r="PII60" s="193"/>
      <c r="PIJ60" s="193"/>
      <c r="PIK60" s="193"/>
      <c r="PIL60" s="193"/>
      <c r="PIM60" s="193"/>
      <c r="PIN60" s="193"/>
      <c r="PIO60" s="193"/>
      <c r="PIP60" s="193"/>
      <c r="PIQ60" s="193"/>
      <c r="PIR60" s="193"/>
      <c r="PIS60" s="193"/>
      <c r="PIT60" s="193"/>
      <c r="PIU60" s="193"/>
      <c r="PIV60" s="193"/>
      <c r="PIW60" s="193"/>
      <c r="PIX60" s="193"/>
      <c r="PIY60" s="193"/>
      <c r="PIZ60" s="193"/>
      <c r="PJA60" s="193"/>
      <c r="PJB60" s="193"/>
      <c r="PJC60" s="193"/>
      <c r="PJD60" s="193"/>
      <c r="PJE60" s="193"/>
      <c r="PJF60" s="193"/>
      <c r="PJG60" s="193"/>
      <c r="PJH60" s="193"/>
      <c r="PJI60" s="193"/>
      <c r="PJJ60" s="193"/>
      <c r="PJK60" s="193"/>
      <c r="PJL60" s="193"/>
      <c r="PJM60" s="193"/>
      <c r="PJN60" s="193"/>
      <c r="PJO60" s="193"/>
      <c r="PJP60" s="193"/>
      <c r="PJQ60" s="193"/>
      <c r="PJR60" s="193"/>
      <c r="PJS60" s="193"/>
      <c r="PJT60" s="193"/>
      <c r="PJU60" s="193"/>
      <c r="PJV60" s="193"/>
      <c r="PJW60" s="193"/>
      <c r="PJX60" s="193"/>
      <c r="PJY60" s="193"/>
      <c r="PJZ60" s="193"/>
      <c r="PKA60" s="193"/>
      <c r="PKB60" s="193"/>
      <c r="PKC60" s="193"/>
      <c r="PKD60" s="193"/>
      <c r="PKE60" s="193"/>
      <c r="PKF60" s="193"/>
      <c r="PKG60" s="193"/>
      <c r="PKH60" s="193"/>
      <c r="PKI60" s="193"/>
      <c r="PKJ60" s="193"/>
      <c r="PKK60" s="193"/>
      <c r="PKL60" s="193"/>
      <c r="PKM60" s="193"/>
      <c r="PKN60" s="193"/>
      <c r="PKO60" s="193"/>
      <c r="PKP60" s="193"/>
      <c r="PKQ60" s="193"/>
      <c r="PKR60" s="193"/>
      <c r="PKS60" s="193"/>
      <c r="PKT60" s="193"/>
      <c r="PKU60" s="193"/>
      <c r="PKV60" s="193"/>
      <c r="PKW60" s="193"/>
      <c r="PKX60" s="193"/>
      <c r="PKY60" s="193"/>
      <c r="PKZ60" s="193"/>
      <c r="PLA60" s="193"/>
      <c r="PLB60" s="193"/>
      <c r="PLC60" s="193"/>
      <c r="PLD60" s="193"/>
      <c r="PLE60" s="193"/>
      <c r="PLF60" s="193"/>
      <c r="PLG60" s="193"/>
      <c r="PLH60" s="193"/>
      <c r="PLI60" s="193"/>
      <c r="PLJ60" s="193"/>
      <c r="PLK60" s="193"/>
      <c r="PLL60" s="193"/>
      <c r="PLM60" s="193"/>
      <c r="PLN60" s="193"/>
      <c r="PLO60" s="193"/>
      <c r="PLP60" s="193"/>
      <c r="PLQ60" s="193"/>
      <c r="PLR60" s="193"/>
      <c r="PLS60" s="193"/>
      <c r="PLT60" s="193"/>
      <c r="PLU60" s="193"/>
      <c r="PLV60" s="193"/>
      <c r="PLW60" s="193"/>
      <c r="PLX60" s="193"/>
      <c r="PLY60" s="193"/>
      <c r="PLZ60" s="193"/>
      <c r="PMA60" s="193"/>
      <c r="PMB60" s="193"/>
      <c r="PMC60" s="193"/>
      <c r="PMD60" s="193"/>
      <c r="PME60" s="193"/>
      <c r="PMF60" s="193"/>
      <c r="PMG60" s="193"/>
      <c r="PMH60" s="193"/>
      <c r="PMI60" s="193"/>
      <c r="PMJ60" s="193"/>
      <c r="PMK60" s="193"/>
      <c r="PML60" s="193"/>
      <c r="PMM60" s="193"/>
      <c r="PMN60" s="193"/>
      <c r="PMO60" s="193"/>
      <c r="PMP60" s="193"/>
      <c r="PMQ60" s="193"/>
      <c r="PMR60" s="193"/>
      <c r="PMS60" s="193"/>
      <c r="PMT60" s="193"/>
      <c r="PMU60" s="193"/>
      <c r="PMV60" s="193"/>
      <c r="PMW60" s="193"/>
      <c r="PMX60" s="193"/>
      <c r="PMY60" s="193"/>
      <c r="PMZ60" s="193"/>
      <c r="PNA60" s="193"/>
      <c r="PNB60" s="193"/>
      <c r="PNC60" s="193"/>
      <c r="PND60" s="193"/>
      <c r="PNE60" s="193"/>
      <c r="PNF60" s="193"/>
      <c r="PNG60" s="193"/>
      <c r="PNH60" s="193"/>
      <c r="PNI60" s="193"/>
      <c r="PNJ60" s="193"/>
      <c r="PNK60" s="193"/>
      <c r="PNL60" s="193"/>
      <c r="PNM60" s="193"/>
      <c r="PNN60" s="193"/>
      <c r="PNO60" s="193"/>
      <c r="PNP60" s="193"/>
      <c r="PNQ60" s="193"/>
      <c r="PNR60" s="193"/>
      <c r="PNS60" s="193"/>
      <c r="PNT60" s="193"/>
      <c r="PNU60" s="193"/>
      <c r="PNV60" s="193"/>
      <c r="PNW60" s="193"/>
      <c r="PNX60" s="193"/>
      <c r="PNY60" s="193"/>
      <c r="PNZ60" s="193"/>
      <c r="POA60" s="193"/>
      <c r="POB60" s="193"/>
      <c r="POC60" s="193"/>
      <c r="POD60" s="193"/>
      <c r="POE60" s="193"/>
      <c r="POF60" s="193"/>
      <c r="POG60" s="193"/>
      <c r="POH60" s="193"/>
      <c r="POI60" s="193"/>
      <c r="POJ60" s="193"/>
      <c r="POK60" s="193"/>
      <c r="POL60" s="193"/>
      <c r="POM60" s="193"/>
      <c r="PON60" s="193"/>
      <c r="POO60" s="193"/>
      <c r="POP60" s="193"/>
      <c r="POQ60" s="193"/>
      <c r="POR60" s="193"/>
      <c r="POS60" s="193"/>
      <c r="POT60" s="193"/>
      <c r="POU60" s="193"/>
      <c r="POV60" s="193"/>
      <c r="POW60" s="193"/>
      <c r="POX60" s="193"/>
      <c r="POY60" s="193"/>
      <c r="POZ60" s="193"/>
      <c r="PPA60" s="193"/>
      <c r="PPB60" s="193"/>
      <c r="PPC60" s="193"/>
      <c r="PPD60" s="193"/>
      <c r="PPE60" s="193"/>
      <c r="PPF60" s="193"/>
      <c r="PPG60" s="193"/>
      <c r="PPH60" s="193"/>
      <c r="PPI60" s="193"/>
      <c r="PPJ60" s="193"/>
      <c r="PPK60" s="193"/>
      <c r="PPL60" s="193"/>
      <c r="PPM60" s="193"/>
      <c r="PPN60" s="193"/>
      <c r="PPO60" s="193"/>
      <c r="PPP60" s="193"/>
      <c r="PPQ60" s="193"/>
      <c r="PPR60" s="193"/>
      <c r="PPS60" s="193"/>
      <c r="PPT60" s="193"/>
      <c r="PPU60" s="193"/>
      <c r="PPV60" s="193"/>
      <c r="PPW60" s="193"/>
      <c r="PPX60" s="193"/>
      <c r="PPY60" s="193"/>
      <c r="PPZ60" s="193"/>
      <c r="PQA60" s="193"/>
      <c r="PQB60" s="193"/>
      <c r="PQC60" s="193"/>
      <c r="PQD60" s="193"/>
      <c r="PQE60" s="193"/>
      <c r="PQF60" s="193"/>
      <c r="PQG60" s="193"/>
      <c r="PQH60" s="193"/>
      <c r="PQI60" s="193"/>
      <c r="PQJ60" s="193"/>
      <c r="PQK60" s="193"/>
      <c r="PQL60" s="193"/>
      <c r="PQM60" s="193"/>
      <c r="PQN60" s="193"/>
      <c r="PQO60" s="193"/>
      <c r="PQP60" s="193"/>
      <c r="PQQ60" s="193"/>
      <c r="PQR60" s="193"/>
      <c r="PQS60" s="193"/>
      <c r="PQT60" s="193"/>
      <c r="PQU60" s="193"/>
      <c r="PQV60" s="193"/>
      <c r="PQW60" s="193"/>
      <c r="PQX60" s="193"/>
      <c r="PQY60" s="193"/>
      <c r="PQZ60" s="193"/>
      <c r="PRA60" s="193"/>
      <c r="PRB60" s="193"/>
      <c r="PRC60" s="193"/>
      <c r="PRD60" s="193"/>
      <c r="PRE60" s="193"/>
      <c r="PRF60" s="193"/>
      <c r="PRG60" s="193"/>
      <c r="PRH60" s="193"/>
      <c r="PRI60" s="193"/>
      <c r="PRJ60" s="193"/>
      <c r="PRK60" s="193"/>
      <c r="PRL60" s="193"/>
      <c r="PRM60" s="193"/>
      <c r="PRN60" s="193"/>
      <c r="PRO60" s="193"/>
      <c r="PRP60" s="193"/>
      <c r="PRQ60" s="193"/>
      <c r="PRR60" s="193"/>
      <c r="PRS60" s="193"/>
      <c r="PRT60" s="193"/>
      <c r="PRU60" s="193"/>
      <c r="PRV60" s="193"/>
      <c r="PRW60" s="193"/>
      <c r="PRX60" s="193"/>
      <c r="PRY60" s="193"/>
      <c r="PRZ60" s="193"/>
      <c r="PSA60" s="193"/>
      <c r="PSB60" s="193"/>
      <c r="PSC60" s="193"/>
      <c r="PSD60" s="193"/>
      <c r="PSE60" s="193"/>
      <c r="PSF60" s="193"/>
      <c r="PSG60" s="193"/>
      <c r="PSH60" s="193"/>
      <c r="PSI60" s="193"/>
      <c r="PSJ60" s="193"/>
      <c r="PSK60" s="193"/>
      <c r="PSL60" s="193"/>
      <c r="PSM60" s="193"/>
      <c r="PSN60" s="193"/>
      <c r="PSO60" s="193"/>
      <c r="PSP60" s="193"/>
      <c r="PSQ60" s="193"/>
      <c r="PSR60" s="193"/>
      <c r="PSS60" s="193"/>
      <c r="PST60" s="193"/>
      <c r="PSU60" s="193"/>
      <c r="PSV60" s="193"/>
      <c r="PSW60" s="193"/>
      <c r="PSX60" s="193"/>
      <c r="PSY60" s="193"/>
      <c r="PSZ60" s="193"/>
      <c r="PTA60" s="193"/>
      <c r="PTB60" s="193"/>
      <c r="PTC60" s="193"/>
      <c r="PTD60" s="193"/>
      <c r="PTE60" s="193"/>
      <c r="PTF60" s="193"/>
      <c r="PTG60" s="193"/>
      <c r="PTH60" s="193"/>
      <c r="PTI60" s="193"/>
      <c r="PTJ60" s="193"/>
      <c r="PTK60" s="193"/>
      <c r="PTL60" s="193"/>
      <c r="PTM60" s="193"/>
      <c r="PTN60" s="193"/>
      <c r="PTO60" s="193"/>
      <c r="PTP60" s="193"/>
      <c r="PTQ60" s="193"/>
      <c r="PTR60" s="193"/>
      <c r="PTS60" s="193"/>
      <c r="PTT60" s="193"/>
      <c r="PTU60" s="193"/>
      <c r="PTV60" s="193"/>
      <c r="PTW60" s="193"/>
      <c r="PTX60" s="193"/>
      <c r="PTY60" s="193"/>
      <c r="PTZ60" s="193"/>
      <c r="PUA60" s="193"/>
      <c r="PUB60" s="193"/>
      <c r="PUC60" s="193"/>
      <c r="PUD60" s="193"/>
      <c r="PUE60" s="193"/>
      <c r="PUF60" s="193"/>
      <c r="PUG60" s="193"/>
      <c r="PUH60" s="193"/>
      <c r="PUI60" s="193"/>
      <c r="PUJ60" s="193"/>
      <c r="PUK60" s="193"/>
      <c r="PUL60" s="193"/>
      <c r="PUM60" s="193"/>
      <c r="PUN60" s="193"/>
      <c r="PUO60" s="193"/>
      <c r="PUP60" s="193"/>
      <c r="PUQ60" s="193"/>
      <c r="PUR60" s="193"/>
      <c r="PUS60" s="193"/>
      <c r="PUT60" s="193"/>
      <c r="PUU60" s="193"/>
      <c r="PUV60" s="193"/>
      <c r="PUW60" s="193"/>
      <c r="PUX60" s="193"/>
      <c r="PUY60" s="193"/>
      <c r="PUZ60" s="193"/>
      <c r="PVA60" s="193"/>
      <c r="PVB60" s="193"/>
      <c r="PVC60" s="193"/>
      <c r="PVD60" s="193"/>
      <c r="PVE60" s="193"/>
      <c r="PVF60" s="193"/>
      <c r="PVG60" s="193"/>
      <c r="PVH60" s="193"/>
      <c r="PVI60" s="193"/>
      <c r="PVJ60" s="193"/>
      <c r="PVK60" s="193"/>
      <c r="PVL60" s="193"/>
      <c r="PVM60" s="193"/>
      <c r="PVN60" s="193"/>
      <c r="PVO60" s="193"/>
      <c r="PVP60" s="193"/>
      <c r="PVQ60" s="193"/>
      <c r="PVR60" s="193"/>
      <c r="PVS60" s="193"/>
      <c r="PVT60" s="193"/>
      <c r="PVU60" s="193"/>
      <c r="PVV60" s="193"/>
      <c r="PVW60" s="193"/>
      <c r="PVX60" s="193"/>
      <c r="PVY60" s="193"/>
      <c r="PVZ60" s="193"/>
      <c r="PWA60" s="193"/>
      <c r="PWB60" s="193"/>
      <c r="PWC60" s="193"/>
      <c r="PWD60" s="193"/>
      <c r="PWE60" s="193"/>
      <c r="PWF60" s="193"/>
      <c r="PWG60" s="193"/>
      <c r="PWH60" s="193"/>
      <c r="PWI60" s="193"/>
      <c r="PWJ60" s="193"/>
      <c r="PWK60" s="193"/>
      <c r="PWL60" s="193"/>
      <c r="PWM60" s="193"/>
      <c r="PWN60" s="193"/>
      <c r="PWO60" s="193"/>
      <c r="PWP60" s="193"/>
      <c r="PWQ60" s="193"/>
      <c r="PWR60" s="193"/>
      <c r="PWS60" s="193"/>
      <c r="PWT60" s="193"/>
      <c r="PWU60" s="193"/>
      <c r="PWV60" s="193"/>
      <c r="PWW60" s="193"/>
      <c r="PWX60" s="193"/>
      <c r="PWY60" s="193"/>
      <c r="PWZ60" s="193"/>
      <c r="PXA60" s="193"/>
      <c r="PXB60" s="193"/>
      <c r="PXC60" s="193"/>
      <c r="PXD60" s="193"/>
      <c r="PXE60" s="193"/>
      <c r="PXF60" s="193"/>
      <c r="PXG60" s="193"/>
      <c r="PXH60" s="193"/>
      <c r="PXI60" s="193"/>
      <c r="PXJ60" s="193"/>
      <c r="PXK60" s="193"/>
      <c r="PXL60" s="193"/>
      <c r="PXM60" s="193"/>
      <c r="PXN60" s="193"/>
      <c r="PXO60" s="193"/>
      <c r="PXP60" s="193"/>
      <c r="PXQ60" s="193"/>
      <c r="PXR60" s="193"/>
      <c r="PXS60" s="193"/>
      <c r="PXT60" s="193"/>
      <c r="PXU60" s="193"/>
      <c r="PXV60" s="193"/>
      <c r="PXW60" s="193"/>
      <c r="PXX60" s="193"/>
      <c r="PXY60" s="193"/>
      <c r="PXZ60" s="193"/>
      <c r="PYA60" s="193"/>
      <c r="PYB60" s="193"/>
      <c r="PYC60" s="193"/>
      <c r="PYD60" s="193"/>
      <c r="PYE60" s="193"/>
      <c r="PYF60" s="193"/>
      <c r="PYG60" s="193"/>
      <c r="PYH60" s="193"/>
      <c r="PYI60" s="193"/>
      <c r="PYJ60" s="193"/>
      <c r="PYK60" s="193"/>
      <c r="PYL60" s="193"/>
      <c r="PYM60" s="193"/>
      <c r="PYN60" s="193"/>
      <c r="PYO60" s="193"/>
      <c r="PYP60" s="193"/>
      <c r="PYQ60" s="193"/>
      <c r="PYR60" s="193"/>
      <c r="PYS60" s="193"/>
      <c r="PYT60" s="193"/>
      <c r="PYU60" s="193"/>
      <c r="PYV60" s="193"/>
      <c r="PYW60" s="193"/>
      <c r="PYX60" s="193"/>
      <c r="PYY60" s="193"/>
      <c r="PYZ60" s="193"/>
      <c r="PZA60" s="193"/>
      <c r="PZB60" s="193"/>
      <c r="PZC60" s="193"/>
      <c r="PZD60" s="193"/>
      <c r="PZE60" s="193"/>
      <c r="PZF60" s="193"/>
      <c r="PZG60" s="193"/>
      <c r="PZH60" s="193"/>
      <c r="PZI60" s="193"/>
      <c r="PZJ60" s="193"/>
      <c r="PZK60" s="193"/>
      <c r="PZL60" s="193"/>
      <c r="PZM60" s="193"/>
      <c r="PZN60" s="193"/>
      <c r="PZO60" s="193"/>
      <c r="PZP60" s="193"/>
      <c r="PZQ60" s="193"/>
      <c r="PZR60" s="193"/>
      <c r="PZS60" s="193"/>
      <c r="PZT60" s="193"/>
      <c r="PZU60" s="193"/>
      <c r="PZV60" s="193"/>
      <c r="PZW60" s="193"/>
      <c r="PZX60" s="193"/>
      <c r="PZY60" s="193"/>
      <c r="PZZ60" s="193"/>
      <c r="QAA60" s="193"/>
      <c r="QAB60" s="193"/>
      <c r="QAC60" s="193"/>
      <c r="QAD60" s="193"/>
      <c r="QAE60" s="193"/>
      <c r="QAF60" s="193"/>
      <c r="QAG60" s="193"/>
      <c r="QAH60" s="193"/>
      <c r="QAI60" s="193"/>
      <c r="QAJ60" s="193"/>
      <c r="QAK60" s="193"/>
      <c r="QAL60" s="193"/>
      <c r="QAM60" s="193"/>
      <c r="QAN60" s="193"/>
      <c r="QAO60" s="193"/>
      <c r="QAP60" s="193"/>
      <c r="QAQ60" s="193"/>
      <c r="QAR60" s="193"/>
      <c r="QAS60" s="193"/>
      <c r="QAT60" s="193"/>
      <c r="QAU60" s="193"/>
      <c r="QAV60" s="193"/>
      <c r="QAW60" s="193"/>
      <c r="QAX60" s="193"/>
      <c r="QAY60" s="193"/>
      <c r="QAZ60" s="193"/>
      <c r="QBA60" s="193"/>
      <c r="QBB60" s="193"/>
      <c r="QBC60" s="193"/>
      <c r="QBD60" s="193"/>
      <c r="QBE60" s="193"/>
      <c r="QBF60" s="193"/>
      <c r="QBG60" s="193"/>
      <c r="QBH60" s="193"/>
      <c r="QBI60" s="193"/>
      <c r="QBJ60" s="193"/>
      <c r="QBK60" s="193"/>
      <c r="QBL60" s="193"/>
      <c r="QBM60" s="193"/>
      <c r="QBN60" s="193"/>
      <c r="QBO60" s="193"/>
      <c r="QBP60" s="193"/>
      <c r="QBQ60" s="193"/>
      <c r="QBR60" s="193"/>
      <c r="QBS60" s="193"/>
      <c r="QBT60" s="193"/>
      <c r="QBU60" s="193"/>
      <c r="QBV60" s="193"/>
      <c r="QBW60" s="193"/>
      <c r="QBX60" s="193"/>
      <c r="QBY60" s="193"/>
      <c r="QBZ60" s="193"/>
      <c r="QCA60" s="193"/>
      <c r="QCB60" s="193"/>
      <c r="QCC60" s="193"/>
      <c r="QCD60" s="193"/>
      <c r="QCE60" s="193"/>
      <c r="QCF60" s="193"/>
      <c r="QCG60" s="193"/>
      <c r="QCH60" s="193"/>
      <c r="QCI60" s="193"/>
      <c r="QCJ60" s="193"/>
      <c r="QCK60" s="193"/>
      <c r="QCL60" s="193"/>
      <c r="QCM60" s="193"/>
      <c r="QCN60" s="193"/>
      <c r="QCO60" s="193"/>
      <c r="QCP60" s="193"/>
      <c r="QCQ60" s="193"/>
      <c r="QCR60" s="193"/>
      <c r="QCS60" s="193"/>
      <c r="QCT60" s="193"/>
      <c r="QCU60" s="193"/>
      <c r="QCV60" s="193"/>
      <c r="QCW60" s="193"/>
      <c r="QCX60" s="193"/>
      <c r="QCY60" s="193"/>
      <c r="QCZ60" s="193"/>
      <c r="QDA60" s="193"/>
      <c r="QDB60" s="193"/>
      <c r="QDC60" s="193"/>
      <c r="QDD60" s="193"/>
      <c r="QDE60" s="193"/>
      <c r="QDF60" s="193"/>
      <c r="QDG60" s="193"/>
      <c r="QDH60" s="193"/>
      <c r="QDI60" s="193"/>
      <c r="QDJ60" s="193"/>
      <c r="QDK60" s="193"/>
      <c r="QDL60" s="193"/>
      <c r="QDM60" s="193"/>
      <c r="QDN60" s="193"/>
      <c r="QDO60" s="193"/>
      <c r="QDP60" s="193"/>
      <c r="QDQ60" s="193"/>
      <c r="QDR60" s="193"/>
      <c r="QDS60" s="193"/>
      <c r="QDT60" s="193"/>
      <c r="QDU60" s="193"/>
      <c r="QDV60" s="193"/>
      <c r="QDW60" s="193"/>
      <c r="QDX60" s="193"/>
      <c r="QDY60" s="193"/>
      <c r="QDZ60" s="193"/>
      <c r="QEA60" s="193"/>
      <c r="QEB60" s="193"/>
      <c r="QEC60" s="193"/>
      <c r="QED60" s="193"/>
      <c r="QEE60" s="193"/>
      <c r="QEF60" s="193"/>
      <c r="QEG60" s="193"/>
      <c r="QEH60" s="193"/>
      <c r="QEI60" s="193"/>
      <c r="QEJ60" s="193"/>
      <c r="QEK60" s="193"/>
      <c r="QEL60" s="193"/>
      <c r="QEM60" s="193"/>
      <c r="QEN60" s="193"/>
      <c r="QEO60" s="193"/>
      <c r="QEP60" s="193"/>
      <c r="QEQ60" s="193"/>
      <c r="QER60" s="193"/>
      <c r="QES60" s="193"/>
      <c r="QET60" s="193"/>
      <c r="QEU60" s="193"/>
      <c r="QEV60" s="193"/>
      <c r="QEW60" s="193"/>
      <c r="QEX60" s="193"/>
      <c r="QEY60" s="193"/>
      <c r="QEZ60" s="193"/>
      <c r="QFA60" s="193"/>
      <c r="QFB60" s="193"/>
      <c r="QFC60" s="193"/>
      <c r="QFD60" s="193"/>
      <c r="QFE60" s="193"/>
      <c r="QFF60" s="193"/>
      <c r="QFG60" s="193"/>
      <c r="QFH60" s="193"/>
      <c r="QFI60" s="193"/>
      <c r="QFJ60" s="193"/>
      <c r="QFK60" s="193"/>
      <c r="QFL60" s="193"/>
      <c r="QFM60" s="193"/>
      <c r="QFN60" s="193"/>
      <c r="QFO60" s="193"/>
      <c r="QFP60" s="193"/>
      <c r="QFQ60" s="193"/>
      <c r="QFR60" s="193"/>
      <c r="QFS60" s="193"/>
      <c r="QFT60" s="193"/>
      <c r="QFU60" s="193"/>
      <c r="QFV60" s="193"/>
      <c r="QFW60" s="193"/>
      <c r="QFX60" s="193"/>
      <c r="QFY60" s="193"/>
      <c r="QFZ60" s="193"/>
      <c r="QGA60" s="193"/>
      <c r="QGB60" s="193"/>
      <c r="QGC60" s="193"/>
      <c r="QGD60" s="193"/>
      <c r="QGE60" s="193"/>
      <c r="QGF60" s="193"/>
      <c r="QGG60" s="193"/>
      <c r="QGH60" s="193"/>
      <c r="QGI60" s="193"/>
      <c r="QGJ60" s="193"/>
      <c r="QGK60" s="193"/>
      <c r="QGL60" s="193"/>
      <c r="QGM60" s="193"/>
      <c r="QGN60" s="193"/>
      <c r="QGO60" s="193"/>
      <c r="QGP60" s="193"/>
      <c r="QGQ60" s="193"/>
      <c r="QGR60" s="193"/>
      <c r="QGS60" s="193"/>
      <c r="QGT60" s="193"/>
      <c r="QGU60" s="193"/>
      <c r="QGV60" s="193"/>
      <c r="QGW60" s="193"/>
      <c r="QGX60" s="193"/>
      <c r="QGY60" s="193"/>
      <c r="QGZ60" s="193"/>
      <c r="QHA60" s="193"/>
      <c r="QHB60" s="193"/>
      <c r="QHC60" s="193"/>
      <c r="QHD60" s="193"/>
      <c r="QHE60" s="193"/>
      <c r="QHF60" s="193"/>
      <c r="QHG60" s="193"/>
      <c r="QHH60" s="193"/>
      <c r="QHI60" s="193"/>
      <c r="QHJ60" s="193"/>
      <c r="QHK60" s="193"/>
      <c r="QHL60" s="193"/>
      <c r="QHM60" s="193"/>
      <c r="QHN60" s="193"/>
      <c r="QHO60" s="193"/>
      <c r="QHP60" s="193"/>
      <c r="QHQ60" s="193"/>
      <c r="QHR60" s="193"/>
      <c r="QHS60" s="193"/>
      <c r="QHT60" s="193"/>
      <c r="QHU60" s="193"/>
      <c r="QHV60" s="193"/>
      <c r="QHW60" s="193"/>
      <c r="QHX60" s="193"/>
      <c r="QHY60" s="193"/>
      <c r="QHZ60" s="193"/>
      <c r="QIA60" s="193"/>
      <c r="QIB60" s="193"/>
      <c r="QIC60" s="193"/>
      <c r="QID60" s="193"/>
      <c r="QIE60" s="193"/>
      <c r="QIF60" s="193"/>
      <c r="QIG60" s="193"/>
      <c r="QIH60" s="193"/>
      <c r="QII60" s="193"/>
      <c r="QIJ60" s="193"/>
      <c r="QIK60" s="193"/>
      <c r="QIL60" s="193"/>
      <c r="QIM60" s="193"/>
      <c r="QIN60" s="193"/>
      <c r="QIO60" s="193"/>
      <c r="QIP60" s="193"/>
      <c r="QIQ60" s="193"/>
      <c r="QIR60" s="193"/>
      <c r="QIS60" s="193"/>
      <c r="QIT60" s="193"/>
      <c r="QIU60" s="193"/>
      <c r="QIV60" s="193"/>
      <c r="QIW60" s="193"/>
      <c r="QIX60" s="193"/>
      <c r="QIY60" s="193"/>
      <c r="QIZ60" s="193"/>
      <c r="QJA60" s="193"/>
      <c r="QJB60" s="193"/>
      <c r="QJC60" s="193"/>
      <c r="QJD60" s="193"/>
      <c r="QJE60" s="193"/>
      <c r="QJF60" s="193"/>
      <c r="QJG60" s="193"/>
      <c r="QJH60" s="193"/>
      <c r="QJI60" s="193"/>
      <c r="QJJ60" s="193"/>
      <c r="QJK60" s="193"/>
      <c r="QJL60" s="193"/>
      <c r="QJM60" s="193"/>
      <c r="QJN60" s="193"/>
      <c r="QJO60" s="193"/>
      <c r="QJP60" s="193"/>
      <c r="QJQ60" s="193"/>
      <c r="QJR60" s="193"/>
      <c r="QJS60" s="193"/>
      <c r="QJT60" s="193"/>
      <c r="QJU60" s="193"/>
      <c r="QJV60" s="193"/>
      <c r="QJW60" s="193"/>
      <c r="QJX60" s="193"/>
      <c r="QJY60" s="193"/>
      <c r="QJZ60" s="193"/>
      <c r="QKA60" s="193"/>
      <c r="QKB60" s="193"/>
      <c r="QKC60" s="193"/>
      <c r="QKD60" s="193"/>
      <c r="QKE60" s="193"/>
      <c r="QKF60" s="193"/>
      <c r="QKG60" s="193"/>
      <c r="QKH60" s="193"/>
      <c r="QKI60" s="193"/>
      <c r="QKJ60" s="193"/>
      <c r="QKK60" s="193"/>
      <c r="QKL60" s="193"/>
      <c r="QKM60" s="193"/>
      <c r="QKN60" s="193"/>
      <c r="QKO60" s="193"/>
      <c r="QKP60" s="193"/>
      <c r="QKQ60" s="193"/>
      <c r="QKR60" s="193"/>
      <c r="QKS60" s="193"/>
      <c r="QKT60" s="193"/>
      <c r="QKU60" s="193"/>
      <c r="QKV60" s="193"/>
      <c r="QKW60" s="193"/>
      <c r="QKX60" s="193"/>
      <c r="QKY60" s="193"/>
      <c r="QKZ60" s="193"/>
      <c r="QLA60" s="193"/>
      <c r="QLB60" s="193"/>
      <c r="QLC60" s="193"/>
      <c r="QLD60" s="193"/>
      <c r="QLE60" s="193"/>
      <c r="QLF60" s="193"/>
      <c r="QLG60" s="193"/>
      <c r="QLH60" s="193"/>
      <c r="QLI60" s="193"/>
      <c r="QLJ60" s="193"/>
      <c r="QLK60" s="193"/>
      <c r="QLL60" s="193"/>
      <c r="QLM60" s="193"/>
      <c r="QLN60" s="193"/>
      <c r="QLO60" s="193"/>
      <c r="QLP60" s="193"/>
      <c r="QLQ60" s="193"/>
      <c r="QLR60" s="193"/>
      <c r="QLS60" s="193"/>
      <c r="QLT60" s="193"/>
      <c r="QLU60" s="193"/>
      <c r="QLV60" s="193"/>
      <c r="QLW60" s="193"/>
      <c r="QLX60" s="193"/>
      <c r="QLY60" s="193"/>
      <c r="QLZ60" s="193"/>
      <c r="QMA60" s="193"/>
      <c r="QMB60" s="193"/>
      <c r="QMC60" s="193"/>
      <c r="QMD60" s="193"/>
      <c r="QME60" s="193"/>
      <c r="QMF60" s="193"/>
      <c r="QMG60" s="193"/>
      <c r="QMH60" s="193"/>
      <c r="QMI60" s="193"/>
      <c r="QMJ60" s="193"/>
      <c r="QMK60" s="193"/>
      <c r="QML60" s="193"/>
      <c r="QMM60" s="193"/>
      <c r="QMN60" s="193"/>
      <c r="QMO60" s="193"/>
      <c r="QMP60" s="193"/>
      <c r="QMQ60" s="193"/>
      <c r="QMR60" s="193"/>
      <c r="QMS60" s="193"/>
      <c r="QMT60" s="193"/>
      <c r="QMU60" s="193"/>
      <c r="QMV60" s="193"/>
      <c r="QMW60" s="193"/>
      <c r="QMX60" s="193"/>
      <c r="QMY60" s="193"/>
      <c r="QMZ60" s="193"/>
      <c r="QNA60" s="193"/>
      <c r="QNB60" s="193"/>
      <c r="QNC60" s="193"/>
      <c r="QND60" s="193"/>
      <c r="QNE60" s="193"/>
      <c r="QNF60" s="193"/>
      <c r="QNG60" s="193"/>
      <c r="QNH60" s="193"/>
      <c r="QNI60" s="193"/>
      <c r="QNJ60" s="193"/>
      <c r="QNK60" s="193"/>
      <c r="QNL60" s="193"/>
      <c r="QNM60" s="193"/>
      <c r="QNN60" s="193"/>
      <c r="QNO60" s="193"/>
      <c r="QNP60" s="193"/>
      <c r="QNQ60" s="193"/>
      <c r="QNR60" s="193"/>
      <c r="QNS60" s="193"/>
      <c r="QNT60" s="193"/>
      <c r="QNU60" s="193"/>
      <c r="QNV60" s="193"/>
      <c r="QNW60" s="193"/>
      <c r="QNX60" s="193"/>
      <c r="QNY60" s="193"/>
      <c r="QNZ60" s="193"/>
      <c r="QOA60" s="193"/>
      <c r="QOB60" s="193"/>
      <c r="QOC60" s="193"/>
      <c r="QOD60" s="193"/>
      <c r="QOE60" s="193"/>
      <c r="QOF60" s="193"/>
      <c r="QOG60" s="193"/>
      <c r="QOH60" s="193"/>
      <c r="QOI60" s="193"/>
      <c r="QOJ60" s="193"/>
      <c r="QOK60" s="193"/>
      <c r="QOL60" s="193"/>
      <c r="QOM60" s="193"/>
      <c r="QON60" s="193"/>
      <c r="QOO60" s="193"/>
      <c r="QOP60" s="193"/>
      <c r="QOQ60" s="193"/>
      <c r="QOR60" s="193"/>
      <c r="QOS60" s="193"/>
      <c r="QOT60" s="193"/>
      <c r="QOU60" s="193"/>
      <c r="QOV60" s="193"/>
      <c r="QOW60" s="193"/>
      <c r="QOX60" s="193"/>
      <c r="QOY60" s="193"/>
      <c r="QOZ60" s="193"/>
      <c r="QPA60" s="193"/>
      <c r="QPB60" s="193"/>
      <c r="QPC60" s="193"/>
      <c r="QPD60" s="193"/>
      <c r="QPE60" s="193"/>
      <c r="QPF60" s="193"/>
      <c r="QPG60" s="193"/>
      <c r="QPH60" s="193"/>
      <c r="QPI60" s="193"/>
      <c r="QPJ60" s="193"/>
      <c r="QPK60" s="193"/>
      <c r="QPL60" s="193"/>
      <c r="QPM60" s="193"/>
      <c r="QPN60" s="193"/>
      <c r="QPO60" s="193"/>
      <c r="QPP60" s="193"/>
      <c r="QPQ60" s="193"/>
      <c r="QPR60" s="193"/>
      <c r="QPS60" s="193"/>
      <c r="QPT60" s="193"/>
      <c r="QPU60" s="193"/>
      <c r="QPV60" s="193"/>
      <c r="QPW60" s="193"/>
      <c r="QPX60" s="193"/>
      <c r="QPY60" s="193"/>
      <c r="QPZ60" s="193"/>
      <c r="QQA60" s="193"/>
      <c r="QQB60" s="193"/>
      <c r="QQC60" s="193"/>
      <c r="QQD60" s="193"/>
      <c r="QQE60" s="193"/>
      <c r="QQF60" s="193"/>
      <c r="QQG60" s="193"/>
      <c r="QQH60" s="193"/>
      <c r="QQI60" s="193"/>
      <c r="QQJ60" s="193"/>
      <c r="QQK60" s="193"/>
      <c r="QQL60" s="193"/>
      <c r="QQM60" s="193"/>
      <c r="QQN60" s="193"/>
      <c r="QQO60" s="193"/>
      <c r="QQP60" s="193"/>
      <c r="QQQ60" s="193"/>
      <c r="QQR60" s="193"/>
      <c r="QQS60" s="193"/>
      <c r="QQT60" s="193"/>
      <c r="QQU60" s="193"/>
      <c r="QQV60" s="193"/>
      <c r="QQW60" s="193"/>
      <c r="QQX60" s="193"/>
      <c r="QQY60" s="193"/>
      <c r="QQZ60" s="193"/>
      <c r="QRA60" s="193"/>
      <c r="QRB60" s="193"/>
      <c r="QRC60" s="193"/>
      <c r="QRD60" s="193"/>
      <c r="QRE60" s="193"/>
      <c r="QRF60" s="193"/>
      <c r="QRG60" s="193"/>
      <c r="QRH60" s="193"/>
      <c r="QRI60" s="193"/>
      <c r="QRJ60" s="193"/>
      <c r="QRK60" s="193"/>
      <c r="QRL60" s="193"/>
      <c r="QRM60" s="193"/>
      <c r="QRN60" s="193"/>
      <c r="QRO60" s="193"/>
      <c r="QRP60" s="193"/>
      <c r="QRQ60" s="193"/>
      <c r="QRR60" s="193"/>
      <c r="QRS60" s="193"/>
      <c r="QRT60" s="193"/>
      <c r="QRU60" s="193"/>
      <c r="QRV60" s="193"/>
      <c r="QRW60" s="193"/>
      <c r="QRX60" s="193"/>
      <c r="QRY60" s="193"/>
      <c r="QRZ60" s="193"/>
      <c r="QSA60" s="193"/>
      <c r="QSB60" s="193"/>
      <c r="QSC60" s="193"/>
      <c r="QSD60" s="193"/>
      <c r="QSE60" s="193"/>
      <c r="QSF60" s="193"/>
      <c r="QSG60" s="193"/>
      <c r="QSH60" s="193"/>
      <c r="QSI60" s="193"/>
      <c r="QSJ60" s="193"/>
      <c r="QSK60" s="193"/>
      <c r="QSL60" s="193"/>
      <c r="QSM60" s="193"/>
      <c r="QSN60" s="193"/>
      <c r="QSO60" s="193"/>
      <c r="QSP60" s="193"/>
      <c r="QSQ60" s="193"/>
      <c r="QSR60" s="193"/>
      <c r="QSS60" s="193"/>
      <c r="QST60" s="193"/>
      <c r="QSU60" s="193"/>
      <c r="QSV60" s="193"/>
      <c r="QSW60" s="193"/>
      <c r="QSX60" s="193"/>
      <c r="QSY60" s="193"/>
      <c r="QSZ60" s="193"/>
      <c r="QTA60" s="193"/>
      <c r="QTB60" s="193"/>
      <c r="QTC60" s="193"/>
      <c r="QTD60" s="193"/>
      <c r="QTE60" s="193"/>
      <c r="QTF60" s="193"/>
      <c r="QTG60" s="193"/>
      <c r="QTH60" s="193"/>
      <c r="QTI60" s="193"/>
      <c r="QTJ60" s="193"/>
      <c r="QTK60" s="193"/>
      <c r="QTL60" s="193"/>
      <c r="QTM60" s="193"/>
      <c r="QTN60" s="193"/>
      <c r="QTO60" s="193"/>
      <c r="QTP60" s="193"/>
      <c r="QTQ60" s="193"/>
      <c r="QTR60" s="193"/>
      <c r="QTS60" s="193"/>
      <c r="QTT60" s="193"/>
      <c r="QTU60" s="193"/>
      <c r="QTV60" s="193"/>
      <c r="QTW60" s="193"/>
      <c r="QTX60" s="193"/>
      <c r="QTY60" s="193"/>
      <c r="QTZ60" s="193"/>
      <c r="QUA60" s="193"/>
      <c r="QUB60" s="193"/>
      <c r="QUC60" s="193"/>
      <c r="QUD60" s="193"/>
      <c r="QUE60" s="193"/>
      <c r="QUF60" s="193"/>
      <c r="QUG60" s="193"/>
      <c r="QUH60" s="193"/>
      <c r="QUI60" s="193"/>
      <c r="QUJ60" s="193"/>
      <c r="QUK60" s="193"/>
      <c r="QUL60" s="193"/>
      <c r="QUM60" s="193"/>
      <c r="QUN60" s="193"/>
      <c r="QUO60" s="193"/>
      <c r="QUP60" s="193"/>
      <c r="QUQ60" s="193"/>
      <c r="QUR60" s="193"/>
      <c r="QUS60" s="193"/>
      <c r="QUT60" s="193"/>
      <c r="QUU60" s="193"/>
      <c r="QUV60" s="193"/>
      <c r="QUW60" s="193"/>
      <c r="QUX60" s="193"/>
      <c r="QUY60" s="193"/>
      <c r="QUZ60" s="193"/>
      <c r="QVA60" s="193"/>
      <c r="QVB60" s="193"/>
      <c r="QVC60" s="193"/>
      <c r="QVD60" s="193"/>
      <c r="QVE60" s="193"/>
      <c r="QVF60" s="193"/>
      <c r="QVG60" s="193"/>
      <c r="QVH60" s="193"/>
      <c r="QVI60" s="193"/>
      <c r="QVJ60" s="193"/>
      <c r="QVK60" s="193"/>
      <c r="QVL60" s="193"/>
      <c r="QVM60" s="193"/>
      <c r="QVN60" s="193"/>
      <c r="QVO60" s="193"/>
      <c r="QVP60" s="193"/>
      <c r="QVQ60" s="193"/>
      <c r="QVR60" s="193"/>
      <c r="QVS60" s="193"/>
      <c r="QVT60" s="193"/>
      <c r="QVU60" s="193"/>
      <c r="QVV60" s="193"/>
      <c r="QVW60" s="193"/>
      <c r="QVX60" s="193"/>
      <c r="QVY60" s="193"/>
      <c r="QVZ60" s="193"/>
      <c r="QWA60" s="193"/>
      <c r="QWB60" s="193"/>
      <c r="QWC60" s="193"/>
      <c r="QWD60" s="193"/>
      <c r="QWE60" s="193"/>
      <c r="QWF60" s="193"/>
      <c r="QWG60" s="193"/>
      <c r="QWH60" s="193"/>
      <c r="QWI60" s="193"/>
      <c r="QWJ60" s="193"/>
      <c r="QWK60" s="193"/>
      <c r="QWL60" s="193"/>
      <c r="QWM60" s="193"/>
      <c r="QWN60" s="193"/>
      <c r="QWO60" s="193"/>
      <c r="QWP60" s="193"/>
      <c r="QWQ60" s="193"/>
      <c r="QWR60" s="193"/>
      <c r="QWS60" s="193"/>
      <c r="QWT60" s="193"/>
      <c r="QWU60" s="193"/>
      <c r="QWV60" s="193"/>
      <c r="QWW60" s="193"/>
      <c r="QWX60" s="193"/>
      <c r="QWY60" s="193"/>
      <c r="QWZ60" s="193"/>
      <c r="QXA60" s="193"/>
      <c r="QXB60" s="193"/>
      <c r="QXC60" s="193"/>
      <c r="QXD60" s="193"/>
      <c r="QXE60" s="193"/>
      <c r="QXF60" s="193"/>
      <c r="QXG60" s="193"/>
      <c r="QXH60" s="193"/>
      <c r="QXI60" s="193"/>
      <c r="QXJ60" s="193"/>
      <c r="QXK60" s="193"/>
      <c r="QXL60" s="193"/>
      <c r="QXM60" s="193"/>
      <c r="QXN60" s="193"/>
      <c r="QXO60" s="193"/>
      <c r="QXP60" s="193"/>
      <c r="QXQ60" s="193"/>
      <c r="QXR60" s="193"/>
      <c r="QXS60" s="193"/>
      <c r="QXT60" s="193"/>
      <c r="QXU60" s="193"/>
      <c r="QXV60" s="193"/>
      <c r="QXW60" s="193"/>
      <c r="QXX60" s="193"/>
      <c r="QXY60" s="193"/>
      <c r="QXZ60" s="193"/>
      <c r="QYA60" s="193"/>
      <c r="QYB60" s="193"/>
      <c r="QYC60" s="193"/>
      <c r="QYD60" s="193"/>
      <c r="QYE60" s="193"/>
      <c r="QYF60" s="193"/>
      <c r="QYG60" s="193"/>
      <c r="QYH60" s="193"/>
      <c r="QYI60" s="193"/>
      <c r="QYJ60" s="193"/>
      <c r="QYK60" s="193"/>
      <c r="QYL60" s="193"/>
      <c r="QYM60" s="193"/>
      <c r="QYN60" s="193"/>
      <c r="QYO60" s="193"/>
      <c r="QYP60" s="193"/>
      <c r="QYQ60" s="193"/>
      <c r="QYR60" s="193"/>
      <c r="QYS60" s="193"/>
      <c r="QYT60" s="193"/>
      <c r="QYU60" s="193"/>
      <c r="QYV60" s="193"/>
      <c r="QYW60" s="193"/>
      <c r="QYX60" s="193"/>
      <c r="QYY60" s="193"/>
      <c r="QYZ60" s="193"/>
      <c r="QZA60" s="193"/>
      <c r="QZB60" s="193"/>
      <c r="QZC60" s="193"/>
      <c r="QZD60" s="193"/>
      <c r="QZE60" s="193"/>
      <c r="QZF60" s="193"/>
      <c r="QZG60" s="193"/>
      <c r="QZH60" s="193"/>
      <c r="QZI60" s="193"/>
      <c r="QZJ60" s="193"/>
      <c r="QZK60" s="193"/>
      <c r="QZL60" s="193"/>
      <c r="QZM60" s="193"/>
      <c r="QZN60" s="193"/>
      <c r="QZO60" s="193"/>
      <c r="QZP60" s="193"/>
      <c r="QZQ60" s="193"/>
      <c r="QZR60" s="193"/>
      <c r="QZS60" s="193"/>
      <c r="QZT60" s="193"/>
      <c r="QZU60" s="193"/>
      <c r="QZV60" s="193"/>
      <c r="QZW60" s="193"/>
      <c r="QZX60" s="193"/>
      <c r="QZY60" s="193"/>
      <c r="QZZ60" s="193"/>
      <c r="RAA60" s="193"/>
      <c r="RAB60" s="193"/>
      <c r="RAC60" s="193"/>
      <c r="RAD60" s="193"/>
      <c r="RAE60" s="193"/>
      <c r="RAF60" s="193"/>
      <c r="RAG60" s="193"/>
      <c r="RAH60" s="193"/>
      <c r="RAI60" s="193"/>
      <c r="RAJ60" s="193"/>
      <c r="RAK60" s="193"/>
      <c r="RAL60" s="193"/>
      <c r="RAM60" s="193"/>
      <c r="RAN60" s="193"/>
      <c r="RAO60" s="193"/>
      <c r="RAP60" s="193"/>
      <c r="RAQ60" s="193"/>
      <c r="RAR60" s="193"/>
      <c r="RAS60" s="193"/>
      <c r="RAT60" s="193"/>
      <c r="RAU60" s="193"/>
      <c r="RAV60" s="193"/>
      <c r="RAW60" s="193"/>
      <c r="RAX60" s="193"/>
      <c r="RAY60" s="193"/>
      <c r="RAZ60" s="193"/>
      <c r="RBA60" s="193"/>
      <c r="RBB60" s="193"/>
      <c r="RBC60" s="193"/>
      <c r="RBD60" s="193"/>
      <c r="RBE60" s="193"/>
      <c r="RBF60" s="193"/>
      <c r="RBG60" s="193"/>
      <c r="RBH60" s="193"/>
      <c r="RBI60" s="193"/>
      <c r="RBJ60" s="193"/>
      <c r="RBK60" s="193"/>
      <c r="RBL60" s="193"/>
      <c r="RBM60" s="193"/>
      <c r="RBN60" s="193"/>
      <c r="RBO60" s="193"/>
      <c r="RBP60" s="193"/>
      <c r="RBQ60" s="193"/>
      <c r="RBR60" s="193"/>
      <c r="RBS60" s="193"/>
      <c r="RBT60" s="193"/>
      <c r="RBU60" s="193"/>
      <c r="RBV60" s="193"/>
      <c r="RBW60" s="193"/>
      <c r="RBX60" s="193"/>
      <c r="RBY60" s="193"/>
      <c r="RBZ60" s="193"/>
      <c r="RCA60" s="193"/>
      <c r="RCB60" s="193"/>
      <c r="RCC60" s="193"/>
      <c r="RCD60" s="193"/>
      <c r="RCE60" s="193"/>
      <c r="RCF60" s="193"/>
      <c r="RCG60" s="193"/>
      <c r="RCH60" s="193"/>
      <c r="RCI60" s="193"/>
      <c r="RCJ60" s="193"/>
      <c r="RCK60" s="193"/>
      <c r="RCL60" s="193"/>
      <c r="RCM60" s="193"/>
      <c r="RCN60" s="193"/>
      <c r="RCO60" s="193"/>
      <c r="RCP60" s="193"/>
      <c r="RCQ60" s="193"/>
      <c r="RCR60" s="193"/>
      <c r="RCS60" s="193"/>
      <c r="RCT60" s="193"/>
      <c r="RCU60" s="193"/>
      <c r="RCV60" s="193"/>
      <c r="RCW60" s="193"/>
      <c r="RCX60" s="193"/>
      <c r="RCY60" s="193"/>
      <c r="RCZ60" s="193"/>
      <c r="RDA60" s="193"/>
      <c r="RDB60" s="193"/>
      <c r="RDC60" s="193"/>
      <c r="RDD60" s="193"/>
      <c r="RDE60" s="193"/>
      <c r="RDF60" s="193"/>
      <c r="RDG60" s="193"/>
      <c r="RDH60" s="193"/>
      <c r="RDI60" s="193"/>
      <c r="RDJ60" s="193"/>
      <c r="RDK60" s="193"/>
      <c r="RDL60" s="193"/>
      <c r="RDM60" s="193"/>
      <c r="RDN60" s="193"/>
      <c r="RDO60" s="193"/>
      <c r="RDP60" s="193"/>
      <c r="RDQ60" s="193"/>
      <c r="RDR60" s="193"/>
      <c r="RDS60" s="193"/>
      <c r="RDT60" s="193"/>
      <c r="RDU60" s="193"/>
      <c r="RDV60" s="193"/>
      <c r="RDW60" s="193"/>
      <c r="RDX60" s="193"/>
      <c r="RDY60" s="193"/>
      <c r="RDZ60" s="193"/>
      <c r="REA60" s="193"/>
      <c r="REB60" s="193"/>
      <c r="REC60" s="193"/>
      <c r="RED60" s="193"/>
      <c r="REE60" s="193"/>
      <c r="REF60" s="193"/>
      <c r="REG60" s="193"/>
      <c r="REH60" s="193"/>
      <c r="REI60" s="193"/>
      <c r="REJ60" s="193"/>
      <c r="REK60" s="193"/>
      <c r="REL60" s="193"/>
      <c r="REM60" s="193"/>
      <c r="REN60" s="193"/>
      <c r="REO60" s="193"/>
      <c r="REP60" s="193"/>
      <c r="REQ60" s="193"/>
      <c r="RER60" s="193"/>
      <c r="RES60" s="193"/>
      <c r="RET60" s="193"/>
      <c r="REU60" s="193"/>
      <c r="REV60" s="193"/>
      <c r="REW60" s="193"/>
      <c r="REX60" s="193"/>
      <c r="REY60" s="193"/>
      <c r="REZ60" s="193"/>
      <c r="RFA60" s="193"/>
      <c r="RFB60" s="193"/>
      <c r="RFC60" s="193"/>
      <c r="RFD60" s="193"/>
      <c r="RFE60" s="193"/>
      <c r="RFF60" s="193"/>
      <c r="RFG60" s="193"/>
      <c r="RFH60" s="193"/>
      <c r="RFI60" s="193"/>
      <c r="RFJ60" s="193"/>
      <c r="RFK60" s="193"/>
      <c r="RFL60" s="193"/>
      <c r="RFM60" s="193"/>
      <c r="RFN60" s="193"/>
      <c r="RFO60" s="193"/>
      <c r="RFP60" s="193"/>
      <c r="RFQ60" s="193"/>
      <c r="RFR60" s="193"/>
      <c r="RFS60" s="193"/>
      <c r="RFT60" s="193"/>
      <c r="RFU60" s="193"/>
      <c r="RFV60" s="193"/>
      <c r="RFW60" s="193"/>
      <c r="RFX60" s="193"/>
      <c r="RFY60" s="193"/>
      <c r="RFZ60" s="193"/>
      <c r="RGA60" s="193"/>
      <c r="RGB60" s="193"/>
      <c r="RGC60" s="193"/>
      <c r="RGD60" s="193"/>
      <c r="RGE60" s="193"/>
      <c r="RGF60" s="193"/>
      <c r="RGG60" s="193"/>
      <c r="RGH60" s="193"/>
      <c r="RGI60" s="193"/>
      <c r="RGJ60" s="193"/>
      <c r="RGK60" s="193"/>
      <c r="RGL60" s="193"/>
      <c r="RGM60" s="193"/>
      <c r="RGN60" s="193"/>
      <c r="RGO60" s="193"/>
      <c r="RGP60" s="193"/>
      <c r="RGQ60" s="193"/>
      <c r="RGR60" s="193"/>
      <c r="RGS60" s="193"/>
      <c r="RGT60" s="193"/>
      <c r="RGU60" s="193"/>
      <c r="RGV60" s="193"/>
      <c r="RGW60" s="193"/>
      <c r="RGX60" s="193"/>
      <c r="RGY60" s="193"/>
      <c r="RGZ60" s="193"/>
      <c r="RHA60" s="193"/>
      <c r="RHB60" s="193"/>
      <c r="RHC60" s="193"/>
      <c r="RHD60" s="193"/>
      <c r="RHE60" s="193"/>
      <c r="RHF60" s="193"/>
      <c r="RHG60" s="193"/>
      <c r="RHH60" s="193"/>
      <c r="RHI60" s="193"/>
      <c r="RHJ60" s="193"/>
      <c r="RHK60" s="193"/>
      <c r="RHL60" s="193"/>
      <c r="RHM60" s="193"/>
      <c r="RHN60" s="193"/>
      <c r="RHO60" s="193"/>
      <c r="RHP60" s="193"/>
      <c r="RHQ60" s="193"/>
      <c r="RHR60" s="193"/>
      <c r="RHS60" s="193"/>
      <c r="RHT60" s="193"/>
      <c r="RHU60" s="193"/>
      <c r="RHV60" s="193"/>
      <c r="RHW60" s="193"/>
      <c r="RHX60" s="193"/>
      <c r="RHY60" s="193"/>
      <c r="RHZ60" s="193"/>
      <c r="RIA60" s="193"/>
      <c r="RIB60" s="193"/>
      <c r="RIC60" s="193"/>
      <c r="RID60" s="193"/>
      <c r="RIE60" s="193"/>
      <c r="RIF60" s="193"/>
      <c r="RIG60" s="193"/>
      <c r="RIH60" s="193"/>
      <c r="RII60" s="193"/>
      <c r="RIJ60" s="193"/>
      <c r="RIK60" s="193"/>
      <c r="RIL60" s="193"/>
      <c r="RIM60" s="193"/>
      <c r="RIN60" s="193"/>
      <c r="RIO60" s="193"/>
      <c r="RIP60" s="193"/>
      <c r="RIQ60" s="193"/>
      <c r="RIR60" s="193"/>
      <c r="RIS60" s="193"/>
      <c r="RIT60" s="193"/>
      <c r="RIU60" s="193"/>
      <c r="RIV60" s="193"/>
      <c r="RIW60" s="193"/>
      <c r="RIX60" s="193"/>
      <c r="RIY60" s="193"/>
      <c r="RIZ60" s="193"/>
      <c r="RJA60" s="193"/>
      <c r="RJB60" s="193"/>
      <c r="RJC60" s="193"/>
      <c r="RJD60" s="193"/>
      <c r="RJE60" s="193"/>
      <c r="RJF60" s="193"/>
      <c r="RJG60" s="193"/>
      <c r="RJH60" s="193"/>
      <c r="RJI60" s="193"/>
      <c r="RJJ60" s="193"/>
      <c r="RJK60" s="193"/>
      <c r="RJL60" s="193"/>
      <c r="RJM60" s="193"/>
      <c r="RJN60" s="193"/>
      <c r="RJO60" s="193"/>
      <c r="RJP60" s="193"/>
      <c r="RJQ60" s="193"/>
      <c r="RJR60" s="193"/>
      <c r="RJS60" s="193"/>
      <c r="RJT60" s="193"/>
      <c r="RJU60" s="193"/>
      <c r="RJV60" s="193"/>
      <c r="RJW60" s="193"/>
      <c r="RJX60" s="193"/>
      <c r="RJY60" s="193"/>
      <c r="RJZ60" s="193"/>
      <c r="RKA60" s="193"/>
      <c r="RKB60" s="193"/>
      <c r="RKC60" s="193"/>
      <c r="RKD60" s="193"/>
      <c r="RKE60" s="193"/>
      <c r="RKF60" s="193"/>
      <c r="RKG60" s="193"/>
      <c r="RKH60" s="193"/>
      <c r="RKI60" s="193"/>
      <c r="RKJ60" s="193"/>
      <c r="RKK60" s="193"/>
      <c r="RKL60" s="193"/>
      <c r="RKM60" s="193"/>
      <c r="RKN60" s="193"/>
      <c r="RKO60" s="193"/>
      <c r="RKP60" s="193"/>
      <c r="RKQ60" s="193"/>
      <c r="RKR60" s="193"/>
      <c r="RKS60" s="193"/>
      <c r="RKT60" s="193"/>
      <c r="RKU60" s="193"/>
      <c r="RKV60" s="193"/>
      <c r="RKW60" s="193"/>
      <c r="RKX60" s="193"/>
      <c r="RKY60" s="193"/>
      <c r="RKZ60" s="193"/>
      <c r="RLA60" s="193"/>
      <c r="RLB60" s="193"/>
      <c r="RLC60" s="193"/>
      <c r="RLD60" s="193"/>
      <c r="RLE60" s="193"/>
      <c r="RLF60" s="193"/>
      <c r="RLG60" s="193"/>
      <c r="RLH60" s="193"/>
      <c r="RLI60" s="193"/>
      <c r="RLJ60" s="193"/>
      <c r="RLK60" s="193"/>
      <c r="RLL60" s="193"/>
      <c r="RLM60" s="193"/>
      <c r="RLN60" s="193"/>
      <c r="RLO60" s="193"/>
      <c r="RLP60" s="193"/>
      <c r="RLQ60" s="193"/>
      <c r="RLR60" s="193"/>
      <c r="RLS60" s="193"/>
      <c r="RLT60" s="193"/>
      <c r="RLU60" s="193"/>
      <c r="RLV60" s="193"/>
      <c r="RLW60" s="193"/>
      <c r="RLX60" s="193"/>
      <c r="RLY60" s="193"/>
      <c r="RLZ60" s="193"/>
      <c r="RMA60" s="193"/>
      <c r="RMB60" s="193"/>
      <c r="RMC60" s="193"/>
      <c r="RMD60" s="193"/>
      <c r="RME60" s="193"/>
      <c r="RMF60" s="193"/>
      <c r="RMG60" s="193"/>
      <c r="RMH60" s="193"/>
      <c r="RMI60" s="193"/>
      <c r="RMJ60" s="193"/>
      <c r="RMK60" s="193"/>
      <c r="RML60" s="193"/>
      <c r="RMM60" s="193"/>
      <c r="RMN60" s="193"/>
      <c r="RMO60" s="193"/>
      <c r="RMP60" s="193"/>
      <c r="RMQ60" s="193"/>
      <c r="RMR60" s="193"/>
      <c r="RMS60" s="193"/>
      <c r="RMT60" s="193"/>
      <c r="RMU60" s="193"/>
      <c r="RMV60" s="193"/>
      <c r="RMW60" s="193"/>
      <c r="RMX60" s="193"/>
      <c r="RMY60" s="193"/>
      <c r="RMZ60" s="193"/>
      <c r="RNA60" s="193"/>
      <c r="RNB60" s="193"/>
      <c r="RNC60" s="193"/>
      <c r="RND60" s="193"/>
      <c r="RNE60" s="193"/>
      <c r="RNF60" s="193"/>
      <c r="RNG60" s="193"/>
      <c r="RNH60" s="193"/>
      <c r="RNI60" s="193"/>
      <c r="RNJ60" s="193"/>
      <c r="RNK60" s="193"/>
      <c r="RNL60" s="193"/>
      <c r="RNM60" s="193"/>
      <c r="RNN60" s="193"/>
      <c r="RNO60" s="193"/>
      <c r="RNP60" s="193"/>
      <c r="RNQ60" s="193"/>
      <c r="RNR60" s="193"/>
      <c r="RNS60" s="193"/>
      <c r="RNT60" s="193"/>
      <c r="RNU60" s="193"/>
      <c r="RNV60" s="193"/>
      <c r="RNW60" s="193"/>
      <c r="RNX60" s="193"/>
      <c r="RNY60" s="193"/>
      <c r="RNZ60" s="193"/>
      <c r="ROA60" s="193"/>
      <c r="ROB60" s="193"/>
      <c r="ROC60" s="193"/>
      <c r="ROD60" s="193"/>
      <c r="ROE60" s="193"/>
      <c r="ROF60" s="193"/>
      <c r="ROG60" s="193"/>
      <c r="ROH60" s="193"/>
      <c r="ROI60" s="193"/>
      <c r="ROJ60" s="193"/>
      <c r="ROK60" s="193"/>
      <c r="ROL60" s="193"/>
      <c r="ROM60" s="193"/>
      <c r="RON60" s="193"/>
      <c r="ROO60" s="193"/>
      <c r="ROP60" s="193"/>
      <c r="ROQ60" s="193"/>
      <c r="ROR60" s="193"/>
      <c r="ROS60" s="193"/>
      <c r="ROT60" s="193"/>
      <c r="ROU60" s="193"/>
      <c r="ROV60" s="193"/>
      <c r="ROW60" s="193"/>
      <c r="ROX60" s="193"/>
      <c r="ROY60" s="193"/>
      <c r="ROZ60" s="193"/>
      <c r="RPA60" s="193"/>
      <c r="RPB60" s="193"/>
      <c r="RPC60" s="193"/>
      <c r="RPD60" s="193"/>
      <c r="RPE60" s="193"/>
      <c r="RPF60" s="193"/>
      <c r="RPG60" s="193"/>
      <c r="RPH60" s="193"/>
      <c r="RPI60" s="193"/>
      <c r="RPJ60" s="193"/>
      <c r="RPK60" s="193"/>
      <c r="RPL60" s="193"/>
      <c r="RPM60" s="193"/>
      <c r="RPN60" s="193"/>
      <c r="RPO60" s="193"/>
      <c r="RPP60" s="193"/>
      <c r="RPQ60" s="193"/>
      <c r="RPR60" s="193"/>
      <c r="RPS60" s="193"/>
      <c r="RPT60" s="193"/>
      <c r="RPU60" s="193"/>
      <c r="RPV60" s="193"/>
      <c r="RPW60" s="193"/>
      <c r="RPX60" s="193"/>
      <c r="RPY60" s="193"/>
      <c r="RPZ60" s="193"/>
      <c r="RQA60" s="193"/>
      <c r="RQB60" s="193"/>
      <c r="RQC60" s="193"/>
      <c r="RQD60" s="193"/>
      <c r="RQE60" s="193"/>
      <c r="RQF60" s="193"/>
      <c r="RQG60" s="193"/>
      <c r="RQH60" s="193"/>
      <c r="RQI60" s="193"/>
      <c r="RQJ60" s="193"/>
      <c r="RQK60" s="193"/>
      <c r="RQL60" s="193"/>
      <c r="RQM60" s="193"/>
      <c r="RQN60" s="193"/>
      <c r="RQO60" s="193"/>
      <c r="RQP60" s="193"/>
      <c r="RQQ60" s="193"/>
      <c r="RQR60" s="193"/>
      <c r="RQS60" s="193"/>
      <c r="RQT60" s="193"/>
      <c r="RQU60" s="193"/>
      <c r="RQV60" s="193"/>
      <c r="RQW60" s="193"/>
      <c r="RQX60" s="193"/>
      <c r="RQY60" s="193"/>
      <c r="RQZ60" s="193"/>
      <c r="RRA60" s="193"/>
      <c r="RRB60" s="193"/>
      <c r="RRC60" s="193"/>
      <c r="RRD60" s="193"/>
      <c r="RRE60" s="193"/>
      <c r="RRF60" s="193"/>
      <c r="RRG60" s="193"/>
      <c r="RRH60" s="193"/>
      <c r="RRI60" s="193"/>
      <c r="RRJ60" s="193"/>
      <c r="RRK60" s="193"/>
      <c r="RRL60" s="193"/>
      <c r="RRM60" s="193"/>
      <c r="RRN60" s="193"/>
      <c r="RRO60" s="193"/>
      <c r="RRP60" s="193"/>
      <c r="RRQ60" s="193"/>
      <c r="RRR60" s="193"/>
      <c r="RRS60" s="193"/>
      <c r="RRT60" s="193"/>
      <c r="RRU60" s="193"/>
      <c r="RRV60" s="193"/>
      <c r="RRW60" s="193"/>
      <c r="RRX60" s="193"/>
      <c r="RRY60" s="193"/>
      <c r="RRZ60" s="193"/>
      <c r="RSA60" s="193"/>
      <c r="RSB60" s="193"/>
      <c r="RSC60" s="193"/>
      <c r="RSD60" s="193"/>
      <c r="RSE60" s="193"/>
      <c r="RSF60" s="193"/>
      <c r="RSG60" s="193"/>
      <c r="RSH60" s="193"/>
      <c r="RSI60" s="193"/>
      <c r="RSJ60" s="193"/>
      <c r="RSK60" s="193"/>
      <c r="RSL60" s="193"/>
      <c r="RSM60" s="193"/>
      <c r="RSN60" s="193"/>
      <c r="RSO60" s="193"/>
      <c r="RSP60" s="193"/>
      <c r="RSQ60" s="193"/>
      <c r="RSR60" s="193"/>
      <c r="RSS60" s="193"/>
      <c r="RST60" s="193"/>
      <c r="RSU60" s="193"/>
      <c r="RSV60" s="193"/>
      <c r="RSW60" s="193"/>
      <c r="RSX60" s="193"/>
      <c r="RSY60" s="193"/>
      <c r="RSZ60" s="193"/>
      <c r="RTA60" s="193"/>
      <c r="RTB60" s="193"/>
      <c r="RTC60" s="193"/>
      <c r="RTD60" s="193"/>
      <c r="RTE60" s="193"/>
      <c r="RTF60" s="193"/>
      <c r="RTG60" s="193"/>
      <c r="RTH60" s="193"/>
      <c r="RTI60" s="193"/>
      <c r="RTJ60" s="193"/>
      <c r="RTK60" s="193"/>
      <c r="RTL60" s="193"/>
      <c r="RTM60" s="193"/>
      <c r="RTN60" s="193"/>
      <c r="RTO60" s="193"/>
      <c r="RTP60" s="193"/>
      <c r="RTQ60" s="193"/>
      <c r="RTR60" s="193"/>
      <c r="RTS60" s="193"/>
      <c r="RTT60" s="193"/>
      <c r="RTU60" s="193"/>
      <c r="RTV60" s="193"/>
      <c r="RTW60" s="193"/>
      <c r="RTX60" s="193"/>
      <c r="RTY60" s="193"/>
      <c r="RTZ60" s="193"/>
      <c r="RUA60" s="193"/>
      <c r="RUB60" s="193"/>
      <c r="RUC60" s="193"/>
      <c r="RUD60" s="193"/>
      <c r="RUE60" s="193"/>
      <c r="RUF60" s="193"/>
      <c r="RUG60" s="193"/>
      <c r="RUH60" s="193"/>
      <c r="RUI60" s="193"/>
      <c r="RUJ60" s="193"/>
      <c r="RUK60" s="193"/>
      <c r="RUL60" s="193"/>
      <c r="RUM60" s="193"/>
      <c r="RUN60" s="193"/>
      <c r="RUO60" s="193"/>
      <c r="RUP60" s="193"/>
      <c r="RUQ60" s="193"/>
      <c r="RUR60" s="193"/>
      <c r="RUS60" s="193"/>
      <c r="RUT60" s="193"/>
      <c r="RUU60" s="193"/>
      <c r="RUV60" s="193"/>
      <c r="RUW60" s="193"/>
      <c r="RUX60" s="193"/>
      <c r="RUY60" s="193"/>
      <c r="RUZ60" s="193"/>
      <c r="RVA60" s="193"/>
      <c r="RVB60" s="193"/>
      <c r="RVC60" s="193"/>
      <c r="RVD60" s="193"/>
      <c r="RVE60" s="193"/>
      <c r="RVF60" s="193"/>
      <c r="RVG60" s="193"/>
      <c r="RVH60" s="193"/>
      <c r="RVI60" s="193"/>
      <c r="RVJ60" s="193"/>
      <c r="RVK60" s="193"/>
      <c r="RVL60" s="193"/>
      <c r="RVM60" s="193"/>
      <c r="RVN60" s="193"/>
      <c r="RVO60" s="193"/>
      <c r="RVP60" s="193"/>
      <c r="RVQ60" s="193"/>
      <c r="RVR60" s="193"/>
      <c r="RVS60" s="193"/>
      <c r="RVT60" s="193"/>
      <c r="RVU60" s="193"/>
      <c r="RVV60" s="193"/>
      <c r="RVW60" s="193"/>
      <c r="RVX60" s="193"/>
      <c r="RVY60" s="193"/>
      <c r="RVZ60" s="193"/>
      <c r="RWA60" s="193"/>
      <c r="RWB60" s="193"/>
      <c r="RWC60" s="193"/>
      <c r="RWD60" s="193"/>
      <c r="RWE60" s="193"/>
      <c r="RWF60" s="193"/>
      <c r="RWG60" s="193"/>
      <c r="RWH60" s="193"/>
      <c r="RWI60" s="193"/>
      <c r="RWJ60" s="193"/>
      <c r="RWK60" s="193"/>
      <c r="RWL60" s="193"/>
      <c r="RWM60" s="193"/>
      <c r="RWN60" s="193"/>
      <c r="RWO60" s="193"/>
      <c r="RWP60" s="193"/>
      <c r="RWQ60" s="193"/>
      <c r="RWR60" s="193"/>
      <c r="RWS60" s="193"/>
      <c r="RWT60" s="193"/>
      <c r="RWU60" s="193"/>
      <c r="RWV60" s="193"/>
      <c r="RWW60" s="193"/>
      <c r="RWX60" s="193"/>
      <c r="RWY60" s="193"/>
      <c r="RWZ60" s="193"/>
      <c r="RXA60" s="193"/>
      <c r="RXB60" s="193"/>
      <c r="RXC60" s="193"/>
      <c r="RXD60" s="193"/>
      <c r="RXE60" s="193"/>
      <c r="RXF60" s="193"/>
      <c r="RXG60" s="193"/>
      <c r="RXH60" s="193"/>
      <c r="RXI60" s="193"/>
      <c r="RXJ60" s="193"/>
      <c r="RXK60" s="193"/>
      <c r="RXL60" s="193"/>
      <c r="RXM60" s="193"/>
      <c r="RXN60" s="193"/>
      <c r="RXO60" s="193"/>
      <c r="RXP60" s="193"/>
      <c r="RXQ60" s="193"/>
      <c r="RXR60" s="193"/>
      <c r="RXS60" s="193"/>
      <c r="RXT60" s="193"/>
      <c r="RXU60" s="193"/>
      <c r="RXV60" s="193"/>
      <c r="RXW60" s="193"/>
      <c r="RXX60" s="193"/>
      <c r="RXY60" s="193"/>
      <c r="RXZ60" s="193"/>
      <c r="RYA60" s="193"/>
      <c r="RYB60" s="193"/>
      <c r="RYC60" s="193"/>
      <c r="RYD60" s="193"/>
      <c r="RYE60" s="193"/>
      <c r="RYF60" s="193"/>
      <c r="RYG60" s="193"/>
      <c r="RYH60" s="193"/>
      <c r="RYI60" s="193"/>
      <c r="RYJ60" s="193"/>
      <c r="RYK60" s="193"/>
      <c r="RYL60" s="193"/>
      <c r="RYM60" s="193"/>
      <c r="RYN60" s="193"/>
      <c r="RYO60" s="193"/>
      <c r="RYP60" s="193"/>
      <c r="RYQ60" s="193"/>
      <c r="RYR60" s="193"/>
      <c r="RYS60" s="193"/>
      <c r="RYT60" s="193"/>
      <c r="RYU60" s="193"/>
      <c r="RYV60" s="193"/>
      <c r="RYW60" s="193"/>
      <c r="RYX60" s="193"/>
      <c r="RYY60" s="193"/>
      <c r="RYZ60" s="193"/>
      <c r="RZA60" s="193"/>
      <c r="RZB60" s="193"/>
      <c r="RZC60" s="193"/>
      <c r="RZD60" s="193"/>
      <c r="RZE60" s="193"/>
      <c r="RZF60" s="193"/>
      <c r="RZG60" s="193"/>
      <c r="RZH60" s="193"/>
      <c r="RZI60" s="193"/>
      <c r="RZJ60" s="193"/>
      <c r="RZK60" s="193"/>
      <c r="RZL60" s="193"/>
      <c r="RZM60" s="193"/>
      <c r="RZN60" s="193"/>
      <c r="RZO60" s="193"/>
      <c r="RZP60" s="193"/>
      <c r="RZQ60" s="193"/>
      <c r="RZR60" s="193"/>
      <c r="RZS60" s="193"/>
      <c r="RZT60" s="193"/>
      <c r="RZU60" s="193"/>
      <c r="RZV60" s="193"/>
      <c r="RZW60" s="193"/>
      <c r="RZX60" s="193"/>
      <c r="RZY60" s="193"/>
      <c r="RZZ60" s="193"/>
      <c r="SAA60" s="193"/>
      <c r="SAB60" s="193"/>
      <c r="SAC60" s="193"/>
      <c r="SAD60" s="193"/>
      <c r="SAE60" s="193"/>
      <c r="SAF60" s="193"/>
      <c r="SAG60" s="193"/>
      <c r="SAH60" s="193"/>
      <c r="SAI60" s="193"/>
      <c r="SAJ60" s="193"/>
      <c r="SAK60" s="193"/>
      <c r="SAL60" s="193"/>
      <c r="SAM60" s="193"/>
      <c r="SAN60" s="193"/>
      <c r="SAO60" s="193"/>
      <c r="SAP60" s="193"/>
      <c r="SAQ60" s="193"/>
      <c r="SAR60" s="193"/>
      <c r="SAS60" s="193"/>
      <c r="SAT60" s="193"/>
      <c r="SAU60" s="193"/>
      <c r="SAV60" s="193"/>
      <c r="SAW60" s="193"/>
      <c r="SAX60" s="193"/>
      <c r="SAY60" s="193"/>
      <c r="SAZ60" s="193"/>
      <c r="SBA60" s="193"/>
      <c r="SBB60" s="193"/>
      <c r="SBC60" s="193"/>
      <c r="SBD60" s="193"/>
      <c r="SBE60" s="193"/>
      <c r="SBF60" s="193"/>
      <c r="SBG60" s="193"/>
      <c r="SBH60" s="193"/>
      <c r="SBI60" s="193"/>
      <c r="SBJ60" s="193"/>
      <c r="SBK60" s="193"/>
      <c r="SBL60" s="193"/>
      <c r="SBM60" s="193"/>
      <c r="SBN60" s="193"/>
      <c r="SBO60" s="193"/>
      <c r="SBP60" s="193"/>
      <c r="SBQ60" s="193"/>
      <c r="SBR60" s="193"/>
      <c r="SBS60" s="193"/>
      <c r="SBT60" s="193"/>
      <c r="SBU60" s="193"/>
      <c r="SBV60" s="193"/>
      <c r="SBW60" s="193"/>
      <c r="SBX60" s="193"/>
      <c r="SBY60" s="193"/>
      <c r="SBZ60" s="193"/>
      <c r="SCA60" s="193"/>
      <c r="SCB60" s="193"/>
      <c r="SCC60" s="193"/>
      <c r="SCD60" s="193"/>
      <c r="SCE60" s="193"/>
      <c r="SCF60" s="193"/>
      <c r="SCG60" s="193"/>
      <c r="SCH60" s="193"/>
      <c r="SCI60" s="193"/>
      <c r="SCJ60" s="193"/>
      <c r="SCK60" s="193"/>
      <c r="SCL60" s="193"/>
      <c r="SCM60" s="193"/>
      <c r="SCN60" s="193"/>
      <c r="SCO60" s="193"/>
      <c r="SCP60" s="193"/>
      <c r="SCQ60" s="193"/>
      <c r="SCR60" s="193"/>
      <c r="SCS60" s="193"/>
      <c r="SCT60" s="193"/>
      <c r="SCU60" s="193"/>
      <c r="SCV60" s="193"/>
      <c r="SCW60" s="193"/>
      <c r="SCX60" s="193"/>
      <c r="SCY60" s="193"/>
      <c r="SCZ60" s="193"/>
      <c r="SDA60" s="193"/>
      <c r="SDB60" s="193"/>
      <c r="SDC60" s="193"/>
      <c r="SDD60" s="193"/>
      <c r="SDE60" s="193"/>
      <c r="SDF60" s="193"/>
      <c r="SDG60" s="193"/>
      <c r="SDH60" s="193"/>
      <c r="SDI60" s="193"/>
      <c r="SDJ60" s="193"/>
      <c r="SDK60" s="193"/>
      <c r="SDL60" s="193"/>
      <c r="SDM60" s="193"/>
      <c r="SDN60" s="193"/>
      <c r="SDO60" s="193"/>
      <c r="SDP60" s="193"/>
      <c r="SDQ60" s="193"/>
      <c r="SDR60" s="193"/>
      <c r="SDS60" s="193"/>
      <c r="SDT60" s="193"/>
      <c r="SDU60" s="193"/>
      <c r="SDV60" s="193"/>
      <c r="SDW60" s="193"/>
      <c r="SDX60" s="193"/>
      <c r="SDY60" s="193"/>
      <c r="SDZ60" s="193"/>
      <c r="SEA60" s="193"/>
      <c r="SEB60" s="193"/>
      <c r="SEC60" s="193"/>
      <c r="SED60" s="193"/>
      <c r="SEE60" s="193"/>
      <c r="SEF60" s="193"/>
      <c r="SEG60" s="193"/>
      <c r="SEH60" s="193"/>
      <c r="SEI60" s="193"/>
      <c r="SEJ60" s="193"/>
      <c r="SEK60" s="193"/>
      <c r="SEL60" s="193"/>
      <c r="SEM60" s="193"/>
      <c r="SEN60" s="193"/>
      <c r="SEO60" s="193"/>
      <c r="SEP60" s="193"/>
      <c r="SEQ60" s="193"/>
      <c r="SER60" s="193"/>
      <c r="SES60" s="193"/>
      <c r="SET60" s="193"/>
      <c r="SEU60" s="193"/>
      <c r="SEV60" s="193"/>
      <c r="SEW60" s="193"/>
      <c r="SEX60" s="193"/>
      <c r="SEY60" s="193"/>
      <c r="SEZ60" s="193"/>
      <c r="SFA60" s="193"/>
      <c r="SFB60" s="193"/>
      <c r="SFC60" s="193"/>
      <c r="SFD60" s="193"/>
      <c r="SFE60" s="193"/>
      <c r="SFF60" s="193"/>
      <c r="SFG60" s="193"/>
      <c r="SFH60" s="193"/>
      <c r="SFI60" s="193"/>
      <c r="SFJ60" s="193"/>
      <c r="SFK60" s="193"/>
      <c r="SFL60" s="193"/>
      <c r="SFM60" s="193"/>
      <c r="SFN60" s="193"/>
      <c r="SFO60" s="193"/>
      <c r="SFP60" s="193"/>
      <c r="SFQ60" s="193"/>
      <c r="SFR60" s="193"/>
      <c r="SFS60" s="193"/>
      <c r="SFT60" s="193"/>
      <c r="SFU60" s="193"/>
      <c r="SFV60" s="193"/>
      <c r="SFW60" s="193"/>
      <c r="SFX60" s="193"/>
      <c r="SFY60" s="193"/>
      <c r="SFZ60" s="193"/>
      <c r="SGA60" s="193"/>
      <c r="SGB60" s="193"/>
      <c r="SGC60" s="193"/>
      <c r="SGD60" s="193"/>
      <c r="SGE60" s="193"/>
      <c r="SGF60" s="193"/>
      <c r="SGG60" s="193"/>
      <c r="SGH60" s="193"/>
      <c r="SGI60" s="193"/>
      <c r="SGJ60" s="193"/>
      <c r="SGK60" s="193"/>
      <c r="SGL60" s="193"/>
      <c r="SGM60" s="193"/>
      <c r="SGN60" s="193"/>
      <c r="SGO60" s="193"/>
      <c r="SGP60" s="193"/>
      <c r="SGQ60" s="193"/>
      <c r="SGR60" s="193"/>
      <c r="SGS60" s="193"/>
      <c r="SGT60" s="193"/>
      <c r="SGU60" s="193"/>
      <c r="SGV60" s="193"/>
      <c r="SGW60" s="193"/>
      <c r="SGX60" s="193"/>
      <c r="SGY60" s="193"/>
      <c r="SGZ60" s="193"/>
      <c r="SHA60" s="193"/>
      <c r="SHB60" s="193"/>
      <c r="SHC60" s="193"/>
      <c r="SHD60" s="193"/>
      <c r="SHE60" s="193"/>
      <c r="SHF60" s="193"/>
      <c r="SHG60" s="193"/>
      <c r="SHH60" s="193"/>
      <c r="SHI60" s="193"/>
      <c r="SHJ60" s="193"/>
      <c r="SHK60" s="193"/>
      <c r="SHL60" s="193"/>
      <c r="SHM60" s="193"/>
      <c r="SHN60" s="193"/>
      <c r="SHO60" s="193"/>
      <c r="SHP60" s="193"/>
      <c r="SHQ60" s="193"/>
      <c r="SHR60" s="193"/>
      <c r="SHS60" s="193"/>
      <c r="SHT60" s="193"/>
      <c r="SHU60" s="193"/>
      <c r="SHV60" s="193"/>
      <c r="SHW60" s="193"/>
      <c r="SHX60" s="193"/>
      <c r="SHY60" s="193"/>
      <c r="SHZ60" s="193"/>
      <c r="SIA60" s="193"/>
      <c r="SIB60" s="193"/>
      <c r="SIC60" s="193"/>
      <c r="SID60" s="193"/>
      <c r="SIE60" s="193"/>
      <c r="SIF60" s="193"/>
      <c r="SIG60" s="193"/>
      <c r="SIH60" s="193"/>
      <c r="SII60" s="193"/>
      <c r="SIJ60" s="193"/>
      <c r="SIK60" s="193"/>
      <c r="SIL60" s="193"/>
      <c r="SIM60" s="193"/>
      <c r="SIN60" s="193"/>
      <c r="SIO60" s="193"/>
      <c r="SIP60" s="193"/>
      <c r="SIQ60" s="193"/>
      <c r="SIR60" s="193"/>
      <c r="SIS60" s="193"/>
      <c r="SIT60" s="193"/>
      <c r="SIU60" s="193"/>
      <c r="SIV60" s="193"/>
      <c r="SIW60" s="193"/>
      <c r="SIX60" s="193"/>
      <c r="SIY60" s="193"/>
      <c r="SIZ60" s="193"/>
      <c r="SJA60" s="193"/>
      <c r="SJB60" s="193"/>
      <c r="SJC60" s="193"/>
      <c r="SJD60" s="193"/>
      <c r="SJE60" s="193"/>
      <c r="SJF60" s="193"/>
      <c r="SJG60" s="193"/>
      <c r="SJH60" s="193"/>
      <c r="SJI60" s="193"/>
      <c r="SJJ60" s="193"/>
      <c r="SJK60" s="193"/>
      <c r="SJL60" s="193"/>
      <c r="SJM60" s="193"/>
      <c r="SJN60" s="193"/>
      <c r="SJO60" s="193"/>
      <c r="SJP60" s="193"/>
      <c r="SJQ60" s="193"/>
      <c r="SJR60" s="193"/>
      <c r="SJS60" s="193"/>
      <c r="SJT60" s="193"/>
      <c r="SJU60" s="193"/>
      <c r="SJV60" s="193"/>
      <c r="SJW60" s="193"/>
      <c r="SJX60" s="193"/>
      <c r="SJY60" s="193"/>
      <c r="SJZ60" s="193"/>
      <c r="SKA60" s="193"/>
      <c r="SKB60" s="193"/>
      <c r="SKC60" s="193"/>
      <c r="SKD60" s="193"/>
      <c r="SKE60" s="193"/>
      <c r="SKF60" s="193"/>
      <c r="SKG60" s="193"/>
      <c r="SKH60" s="193"/>
      <c r="SKI60" s="193"/>
      <c r="SKJ60" s="193"/>
      <c r="SKK60" s="193"/>
      <c r="SKL60" s="193"/>
      <c r="SKM60" s="193"/>
      <c r="SKN60" s="193"/>
      <c r="SKO60" s="193"/>
      <c r="SKP60" s="193"/>
      <c r="SKQ60" s="193"/>
      <c r="SKR60" s="193"/>
      <c r="SKS60" s="193"/>
      <c r="SKT60" s="193"/>
      <c r="SKU60" s="193"/>
      <c r="SKV60" s="193"/>
      <c r="SKW60" s="193"/>
      <c r="SKX60" s="193"/>
      <c r="SKY60" s="193"/>
      <c r="SKZ60" s="193"/>
      <c r="SLA60" s="193"/>
      <c r="SLB60" s="193"/>
      <c r="SLC60" s="193"/>
      <c r="SLD60" s="193"/>
      <c r="SLE60" s="193"/>
      <c r="SLF60" s="193"/>
      <c r="SLG60" s="193"/>
      <c r="SLH60" s="193"/>
      <c r="SLI60" s="193"/>
      <c r="SLJ60" s="193"/>
      <c r="SLK60" s="193"/>
      <c r="SLL60" s="193"/>
      <c r="SLM60" s="193"/>
      <c r="SLN60" s="193"/>
      <c r="SLO60" s="193"/>
      <c r="SLP60" s="193"/>
      <c r="SLQ60" s="193"/>
      <c r="SLR60" s="193"/>
      <c r="SLS60" s="193"/>
      <c r="SLT60" s="193"/>
      <c r="SLU60" s="193"/>
      <c r="SLV60" s="193"/>
      <c r="SLW60" s="193"/>
      <c r="SLX60" s="193"/>
      <c r="SLY60" s="193"/>
      <c r="SLZ60" s="193"/>
      <c r="SMA60" s="193"/>
      <c r="SMB60" s="193"/>
      <c r="SMC60" s="193"/>
      <c r="SMD60" s="193"/>
      <c r="SME60" s="193"/>
      <c r="SMF60" s="193"/>
      <c r="SMG60" s="193"/>
      <c r="SMH60" s="193"/>
      <c r="SMI60" s="193"/>
      <c r="SMJ60" s="193"/>
      <c r="SMK60" s="193"/>
      <c r="SML60" s="193"/>
      <c r="SMM60" s="193"/>
      <c r="SMN60" s="193"/>
      <c r="SMO60" s="193"/>
      <c r="SMP60" s="193"/>
      <c r="SMQ60" s="193"/>
      <c r="SMR60" s="193"/>
      <c r="SMS60" s="193"/>
      <c r="SMT60" s="193"/>
      <c r="SMU60" s="193"/>
      <c r="SMV60" s="193"/>
      <c r="SMW60" s="193"/>
      <c r="SMX60" s="193"/>
      <c r="SMY60" s="193"/>
      <c r="SMZ60" s="193"/>
      <c r="SNA60" s="193"/>
      <c r="SNB60" s="193"/>
      <c r="SNC60" s="193"/>
      <c r="SND60" s="193"/>
      <c r="SNE60" s="193"/>
      <c r="SNF60" s="193"/>
      <c r="SNG60" s="193"/>
      <c r="SNH60" s="193"/>
      <c r="SNI60" s="193"/>
      <c r="SNJ60" s="193"/>
      <c r="SNK60" s="193"/>
      <c r="SNL60" s="193"/>
      <c r="SNM60" s="193"/>
      <c r="SNN60" s="193"/>
      <c r="SNO60" s="193"/>
      <c r="SNP60" s="193"/>
      <c r="SNQ60" s="193"/>
      <c r="SNR60" s="193"/>
      <c r="SNS60" s="193"/>
      <c r="SNT60" s="193"/>
      <c r="SNU60" s="193"/>
      <c r="SNV60" s="193"/>
      <c r="SNW60" s="193"/>
      <c r="SNX60" s="193"/>
      <c r="SNY60" s="193"/>
      <c r="SNZ60" s="193"/>
      <c r="SOA60" s="193"/>
      <c r="SOB60" s="193"/>
      <c r="SOC60" s="193"/>
      <c r="SOD60" s="193"/>
      <c r="SOE60" s="193"/>
      <c r="SOF60" s="193"/>
      <c r="SOG60" s="193"/>
      <c r="SOH60" s="193"/>
      <c r="SOI60" s="193"/>
      <c r="SOJ60" s="193"/>
      <c r="SOK60" s="193"/>
      <c r="SOL60" s="193"/>
      <c r="SOM60" s="193"/>
      <c r="SON60" s="193"/>
      <c r="SOO60" s="193"/>
      <c r="SOP60" s="193"/>
      <c r="SOQ60" s="193"/>
      <c r="SOR60" s="193"/>
      <c r="SOS60" s="193"/>
      <c r="SOT60" s="193"/>
      <c r="SOU60" s="193"/>
      <c r="SOV60" s="193"/>
      <c r="SOW60" s="193"/>
      <c r="SOX60" s="193"/>
      <c r="SOY60" s="193"/>
      <c r="SOZ60" s="193"/>
      <c r="SPA60" s="193"/>
      <c r="SPB60" s="193"/>
      <c r="SPC60" s="193"/>
      <c r="SPD60" s="193"/>
      <c r="SPE60" s="193"/>
      <c r="SPF60" s="193"/>
      <c r="SPG60" s="193"/>
      <c r="SPH60" s="193"/>
      <c r="SPI60" s="193"/>
      <c r="SPJ60" s="193"/>
      <c r="SPK60" s="193"/>
      <c r="SPL60" s="193"/>
      <c r="SPM60" s="193"/>
      <c r="SPN60" s="193"/>
      <c r="SPO60" s="193"/>
      <c r="SPP60" s="193"/>
      <c r="SPQ60" s="193"/>
      <c r="SPR60" s="193"/>
      <c r="SPS60" s="193"/>
      <c r="SPT60" s="193"/>
      <c r="SPU60" s="193"/>
      <c r="SPV60" s="193"/>
      <c r="SPW60" s="193"/>
      <c r="SPX60" s="193"/>
      <c r="SPY60" s="193"/>
      <c r="SPZ60" s="193"/>
      <c r="SQA60" s="193"/>
      <c r="SQB60" s="193"/>
      <c r="SQC60" s="193"/>
      <c r="SQD60" s="193"/>
      <c r="SQE60" s="193"/>
      <c r="SQF60" s="193"/>
      <c r="SQG60" s="193"/>
      <c r="SQH60" s="193"/>
      <c r="SQI60" s="193"/>
      <c r="SQJ60" s="193"/>
      <c r="SQK60" s="193"/>
      <c r="SQL60" s="193"/>
      <c r="SQM60" s="193"/>
      <c r="SQN60" s="193"/>
      <c r="SQO60" s="193"/>
      <c r="SQP60" s="193"/>
      <c r="SQQ60" s="193"/>
      <c r="SQR60" s="193"/>
      <c r="SQS60" s="193"/>
      <c r="SQT60" s="193"/>
      <c r="SQU60" s="193"/>
      <c r="SQV60" s="193"/>
      <c r="SQW60" s="193"/>
      <c r="SQX60" s="193"/>
      <c r="SQY60" s="193"/>
      <c r="SQZ60" s="193"/>
      <c r="SRA60" s="193"/>
      <c r="SRB60" s="193"/>
      <c r="SRC60" s="193"/>
      <c r="SRD60" s="193"/>
      <c r="SRE60" s="193"/>
      <c r="SRF60" s="193"/>
      <c r="SRG60" s="193"/>
      <c r="SRH60" s="193"/>
      <c r="SRI60" s="193"/>
      <c r="SRJ60" s="193"/>
      <c r="SRK60" s="193"/>
      <c r="SRL60" s="193"/>
      <c r="SRM60" s="193"/>
      <c r="SRN60" s="193"/>
      <c r="SRO60" s="193"/>
      <c r="SRP60" s="193"/>
      <c r="SRQ60" s="193"/>
      <c r="SRR60" s="193"/>
      <c r="SRS60" s="193"/>
      <c r="SRT60" s="193"/>
      <c r="SRU60" s="193"/>
      <c r="SRV60" s="193"/>
      <c r="SRW60" s="193"/>
      <c r="SRX60" s="193"/>
      <c r="SRY60" s="193"/>
      <c r="SRZ60" s="193"/>
      <c r="SSA60" s="193"/>
      <c r="SSB60" s="193"/>
      <c r="SSC60" s="193"/>
      <c r="SSD60" s="193"/>
      <c r="SSE60" s="193"/>
      <c r="SSF60" s="193"/>
      <c r="SSG60" s="193"/>
      <c r="SSH60" s="193"/>
      <c r="SSI60" s="193"/>
      <c r="SSJ60" s="193"/>
      <c r="SSK60" s="193"/>
      <c r="SSL60" s="193"/>
      <c r="SSM60" s="193"/>
      <c r="SSN60" s="193"/>
      <c r="SSO60" s="193"/>
      <c r="SSP60" s="193"/>
      <c r="SSQ60" s="193"/>
      <c r="SSR60" s="193"/>
      <c r="SSS60" s="193"/>
      <c r="SST60" s="193"/>
      <c r="SSU60" s="193"/>
      <c r="SSV60" s="193"/>
      <c r="SSW60" s="193"/>
      <c r="SSX60" s="193"/>
      <c r="SSY60" s="193"/>
      <c r="SSZ60" s="193"/>
      <c r="STA60" s="193"/>
      <c r="STB60" s="193"/>
      <c r="STC60" s="193"/>
      <c r="STD60" s="193"/>
      <c r="STE60" s="193"/>
      <c r="STF60" s="193"/>
      <c r="STG60" s="193"/>
      <c r="STH60" s="193"/>
      <c r="STI60" s="193"/>
      <c r="STJ60" s="193"/>
      <c r="STK60" s="193"/>
      <c r="STL60" s="193"/>
      <c r="STM60" s="193"/>
      <c r="STN60" s="193"/>
      <c r="STO60" s="193"/>
      <c r="STP60" s="193"/>
      <c r="STQ60" s="193"/>
      <c r="STR60" s="193"/>
      <c r="STS60" s="193"/>
      <c r="STT60" s="193"/>
      <c r="STU60" s="193"/>
      <c r="STV60" s="193"/>
      <c r="STW60" s="193"/>
      <c r="STX60" s="193"/>
      <c r="STY60" s="193"/>
      <c r="STZ60" s="193"/>
      <c r="SUA60" s="193"/>
      <c r="SUB60" s="193"/>
      <c r="SUC60" s="193"/>
      <c r="SUD60" s="193"/>
      <c r="SUE60" s="193"/>
      <c r="SUF60" s="193"/>
      <c r="SUG60" s="193"/>
      <c r="SUH60" s="193"/>
      <c r="SUI60" s="193"/>
      <c r="SUJ60" s="193"/>
      <c r="SUK60" s="193"/>
      <c r="SUL60" s="193"/>
      <c r="SUM60" s="193"/>
      <c r="SUN60" s="193"/>
      <c r="SUO60" s="193"/>
      <c r="SUP60" s="193"/>
      <c r="SUQ60" s="193"/>
      <c r="SUR60" s="193"/>
      <c r="SUS60" s="193"/>
      <c r="SUT60" s="193"/>
      <c r="SUU60" s="193"/>
      <c r="SUV60" s="193"/>
      <c r="SUW60" s="193"/>
      <c r="SUX60" s="193"/>
      <c r="SUY60" s="193"/>
      <c r="SUZ60" s="193"/>
      <c r="SVA60" s="193"/>
      <c r="SVB60" s="193"/>
      <c r="SVC60" s="193"/>
      <c r="SVD60" s="193"/>
      <c r="SVE60" s="193"/>
      <c r="SVF60" s="193"/>
      <c r="SVG60" s="193"/>
      <c r="SVH60" s="193"/>
      <c r="SVI60" s="193"/>
      <c r="SVJ60" s="193"/>
      <c r="SVK60" s="193"/>
      <c r="SVL60" s="193"/>
      <c r="SVM60" s="193"/>
      <c r="SVN60" s="193"/>
      <c r="SVO60" s="193"/>
      <c r="SVP60" s="193"/>
      <c r="SVQ60" s="193"/>
      <c r="SVR60" s="193"/>
      <c r="SVS60" s="193"/>
      <c r="SVT60" s="193"/>
      <c r="SVU60" s="193"/>
      <c r="SVV60" s="193"/>
      <c r="SVW60" s="193"/>
      <c r="SVX60" s="193"/>
      <c r="SVY60" s="193"/>
      <c r="SVZ60" s="193"/>
      <c r="SWA60" s="193"/>
      <c r="SWB60" s="193"/>
      <c r="SWC60" s="193"/>
      <c r="SWD60" s="193"/>
      <c r="SWE60" s="193"/>
      <c r="SWF60" s="193"/>
      <c r="SWG60" s="193"/>
      <c r="SWH60" s="193"/>
      <c r="SWI60" s="193"/>
      <c r="SWJ60" s="193"/>
      <c r="SWK60" s="193"/>
      <c r="SWL60" s="193"/>
      <c r="SWM60" s="193"/>
      <c r="SWN60" s="193"/>
      <c r="SWO60" s="193"/>
      <c r="SWP60" s="193"/>
      <c r="SWQ60" s="193"/>
      <c r="SWR60" s="193"/>
      <c r="SWS60" s="193"/>
      <c r="SWT60" s="193"/>
      <c r="SWU60" s="193"/>
      <c r="SWV60" s="193"/>
      <c r="SWW60" s="193"/>
      <c r="SWX60" s="193"/>
      <c r="SWY60" s="193"/>
      <c r="SWZ60" s="193"/>
      <c r="SXA60" s="193"/>
      <c r="SXB60" s="193"/>
      <c r="SXC60" s="193"/>
      <c r="SXD60" s="193"/>
      <c r="SXE60" s="193"/>
      <c r="SXF60" s="193"/>
      <c r="SXG60" s="193"/>
      <c r="SXH60" s="193"/>
      <c r="SXI60" s="193"/>
      <c r="SXJ60" s="193"/>
      <c r="SXK60" s="193"/>
      <c r="SXL60" s="193"/>
      <c r="SXM60" s="193"/>
      <c r="SXN60" s="193"/>
      <c r="SXO60" s="193"/>
      <c r="SXP60" s="193"/>
      <c r="SXQ60" s="193"/>
      <c r="SXR60" s="193"/>
      <c r="SXS60" s="193"/>
      <c r="SXT60" s="193"/>
      <c r="SXU60" s="193"/>
      <c r="SXV60" s="193"/>
      <c r="SXW60" s="193"/>
      <c r="SXX60" s="193"/>
      <c r="SXY60" s="193"/>
      <c r="SXZ60" s="193"/>
      <c r="SYA60" s="193"/>
      <c r="SYB60" s="193"/>
      <c r="SYC60" s="193"/>
      <c r="SYD60" s="193"/>
      <c r="SYE60" s="193"/>
      <c r="SYF60" s="193"/>
      <c r="SYG60" s="193"/>
      <c r="SYH60" s="193"/>
      <c r="SYI60" s="193"/>
      <c r="SYJ60" s="193"/>
      <c r="SYK60" s="193"/>
      <c r="SYL60" s="193"/>
      <c r="SYM60" s="193"/>
      <c r="SYN60" s="193"/>
      <c r="SYO60" s="193"/>
      <c r="SYP60" s="193"/>
      <c r="SYQ60" s="193"/>
      <c r="SYR60" s="193"/>
      <c r="SYS60" s="193"/>
      <c r="SYT60" s="193"/>
      <c r="SYU60" s="193"/>
      <c r="SYV60" s="193"/>
      <c r="SYW60" s="193"/>
      <c r="SYX60" s="193"/>
      <c r="SYY60" s="193"/>
      <c r="SYZ60" s="193"/>
      <c r="SZA60" s="193"/>
      <c r="SZB60" s="193"/>
      <c r="SZC60" s="193"/>
      <c r="SZD60" s="193"/>
      <c r="SZE60" s="193"/>
      <c r="SZF60" s="193"/>
      <c r="SZG60" s="193"/>
      <c r="SZH60" s="193"/>
      <c r="SZI60" s="193"/>
      <c r="SZJ60" s="193"/>
      <c r="SZK60" s="193"/>
      <c r="SZL60" s="193"/>
      <c r="SZM60" s="193"/>
      <c r="SZN60" s="193"/>
      <c r="SZO60" s="193"/>
      <c r="SZP60" s="193"/>
      <c r="SZQ60" s="193"/>
      <c r="SZR60" s="193"/>
      <c r="SZS60" s="193"/>
      <c r="SZT60" s="193"/>
      <c r="SZU60" s="193"/>
      <c r="SZV60" s="193"/>
      <c r="SZW60" s="193"/>
      <c r="SZX60" s="193"/>
      <c r="SZY60" s="193"/>
      <c r="SZZ60" s="193"/>
      <c r="TAA60" s="193"/>
      <c r="TAB60" s="193"/>
      <c r="TAC60" s="193"/>
      <c r="TAD60" s="193"/>
      <c r="TAE60" s="193"/>
      <c r="TAF60" s="193"/>
      <c r="TAG60" s="193"/>
      <c r="TAH60" s="193"/>
      <c r="TAI60" s="193"/>
      <c r="TAJ60" s="193"/>
      <c r="TAK60" s="193"/>
      <c r="TAL60" s="193"/>
      <c r="TAM60" s="193"/>
      <c r="TAN60" s="193"/>
      <c r="TAO60" s="193"/>
      <c r="TAP60" s="193"/>
      <c r="TAQ60" s="193"/>
      <c r="TAR60" s="193"/>
      <c r="TAS60" s="193"/>
      <c r="TAT60" s="193"/>
      <c r="TAU60" s="193"/>
      <c r="TAV60" s="193"/>
      <c r="TAW60" s="193"/>
      <c r="TAX60" s="193"/>
      <c r="TAY60" s="193"/>
      <c r="TAZ60" s="193"/>
      <c r="TBA60" s="193"/>
      <c r="TBB60" s="193"/>
      <c r="TBC60" s="193"/>
      <c r="TBD60" s="193"/>
      <c r="TBE60" s="193"/>
      <c r="TBF60" s="193"/>
      <c r="TBG60" s="193"/>
      <c r="TBH60" s="193"/>
      <c r="TBI60" s="193"/>
      <c r="TBJ60" s="193"/>
      <c r="TBK60" s="193"/>
      <c r="TBL60" s="193"/>
      <c r="TBM60" s="193"/>
      <c r="TBN60" s="193"/>
      <c r="TBO60" s="193"/>
      <c r="TBP60" s="193"/>
      <c r="TBQ60" s="193"/>
      <c r="TBR60" s="193"/>
      <c r="TBS60" s="193"/>
      <c r="TBT60" s="193"/>
      <c r="TBU60" s="193"/>
      <c r="TBV60" s="193"/>
      <c r="TBW60" s="193"/>
      <c r="TBX60" s="193"/>
      <c r="TBY60" s="193"/>
      <c r="TBZ60" s="193"/>
      <c r="TCA60" s="193"/>
      <c r="TCB60" s="193"/>
      <c r="TCC60" s="193"/>
      <c r="TCD60" s="193"/>
      <c r="TCE60" s="193"/>
      <c r="TCF60" s="193"/>
      <c r="TCG60" s="193"/>
      <c r="TCH60" s="193"/>
      <c r="TCI60" s="193"/>
      <c r="TCJ60" s="193"/>
      <c r="TCK60" s="193"/>
      <c r="TCL60" s="193"/>
      <c r="TCM60" s="193"/>
      <c r="TCN60" s="193"/>
      <c r="TCO60" s="193"/>
      <c r="TCP60" s="193"/>
      <c r="TCQ60" s="193"/>
      <c r="TCR60" s="193"/>
      <c r="TCS60" s="193"/>
      <c r="TCT60" s="193"/>
      <c r="TCU60" s="193"/>
      <c r="TCV60" s="193"/>
      <c r="TCW60" s="193"/>
      <c r="TCX60" s="193"/>
      <c r="TCY60" s="193"/>
      <c r="TCZ60" s="193"/>
      <c r="TDA60" s="193"/>
      <c r="TDB60" s="193"/>
      <c r="TDC60" s="193"/>
      <c r="TDD60" s="193"/>
      <c r="TDE60" s="193"/>
      <c r="TDF60" s="193"/>
      <c r="TDG60" s="193"/>
      <c r="TDH60" s="193"/>
      <c r="TDI60" s="193"/>
      <c r="TDJ60" s="193"/>
      <c r="TDK60" s="193"/>
      <c r="TDL60" s="193"/>
      <c r="TDM60" s="193"/>
      <c r="TDN60" s="193"/>
      <c r="TDO60" s="193"/>
      <c r="TDP60" s="193"/>
      <c r="TDQ60" s="193"/>
      <c r="TDR60" s="193"/>
      <c r="TDS60" s="193"/>
      <c r="TDT60" s="193"/>
      <c r="TDU60" s="193"/>
      <c r="TDV60" s="193"/>
      <c r="TDW60" s="193"/>
      <c r="TDX60" s="193"/>
      <c r="TDY60" s="193"/>
      <c r="TDZ60" s="193"/>
      <c r="TEA60" s="193"/>
      <c r="TEB60" s="193"/>
      <c r="TEC60" s="193"/>
      <c r="TED60" s="193"/>
      <c r="TEE60" s="193"/>
      <c r="TEF60" s="193"/>
      <c r="TEG60" s="193"/>
      <c r="TEH60" s="193"/>
      <c r="TEI60" s="193"/>
      <c r="TEJ60" s="193"/>
      <c r="TEK60" s="193"/>
      <c r="TEL60" s="193"/>
      <c r="TEM60" s="193"/>
      <c r="TEN60" s="193"/>
      <c r="TEO60" s="193"/>
      <c r="TEP60" s="193"/>
      <c r="TEQ60" s="193"/>
      <c r="TER60" s="193"/>
      <c r="TES60" s="193"/>
      <c r="TET60" s="193"/>
      <c r="TEU60" s="193"/>
      <c r="TEV60" s="193"/>
      <c r="TEW60" s="193"/>
      <c r="TEX60" s="193"/>
      <c r="TEY60" s="193"/>
      <c r="TEZ60" s="193"/>
      <c r="TFA60" s="193"/>
      <c r="TFB60" s="193"/>
      <c r="TFC60" s="193"/>
      <c r="TFD60" s="193"/>
      <c r="TFE60" s="193"/>
      <c r="TFF60" s="193"/>
      <c r="TFG60" s="193"/>
      <c r="TFH60" s="193"/>
      <c r="TFI60" s="193"/>
      <c r="TFJ60" s="193"/>
      <c r="TFK60" s="193"/>
      <c r="TFL60" s="193"/>
      <c r="TFM60" s="193"/>
      <c r="TFN60" s="193"/>
      <c r="TFO60" s="193"/>
      <c r="TFP60" s="193"/>
      <c r="TFQ60" s="193"/>
      <c r="TFR60" s="193"/>
      <c r="TFS60" s="193"/>
      <c r="TFT60" s="193"/>
      <c r="TFU60" s="193"/>
      <c r="TFV60" s="193"/>
      <c r="TFW60" s="193"/>
      <c r="TFX60" s="193"/>
      <c r="TFY60" s="193"/>
      <c r="TFZ60" s="193"/>
      <c r="TGA60" s="193"/>
      <c r="TGB60" s="193"/>
      <c r="TGC60" s="193"/>
      <c r="TGD60" s="193"/>
      <c r="TGE60" s="193"/>
      <c r="TGF60" s="193"/>
      <c r="TGG60" s="193"/>
      <c r="TGH60" s="193"/>
      <c r="TGI60" s="193"/>
      <c r="TGJ60" s="193"/>
      <c r="TGK60" s="193"/>
      <c r="TGL60" s="193"/>
      <c r="TGM60" s="193"/>
      <c r="TGN60" s="193"/>
      <c r="TGO60" s="193"/>
      <c r="TGP60" s="193"/>
      <c r="TGQ60" s="193"/>
      <c r="TGR60" s="193"/>
      <c r="TGS60" s="193"/>
      <c r="TGT60" s="193"/>
      <c r="TGU60" s="193"/>
      <c r="TGV60" s="193"/>
      <c r="TGW60" s="193"/>
      <c r="TGX60" s="193"/>
      <c r="TGY60" s="193"/>
      <c r="TGZ60" s="193"/>
      <c r="THA60" s="193"/>
      <c r="THB60" s="193"/>
      <c r="THC60" s="193"/>
      <c r="THD60" s="193"/>
      <c r="THE60" s="193"/>
      <c r="THF60" s="193"/>
      <c r="THG60" s="193"/>
      <c r="THH60" s="193"/>
      <c r="THI60" s="193"/>
      <c r="THJ60" s="193"/>
      <c r="THK60" s="193"/>
      <c r="THL60" s="193"/>
      <c r="THM60" s="193"/>
      <c r="THN60" s="193"/>
      <c r="THO60" s="193"/>
      <c r="THP60" s="193"/>
      <c r="THQ60" s="193"/>
      <c r="THR60" s="193"/>
      <c r="THS60" s="193"/>
      <c r="THT60" s="193"/>
      <c r="THU60" s="193"/>
      <c r="THV60" s="193"/>
      <c r="THW60" s="193"/>
      <c r="THX60" s="193"/>
      <c r="THY60" s="193"/>
      <c r="THZ60" s="193"/>
      <c r="TIA60" s="193"/>
      <c r="TIB60" s="193"/>
      <c r="TIC60" s="193"/>
      <c r="TID60" s="193"/>
      <c r="TIE60" s="193"/>
      <c r="TIF60" s="193"/>
      <c r="TIG60" s="193"/>
      <c r="TIH60" s="193"/>
      <c r="TII60" s="193"/>
      <c r="TIJ60" s="193"/>
      <c r="TIK60" s="193"/>
      <c r="TIL60" s="193"/>
      <c r="TIM60" s="193"/>
      <c r="TIN60" s="193"/>
      <c r="TIO60" s="193"/>
      <c r="TIP60" s="193"/>
      <c r="TIQ60" s="193"/>
      <c r="TIR60" s="193"/>
      <c r="TIS60" s="193"/>
      <c r="TIT60" s="193"/>
      <c r="TIU60" s="193"/>
      <c r="TIV60" s="193"/>
      <c r="TIW60" s="193"/>
      <c r="TIX60" s="193"/>
      <c r="TIY60" s="193"/>
      <c r="TIZ60" s="193"/>
      <c r="TJA60" s="193"/>
      <c r="TJB60" s="193"/>
      <c r="TJC60" s="193"/>
      <c r="TJD60" s="193"/>
      <c r="TJE60" s="193"/>
      <c r="TJF60" s="193"/>
      <c r="TJG60" s="193"/>
      <c r="TJH60" s="193"/>
      <c r="TJI60" s="193"/>
      <c r="TJJ60" s="193"/>
      <c r="TJK60" s="193"/>
      <c r="TJL60" s="193"/>
      <c r="TJM60" s="193"/>
      <c r="TJN60" s="193"/>
      <c r="TJO60" s="193"/>
      <c r="TJP60" s="193"/>
      <c r="TJQ60" s="193"/>
      <c r="TJR60" s="193"/>
      <c r="TJS60" s="193"/>
      <c r="TJT60" s="193"/>
      <c r="TJU60" s="193"/>
      <c r="TJV60" s="193"/>
      <c r="TJW60" s="193"/>
      <c r="TJX60" s="193"/>
      <c r="TJY60" s="193"/>
      <c r="TJZ60" s="193"/>
      <c r="TKA60" s="193"/>
      <c r="TKB60" s="193"/>
      <c r="TKC60" s="193"/>
      <c r="TKD60" s="193"/>
      <c r="TKE60" s="193"/>
      <c r="TKF60" s="193"/>
      <c r="TKG60" s="193"/>
      <c r="TKH60" s="193"/>
      <c r="TKI60" s="193"/>
      <c r="TKJ60" s="193"/>
      <c r="TKK60" s="193"/>
      <c r="TKL60" s="193"/>
      <c r="TKM60" s="193"/>
      <c r="TKN60" s="193"/>
      <c r="TKO60" s="193"/>
      <c r="TKP60" s="193"/>
      <c r="TKQ60" s="193"/>
      <c r="TKR60" s="193"/>
      <c r="TKS60" s="193"/>
      <c r="TKT60" s="193"/>
      <c r="TKU60" s="193"/>
      <c r="TKV60" s="193"/>
      <c r="TKW60" s="193"/>
      <c r="TKX60" s="193"/>
      <c r="TKY60" s="193"/>
      <c r="TKZ60" s="193"/>
      <c r="TLA60" s="193"/>
      <c r="TLB60" s="193"/>
      <c r="TLC60" s="193"/>
      <c r="TLD60" s="193"/>
      <c r="TLE60" s="193"/>
      <c r="TLF60" s="193"/>
      <c r="TLG60" s="193"/>
      <c r="TLH60" s="193"/>
      <c r="TLI60" s="193"/>
      <c r="TLJ60" s="193"/>
      <c r="TLK60" s="193"/>
      <c r="TLL60" s="193"/>
      <c r="TLM60" s="193"/>
      <c r="TLN60" s="193"/>
      <c r="TLO60" s="193"/>
      <c r="TLP60" s="193"/>
      <c r="TLQ60" s="193"/>
      <c r="TLR60" s="193"/>
      <c r="TLS60" s="193"/>
      <c r="TLT60" s="193"/>
      <c r="TLU60" s="193"/>
      <c r="TLV60" s="193"/>
      <c r="TLW60" s="193"/>
      <c r="TLX60" s="193"/>
      <c r="TLY60" s="193"/>
      <c r="TLZ60" s="193"/>
      <c r="TMA60" s="193"/>
      <c r="TMB60" s="193"/>
      <c r="TMC60" s="193"/>
      <c r="TMD60" s="193"/>
      <c r="TME60" s="193"/>
      <c r="TMF60" s="193"/>
      <c r="TMG60" s="193"/>
      <c r="TMH60" s="193"/>
      <c r="TMI60" s="193"/>
      <c r="TMJ60" s="193"/>
      <c r="TMK60" s="193"/>
      <c r="TML60" s="193"/>
      <c r="TMM60" s="193"/>
      <c r="TMN60" s="193"/>
      <c r="TMO60" s="193"/>
      <c r="TMP60" s="193"/>
      <c r="TMQ60" s="193"/>
      <c r="TMR60" s="193"/>
      <c r="TMS60" s="193"/>
      <c r="TMT60" s="193"/>
      <c r="TMU60" s="193"/>
      <c r="TMV60" s="193"/>
      <c r="TMW60" s="193"/>
      <c r="TMX60" s="193"/>
      <c r="TMY60" s="193"/>
      <c r="TMZ60" s="193"/>
      <c r="TNA60" s="193"/>
      <c r="TNB60" s="193"/>
      <c r="TNC60" s="193"/>
      <c r="TND60" s="193"/>
      <c r="TNE60" s="193"/>
      <c r="TNF60" s="193"/>
      <c r="TNG60" s="193"/>
      <c r="TNH60" s="193"/>
      <c r="TNI60" s="193"/>
      <c r="TNJ60" s="193"/>
      <c r="TNK60" s="193"/>
      <c r="TNL60" s="193"/>
      <c r="TNM60" s="193"/>
      <c r="TNN60" s="193"/>
      <c r="TNO60" s="193"/>
      <c r="TNP60" s="193"/>
      <c r="TNQ60" s="193"/>
      <c r="TNR60" s="193"/>
      <c r="TNS60" s="193"/>
      <c r="TNT60" s="193"/>
      <c r="TNU60" s="193"/>
      <c r="TNV60" s="193"/>
      <c r="TNW60" s="193"/>
      <c r="TNX60" s="193"/>
      <c r="TNY60" s="193"/>
      <c r="TNZ60" s="193"/>
      <c r="TOA60" s="193"/>
      <c r="TOB60" s="193"/>
      <c r="TOC60" s="193"/>
      <c r="TOD60" s="193"/>
      <c r="TOE60" s="193"/>
      <c r="TOF60" s="193"/>
      <c r="TOG60" s="193"/>
      <c r="TOH60" s="193"/>
      <c r="TOI60" s="193"/>
      <c r="TOJ60" s="193"/>
      <c r="TOK60" s="193"/>
      <c r="TOL60" s="193"/>
      <c r="TOM60" s="193"/>
      <c r="TON60" s="193"/>
      <c r="TOO60" s="193"/>
      <c r="TOP60" s="193"/>
      <c r="TOQ60" s="193"/>
      <c r="TOR60" s="193"/>
      <c r="TOS60" s="193"/>
      <c r="TOT60" s="193"/>
      <c r="TOU60" s="193"/>
      <c r="TOV60" s="193"/>
      <c r="TOW60" s="193"/>
      <c r="TOX60" s="193"/>
      <c r="TOY60" s="193"/>
      <c r="TOZ60" s="193"/>
      <c r="TPA60" s="193"/>
      <c r="TPB60" s="193"/>
      <c r="TPC60" s="193"/>
      <c r="TPD60" s="193"/>
      <c r="TPE60" s="193"/>
      <c r="TPF60" s="193"/>
      <c r="TPG60" s="193"/>
      <c r="TPH60" s="193"/>
      <c r="TPI60" s="193"/>
      <c r="TPJ60" s="193"/>
      <c r="TPK60" s="193"/>
      <c r="TPL60" s="193"/>
      <c r="TPM60" s="193"/>
      <c r="TPN60" s="193"/>
      <c r="TPO60" s="193"/>
      <c r="TPP60" s="193"/>
      <c r="TPQ60" s="193"/>
      <c r="TPR60" s="193"/>
      <c r="TPS60" s="193"/>
      <c r="TPT60" s="193"/>
      <c r="TPU60" s="193"/>
      <c r="TPV60" s="193"/>
      <c r="TPW60" s="193"/>
      <c r="TPX60" s="193"/>
      <c r="TPY60" s="193"/>
      <c r="TPZ60" s="193"/>
      <c r="TQA60" s="193"/>
      <c r="TQB60" s="193"/>
      <c r="TQC60" s="193"/>
      <c r="TQD60" s="193"/>
      <c r="TQE60" s="193"/>
      <c r="TQF60" s="193"/>
      <c r="TQG60" s="193"/>
      <c r="TQH60" s="193"/>
      <c r="TQI60" s="193"/>
      <c r="TQJ60" s="193"/>
      <c r="TQK60" s="193"/>
      <c r="TQL60" s="193"/>
      <c r="TQM60" s="193"/>
      <c r="TQN60" s="193"/>
      <c r="TQO60" s="193"/>
      <c r="TQP60" s="193"/>
      <c r="TQQ60" s="193"/>
      <c r="TQR60" s="193"/>
      <c r="TQS60" s="193"/>
      <c r="TQT60" s="193"/>
      <c r="TQU60" s="193"/>
      <c r="TQV60" s="193"/>
      <c r="TQW60" s="193"/>
      <c r="TQX60" s="193"/>
      <c r="TQY60" s="193"/>
      <c r="TQZ60" s="193"/>
      <c r="TRA60" s="193"/>
      <c r="TRB60" s="193"/>
      <c r="TRC60" s="193"/>
      <c r="TRD60" s="193"/>
      <c r="TRE60" s="193"/>
      <c r="TRF60" s="193"/>
      <c r="TRG60" s="193"/>
      <c r="TRH60" s="193"/>
      <c r="TRI60" s="193"/>
      <c r="TRJ60" s="193"/>
      <c r="TRK60" s="193"/>
      <c r="TRL60" s="193"/>
      <c r="TRM60" s="193"/>
      <c r="TRN60" s="193"/>
      <c r="TRO60" s="193"/>
      <c r="TRP60" s="193"/>
      <c r="TRQ60" s="193"/>
      <c r="TRR60" s="193"/>
      <c r="TRS60" s="193"/>
      <c r="TRT60" s="193"/>
      <c r="TRU60" s="193"/>
      <c r="TRV60" s="193"/>
      <c r="TRW60" s="193"/>
      <c r="TRX60" s="193"/>
      <c r="TRY60" s="193"/>
      <c r="TRZ60" s="193"/>
      <c r="TSA60" s="193"/>
      <c r="TSB60" s="193"/>
      <c r="TSC60" s="193"/>
      <c r="TSD60" s="193"/>
      <c r="TSE60" s="193"/>
      <c r="TSF60" s="193"/>
      <c r="TSG60" s="193"/>
      <c r="TSH60" s="193"/>
      <c r="TSI60" s="193"/>
      <c r="TSJ60" s="193"/>
      <c r="TSK60" s="193"/>
      <c r="TSL60" s="193"/>
      <c r="TSM60" s="193"/>
      <c r="TSN60" s="193"/>
      <c r="TSO60" s="193"/>
      <c r="TSP60" s="193"/>
      <c r="TSQ60" s="193"/>
      <c r="TSR60" s="193"/>
      <c r="TSS60" s="193"/>
      <c r="TST60" s="193"/>
      <c r="TSU60" s="193"/>
      <c r="TSV60" s="193"/>
      <c r="TSW60" s="193"/>
      <c r="TSX60" s="193"/>
      <c r="TSY60" s="193"/>
      <c r="TSZ60" s="193"/>
      <c r="TTA60" s="193"/>
      <c r="TTB60" s="193"/>
      <c r="TTC60" s="193"/>
      <c r="TTD60" s="193"/>
      <c r="TTE60" s="193"/>
      <c r="TTF60" s="193"/>
      <c r="TTG60" s="193"/>
      <c r="TTH60" s="193"/>
      <c r="TTI60" s="193"/>
      <c r="TTJ60" s="193"/>
      <c r="TTK60" s="193"/>
      <c r="TTL60" s="193"/>
      <c r="TTM60" s="193"/>
      <c r="TTN60" s="193"/>
      <c r="TTO60" s="193"/>
      <c r="TTP60" s="193"/>
      <c r="TTQ60" s="193"/>
      <c r="TTR60" s="193"/>
      <c r="TTS60" s="193"/>
      <c r="TTT60" s="193"/>
      <c r="TTU60" s="193"/>
      <c r="TTV60" s="193"/>
      <c r="TTW60" s="193"/>
      <c r="TTX60" s="193"/>
      <c r="TTY60" s="193"/>
      <c r="TTZ60" s="193"/>
      <c r="TUA60" s="193"/>
      <c r="TUB60" s="193"/>
      <c r="TUC60" s="193"/>
      <c r="TUD60" s="193"/>
      <c r="TUE60" s="193"/>
      <c r="TUF60" s="193"/>
      <c r="TUG60" s="193"/>
      <c r="TUH60" s="193"/>
      <c r="TUI60" s="193"/>
      <c r="TUJ60" s="193"/>
      <c r="TUK60" s="193"/>
      <c r="TUL60" s="193"/>
      <c r="TUM60" s="193"/>
      <c r="TUN60" s="193"/>
      <c r="TUO60" s="193"/>
      <c r="TUP60" s="193"/>
      <c r="TUQ60" s="193"/>
      <c r="TUR60" s="193"/>
      <c r="TUS60" s="193"/>
      <c r="TUT60" s="193"/>
      <c r="TUU60" s="193"/>
      <c r="TUV60" s="193"/>
      <c r="TUW60" s="193"/>
      <c r="TUX60" s="193"/>
      <c r="TUY60" s="193"/>
      <c r="TUZ60" s="193"/>
      <c r="TVA60" s="193"/>
      <c r="TVB60" s="193"/>
      <c r="TVC60" s="193"/>
      <c r="TVD60" s="193"/>
      <c r="TVE60" s="193"/>
      <c r="TVF60" s="193"/>
      <c r="TVG60" s="193"/>
      <c r="TVH60" s="193"/>
      <c r="TVI60" s="193"/>
      <c r="TVJ60" s="193"/>
      <c r="TVK60" s="193"/>
      <c r="TVL60" s="193"/>
      <c r="TVM60" s="193"/>
      <c r="TVN60" s="193"/>
      <c r="TVO60" s="193"/>
      <c r="TVP60" s="193"/>
      <c r="TVQ60" s="193"/>
      <c r="TVR60" s="193"/>
      <c r="TVS60" s="193"/>
      <c r="TVT60" s="193"/>
      <c r="TVU60" s="193"/>
      <c r="TVV60" s="193"/>
      <c r="TVW60" s="193"/>
      <c r="TVX60" s="193"/>
      <c r="TVY60" s="193"/>
      <c r="TVZ60" s="193"/>
      <c r="TWA60" s="193"/>
      <c r="TWB60" s="193"/>
      <c r="TWC60" s="193"/>
      <c r="TWD60" s="193"/>
      <c r="TWE60" s="193"/>
      <c r="TWF60" s="193"/>
      <c r="TWG60" s="193"/>
      <c r="TWH60" s="193"/>
      <c r="TWI60" s="193"/>
      <c r="TWJ60" s="193"/>
      <c r="TWK60" s="193"/>
      <c r="TWL60" s="193"/>
      <c r="TWM60" s="193"/>
      <c r="TWN60" s="193"/>
      <c r="TWO60" s="193"/>
      <c r="TWP60" s="193"/>
      <c r="TWQ60" s="193"/>
      <c r="TWR60" s="193"/>
      <c r="TWS60" s="193"/>
      <c r="TWT60" s="193"/>
      <c r="TWU60" s="193"/>
      <c r="TWV60" s="193"/>
      <c r="TWW60" s="193"/>
      <c r="TWX60" s="193"/>
      <c r="TWY60" s="193"/>
      <c r="TWZ60" s="193"/>
      <c r="TXA60" s="193"/>
      <c r="TXB60" s="193"/>
      <c r="TXC60" s="193"/>
      <c r="TXD60" s="193"/>
      <c r="TXE60" s="193"/>
      <c r="TXF60" s="193"/>
      <c r="TXG60" s="193"/>
      <c r="TXH60" s="193"/>
      <c r="TXI60" s="193"/>
      <c r="TXJ60" s="193"/>
      <c r="TXK60" s="193"/>
      <c r="TXL60" s="193"/>
      <c r="TXM60" s="193"/>
      <c r="TXN60" s="193"/>
      <c r="TXO60" s="193"/>
      <c r="TXP60" s="193"/>
      <c r="TXQ60" s="193"/>
      <c r="TXR60" s="193"/>
      <c r="TXS60" s="193"/>
      <c r="TXT60" s="193"/>
      <c r="TXU60" s="193"/>
      <c r="TXV60" s="193"/>
      <c r="TXW60" s="193"/>
      <c r="TXX60" s="193"/>
      <c r="TXY60" s="193"/>
      <c r="TXZ60" s="193"/>
      <c r="TYA60" s="193"/>
      <c r="TYB60" s="193"/>
      <c r="TYC60" s="193"/>
      <c r="TYD60" s="193"/>
      <c r="TYE60" s="193"/>
      <c r="TYF60" s="193"/>
      <c r="TYG60" s="193"/>
      <c r="TYH60" s="193"/>
      <c r="TYI60" s="193"/>
      <c r="TYJ60" s="193"/>
      <c r="TYK60" s="193"/>
      <c r="TYL60" s="193"/>
      <c r="TYM60" s="193"/>
      <c r="TYN60" s="193"/>
      <c r="TYO60" s="193"/>
      <c r="TYP60" s="193"/>
      <c r="TYQ60" s="193"/>
      <c r="TYR60" s="193"/>
      <c r="TYS60" s="193"/>
      <c r="TYT60" s="193"/>
      <c r="TYU60" s="193"/>
      <c r="TYV60" s="193"/>
      <c r="TYW60" s="193"/>
      <c r="TYX60" s="193"/>
      <c r="TYY60" s="193"/>
      <c r="TYZ60" s="193"/>
      <c r="TZA60" s="193"/>
      <c r="TZB60" s="193"/>
      <c r="TZC60" s="193"/>
      <c r="TZD60" s="193"/>
      <c r="TZE60" s="193"/>
      <c r="TZF60" s="193"/>
      <c r="TZG60" s="193"/>
      <c r="TZH60" s="193"/>
      <c r="TZI60" s="193"/>
      <c r="TZJ60" s="193"/>
      <c r="TZK60" s="193"/>
      <c r="TZL60" s="193"/>
      <c r="TZM60" s="193"/>
      <c r="TZN60" s="193"/>
      <c r="TZO60" s="193"/>
      <c r="TZP60" s="193"/>
      <c r="TZQ60" s="193"/>
      <c r="TZR60" s="193"/>
      <c r="TZS60" s="193"/>
      <c r="TZT60" s="193"/>
      <c r="TZU60" s="193"/>
      <c r="TZV60" s="193"/>
      <c r="TZW60" s="193"/>
      <c r="TZX60" s="193"/>
      <c r="TZY60" s="193"/>
      <c r="TZZ60" s="193"/>
      <c r="UAA60" s="193"/>
      <c r="UAB60" s="193"/>
      <c r="UAC60" s="193"/>
      <c r="UAD60" s="193"/>
      <c r="UAE60" s="193"/>
      <c r="UAF60" s="193"/>
      <c r="UAG60" s="193"/>
      <c r="UAH60" s="193"/>
      <c r="UAI60" s="193"/>
      <c r="UAJ60" s="193"/>
      <c r="UAK60" s="193"/>
      <c r="UAL60" s="193"/>
      <c r="UAM60" s="193"/>
      <c r="UAN60" s="193"/>
      <c r="UAO60" s="193"/>
      <c r="UAP60" s="193"/>
      <c r="UAQ60" s="193"/>
      <c r="UAR60" s="193"/>
      <c r="UAS60" s="193"/>
      <c r="UAT60" s="193"/>
      <c r="UAU60" s="193"/>
      <c r="UAV60" s="193"/>
      <c r="UAW60" s="193"/>
      <c r="UAX60" s="193"/>
      <c r="UAY60" s="193"/>
      <c r="UAZ60" s="193"/>
      <c r="UBA60" s="193"/>
      <c r="UBB60" s="193"/>
      <c r="UBC60" s="193"/>
      <c r="UBD60" s="193"/>
      <c r="UBE60" s="193"/>
      <c r="UBF60" s="193"/>
      <c r="UBG60" s="193"/>
      <c r="UBH60" s="193"/>
      <c r="UBI60" s="193"/>
      <c r="UBJ60" s="193"/>
      <c r="UBK60" s="193"/>
      <c r="UBL60" s="193"/>
      <c r="UBM60" s="193"/>
      <c r="UBN60" s="193"/>
      <c r="UBO60" s="193"/>
      <c r="UBP60" s="193"/>
      <c r="UBQ60" s="193"/>
      <c r="UBR60" s="193"/>
      <c r="UBS60" s="193"/>
      <c r="UBT60" s="193"/>
      <c r="UBU60" s="193"/>
      <c r="UBV60" s="193"/>
      <c r="UBW60" s="193"/>
      <c r="UBX60" s="193"/>
      <c r="UBY60" s="193"/>
      <c r="UBZ60" s="193"/>
      <c r="UCA60" s="193"/>
      <c r="UCB60" s="193"/>
      <c r="UCC60" s="193"/>
      <c r="UCD60" s="193"/>
      <c r="UCE60" s="193"/>
      <c r="UCF60" s="193"/>
      <c r="UCG60" s="193"/>
      <c r="UCH60" s="193"/>
      <c r="UCI60" s="193"/>
      <c r="UCJ60" s="193"/>
      <c r="UCK60" s="193"/>
      <c r="UCL60" s="193"/>
      <c r="UCM60" s="193"/>
      <c r="UCN60" s="193"/>
      <c r="UCO60" s="193"/>
      <c r="UCP60" s="193"/>
      <c r="UCQ60" s="193"/>
      <c r="UCR60" s="193"/>
      <c r="UCS60" s="193"/>
      <c r="UCT60" s="193"/>
      <c r="UCU60" s="193"/>
      <c r="UCV60" s="193"/>
      <c r="UCW60" s="193"/>
      <c r="UCX60" s="193"/>
      <c r="UCY60" s="193"/>
      <c r="UCZ60" s="193"/>
      <c r="UDA60" s="193"/>
      <c r="UDB60" s="193"/>
      <c r="UDC60" s="193"/>
      <c r="UDD60" s="193"/>
      <c r="UDE60" s="193"/>
      <c r="UDF60" s="193"/>
      <c r="UDG60" s="193"/>
      <c r="UDH60" s="193"/>
      <c r="UDI60" s="193"/>
      <c r="UDJ60" s="193"/>
      <c r="UDK60" s="193"/>
      <c r="UDL60" s="193"/>
      <c r="UDM60" s="193"/>
      <c r="UDN60" s="193"/>
      <c r="UDO60" s="193"/>
      <c r="UDP60" s="193"/>
      <c r="UDQ60" s="193"/>
      <c r="UDR60" s="193"/>
      <c r="UDS60" s="193"/>
      <c r="UDT60" s="193"/>
      <c r="UDU60" s="193"/>
      <c r="UDV60" s="193"/>
      <c r="UDW60" s="193"/>
      <c r="UDX60" s="193"/>
      <c r="UDY60" s="193"/>
      <c r="UDZ60" s="193"/>
      <c r="UEA60" s="193"/>
      <c r="UEB60" s="193"/>
      <c r="UEC60" s="193"/>
      <c r="UED60" s="193"/>
      <c r="UEE60" s="193"/>
      <c r="UEF60" s="193"/>
      <c r="UEG60" s="193"/>
      <c r="UEH60" s="193"/>
      <c r="UEI60" s="193"/>
      <c r="UEJ60" s="193"/>
      <c r="UEK60" s="193"/>
      <c r="UEL60" s="193"/>
      <c r="UEM60" s="193"/>
      <c r="UEN60" s="193"/>
      <c r="UEO60" s="193"/>
      <c r="UEP60" s="193"/>
      <c r="UEQ60" s="193"/>
      <c r="UER60" s="193"/>
      <c r="UES60" s="193"/>
      <c r="UET60" s="193"/>
      <c r="UEU60" s="193"/>
      <c r="UEV60" s="193"/>
      <c r="UEW60" s="193"/>
      <c r="UEX60" s="193"/>
      <c r="UEY60" s="193"/>
      <c r="UEZ60" s="193"/>
      <c r="UFA60" s="193"/>
      <c r="UFB60" s="193"/>
      <c r="UFC60" s="193"/>
      <c r="UFD60" s="193"/>
      <c r="UFE60" s="193"/>
      <c r="UFF60" s="193"/>
      <c r="UFG60" s="193"/>
      <c r="UFH60" s="193"/>
      <c r="UFI60" s="193"/>
      <c r="UFJ60" s="193"/>
      <c r="UFK60" s="193"/>
      <c r="UFL60" s="193"/>
      <c r="UFM60" s="193"/>
      <c r="UFN60" s="193"/>
      <c r="UFO60" s="193"/>
      <c r="UFP60" s="193"/>
      <c r="UFQ60" s="193"/>
      <c r="UFR60" s="193"/>
      <c r="UFS60" s="193"/>
      <c r="UFT60" s="193"/>
      <c r="UFU60" s="193"/>
      <c r="UFV60" s="193"/>
      <c r="UFW60" s="193"/>
      <c r="UFX60" s="193"/>
      <c r="UFY60" s="193"/>
      <c r="UFZ60" s="193"/>
      <c r="UGA60" s="193"/>
      <c r="UGB60" s="193"/>
      <c r="UGC60" s="193"/>
      <c r="UGD60" s="193"/>
      <c r="UGE60" s="193"/>
      <c r="UGF60" s="193"/>
      <c r="UGG60" s="193"/>
      <c r="UGH60" s="193"/>
      <c r="UGI60" s="193"/>
      <c r="UGJ60" s="193"/>
      <c r="UGK60" s="193"/>
      <c r="UGL60" s="193"/>
      <c r="UGM60" s="193"/>
      <c r="UGN60" s="193"/>
      <c r="UGO60" s="193"/>
      <c r="UGP60" s="193"/>
      <c r="UGQ60" s="193"/>
      <c r="UGR60" s="193"/>
      <c r="UGS60" s="193"/>
      <c r="UGT60" s="193"/>
      <c r="UGU60" s="193"/>
      <c r="UGV60" s="193"/>
      <c r="UGW60" s="193"/>
      <c r="UGX60" s="193"/>
      <c r="UGY60" s="193"/>
      <c r="UGZ60" s="193"/>
      <c r="UHA60" s="193"/>
      <c r="UHB60" s="193"/>
      <c r="UHC60" s="193"/>
      <c r="UHD60" s="193"/>
      <c r="UHE60" s="193"/>
      <c r="UHF60" s="193"/>
      <c r="UHG60" s="193"/>
      <c r="UHH60" s="193"/>
      <c r="UHI60" s="193"/>
      <c r="UHJ60" s="193"/>
      <c r="UHK60" s="193"/>
      <c r="UHL60" s="193"/>
      <c r="UHM60" s="193"/>
      <c r="UHN60" s="193"/>
      <c r="UHO60" s="193"/>
      <c r="UHP60" s="193"/>
      <c r="UHQ60" s="193"/>
      <c r="UHR60" s="193"/>
      <c r="UHS60" s="193"/>
      <c r="UHT60" s="193"/>
      <c r="UHU60" s="193"/>
      <c r="UHV60" s="193"/>
      <c r="UHW60" s="193"/>
      <c r="UHX60" s="193"/>
      <c r="UHY60" s="193"/>
      <c r="UHZ60" s="193"/>
      <c r="UIA60" s="193"/>
      <c r="UIB60" s="193"/>
      <c r="UIC60" s="193"/>
      <c r="UID60" s="193"/>
      <c r="UIE60" s="193"/>
      <c r="UIF60" s="193"/>
      <c r="UIG60" s="193"/>
      <c r="UIH60" s="193"/>
      <c r="UII60" s="193"/>
      <c r="UIJ60" s="193"/>
      <c r="UIK60" s="193"/>
      <c r="UIL60" s="193"/>
      <c r="UIM60" s="193"/>
      <c r="UIN60" s="193"/>
      <c r="UIO60" s="193"/>
      <c r="UIP60" s="193"/>
      <c r="UIQ60" s="193"/>
      <c r="UIR60" s="193"/>
      <c r="UIS60" s="193"/>
      <c r="UIT60" s="193"/>
      <c r="UIU60" s="193"/>
      <c r="UIV60" s="193"/>
      <c r="UIW60" s="193"/>
      <c r="UIX60" s="193"/>
      <c r="UIY60" s="193"/>
      <c r="UIZ60" s="193"/>
      <c r="UJA60" s="193"/>
      <c r="UJB60" s="193"/>
      <c r="UJC60" s="193"/>
      <c r="UJD60" s="193"/>
      <c r="UJE60" s="193"/>
      <c r="UJF60" s="193"/>
      <c r="UJG60" s="193"/>
      <c r="UJH60" s="193"/>
      <c r="UJI60" s="193"/>
      <c r="UJJ60" s="193"/>
      <c r="UJK60" s="193"/>
      <c r="UJL60" s="193"/>
      <c r="UJM60" s="193"/>
      <c r="UJN60" s="193"/>
      <c r="UJO60" s="193"/>
      <c r="UJP60" s="193"/>
      <c r="UJQ60" s="193"/>
      <c r="UJR60" s="193"/>
      <c r="UJS60" s="193"/>
      <c r="UJT60" s="193"/>
      <c r="UJU60" s="193"/>
      <c r="UJV60" s="193"/>
      <c r="UJW60" s="193"/>
      <c r="UJX60" s="193"/>
      <c r="UJY60" s="193"/>
      <c r="UJZ60" s="193"/>
      <c r="UKA60" s="193"/>
      <c r="UKB60" s="193"/>
      <c r="UKC60" s="193"/>
      <c r="UKD60" s="193"/>
      <c r="UKE60" s="193"/>
      <c r="UKF60" s="193"/>
      <c r="UKG60" s="193"/>
      <c r="UKH60" s="193"/>
      <c r="UKI60" s="193"/>
      <c r="UKJ60" s="193"/>
      <c r="UKK60" s="193"/>
      <c r="UKL60" s="193"/>
      <c r="UKM60" s="193"/>
      <c r="UKN60" s="193"/>
      <c r="UKO60" s="193"/>
      <c r="UKP60" s="193"/>
      <c r="UKQ60" s="193"/>
      <c r="UKR60" s="193"/>
      <c r="UKS60" s="193"/>
      <c r="UKT60" s="193"/>
      <c r="UKU60" s="193"/>
      <c r="UKV60" s="193"/>
      <c r="UKW60" s="193"/>
      <c r="UKX60" s="193"/>
      <c r="UKY60" s="193"/>
      <c r="UKZ60" s="193"/>
      <c r="ULA60" s="193"/>
      <c r="ULB60" s="193"/>
      <c r="ULC60" s="193"/>
      <c r="ULD60" s="193"/>
      <c r="ULE60" s="193"/>
      <c r="ULF60" s="193"/>
      <c r="ULG60" s="193"/>
      <c r="ULH60" s="193"/>
      <c r="ULI60" s="193"/>
      <c r="ULJ60" s="193"/>
      <c r="ULK60" s="193"/>
      <c r="ULL60" s="193"/>
      <c r="ULM60" s="193"/>
      <c r="ULN60" s="193"/>
      <c r="ULO60" s="193"/>
      <c r="ULP60" s="193"/>
      <c r="ULQ60" s="193"/>
      <c r="ULR60" s="193"/>
      <c r="ULS60" s="193"/>
      <c r="ULT60" s="193"/>
      <c r="ULU60" s="193"/>
      <c r="ULV60" s="193"/>
      <c r="ULW60" s="193"/>
      <c r="ULX60" s="193"/>
      <c r="ULY60" s="193"/>
      <c r="ULZ60" s="193"/>
      <c r="UMA60" s="193"/>
      <c r="UMB60" s="193"/>
      <c r="UMC60" s="193"/>
      <c r="UMD60" s="193"/>
      <c r="UME60" s="193"/>
      <c r="UMF60" s="193"/>
      <c r="UMG60" s="193"/>
      <c r="UMH60" s="193"/>
      <c r="UMI60" s="193"/>
      <c r="UMJ60" s="193"/>
      <c r="UMK60" s="193"/>
      <c r="UML60" s="193"/>
      <c r="UMM60" s="193"/>
      <c r="UMN60" s="193"/>
      <c r="UMO60" s="193"/>
      <c r="UMP60" s="193"/>
      <c r="UMQ60" s="193"/>
      <c r="UMR60" s="193"/>
      <c r="UMS60" s="193"/>
      <c r="UMT60" s="193"/>
      <c r="UMU60" s="193"/>
      <c r="UMV60" s="193"/>
      <c r="UMW60" s="193"/>
      <c r="UMX60" s="193"/>
      <c r="UMY60" s="193"/>
      <c r="UMZ60" s="193"/>
      <c r="UNA60" s="193"/>
      <c r="UNB60" s="193"/>
      <c r="UNC60" s="193"/>
      <c r="UND60" s="193"/>
      <c r="UNE60" s="193"/>
      <c r="UNF60" s="193"/>
      <c r="UNG60" s="193"/>
      <c r="UNH60" s="193"/>
      <c r="UNI60" s="193"/>
      <c r="UNJ60" s="193"/>
      <c r="UNK60" s="193"/>
      <c r="UNL60" s="193"/>
      <c r="UNM60" s="193"/>
      <c r="UNN60" s="193"/>
      <c r="UNO60" s="193"/>
      <c r="UNP60" s="193"/>
      <c r="UNQ60" s="193"/>
      <c r="UNR60" s="193"/>
      <c r="UNS60" s="193"/>
      <c r="UNT60" s="193"/>
      <c r="UNU60" s="193"/>
      <c r="UNV60" s="193"/>
      <c r="UNW60" s="193"/>
      <c r="UNX60" s="193"/>
      <c r="UNY60" s="193"/>
      <c r="UNZ60" s="193"/>
      <c r="UOA60" s="193"/>
      <c r="UOB60" s="193"/>
      <c r="UOC60" s="193"/>
      <c r="UOD60" s="193"/>
      <c r="UOE60" s="193"/>
      <c r="UOF60" s="193"/>
      <c r="UOG60" s="193"/>
      <c r="UOH60" s="193"/>
      <c r="UOI60" s="193"/>
      <c r="UOJ60" s="193"/>
      <c r="UOK60" s="193"/>
      <c r="UOL60" s="193"/>
      <c r="UOM60" s="193"/>
      <c r="UON60" s="193"/>
      <c r="UOO60" s="193"/>
      <c r="UOP60" s="193"/>
      <c r="UOQ60" s="193"/>
      <c r="UOR60" s="193"/>
      <c r="UOS60" s="193"/>
      <c r="UOT60" s="193"/>
      <c r="UOU60" s="193"/>
      <c r="UOV60" s="193"/>
      <c r="UOW60" s="193"/>
      <c r="UOX60" s="193"/>
      <c r="UOY60" s="193"/>
      <c r="UOZ60" s="193"/>
      <c r="UPA60" s="193"/>
      <c r="UPB60" s="193"/>
      <c r="UPC60" s="193"/>
      <c r="UPD60" s="193"/>
      <c r="UPE60" s="193"/>
      <c r="UPF60" s="193"/>
      <c r="UPG60" s="193"/>
      <c r="UPH60" s="193"/>
      <c r="UPI60" s="193"/>
      <c r="UPJ60" s="193"/>
      <c r="UPK60" s="193"/>
      <c r="UPL60" s="193"/>
      <c r="UPM60" s="193"/>
      <c r="UPN60" s="193"/>
      <c r="UPO60" s="193"/>
      <c r="UPP60" s="193"/>
      <c r="UPQ60" s="193"/>
      <c r="UPR60" s="193"/>
      <c r="UPS60" s="193"/>
      <c r="UPT60" s="193"/>
      <c r="UPU60" s="193"/>
      <c r="UPV60" s="193"/>
      <c r="UPW60" s="193"/>
      <c r="UPX60" s="193"/>
      <c r="UPY60" s="193"/>
      <c r="UPZ60" s="193"/>
      <c r="UQA60" s="193"/>
      <c r="UQB60" s="193"/>
      <c r="UQC60" s="193"/>
      <c r="UQD60" s="193"/>
      <c r="UQE60" s="193"/>
      <c r="UQF60" s="193"/>
      <c r="UQG60" s="193"/>
      <c r="UQH60" s="193"/>
      <c r="UQI60" s="193"/>
      <c r="UQJ60" s="193"/>
      <c r="UQK60" s="193"/>
      <c r="UQL60" s="193"/>
      <c r="UQM60" s="193"/>
      <c r="UQN60" s="193"/>
      <c r="UQO60" s="193"/>
      <c r="UQP60" s="193"/>
      <c r="UQQ60" s="193"/>
      <c r="UQR60" s="193"/>
      <c r="UQS60" s="193"/>
      <c r="UQT60" s="193"/>
      <c r="UQU60" s="193"/>
      <c r="UQV60" s="193"/>
      <c r="UQW60" s="193"/>
      <c r="UQX60" s="193"/>
      <c r="UQY60" s="193"/>
      <c r="UQZ60" s="193"/>
      <c r="URA60" s="193"/>
      <c r="URB60" s="193"/>
      <c r="URC60" s="193"/>
      <c r="URD60" s="193"/>
      <c r="URE60" s="193"/>
      <c r="URF60" s="193"/>
      <c r="URG60" s="193"/>
      <c r="URH60" s="193"/>
      <c r="URI60" s="193"/>
      <c r="URJ60" s="193"/>
      <c r="URK60" s="193"/>
      <c r="URL60" s="193"/>
      <c r="URM60" s="193"/>
      <c r="URN60" s="193"/>
      <c r="URO60" s="193"/>
      <c r="URP60" s="193"/>
      <c r="URQ60" s="193"/>
      <c r="URR60" s="193"/>
      <c r="URS60" s="193"/>
      <c r="URT60" s="193"/>
      <c r="URU60" s="193"/>
      <c r="URV60" s="193"/>
      <c r="URW60" s="193"/>
      <c r="URX60" s="193"/>
      <c r="URY60" s="193"/>
      <c r="URZ60" s="193"/>
      <c r="USA60" s="193"/>
      <c r="USB60" s="193"/>
      <c r="USC60" s="193"/>
      <c r="USD60" s="193"/>
      <c r="USE60" s="193"/>
      <c r="USF60" s="193"/>
      <c r="USG60" s="193"/>
      <c r="USH60" s="193"/>
      <c r="USI60" s="193"/>
      <c r="USJ60" s="193"/>
      <c r="USK60" s="193"/>
      <c r="USL60" s="193"/>
      <c r="USM60" s="193"/>
      <c r="USN60" s="193"/>
      <c r="USO60" s="193"/>
      <c r="USP60" s="193"/>
      <c r="USQ60" s="193"/>
      <c r="USR60" s="193"/>
      <c r="USS60" s="193"/>
      <c r="UST60" s="193"/>
      <c r="USU60" s="193"/>
      <c r="USV60" s="193"/>
      <c r="USW60" s="193"/>
      <c r="USX60" s="193"/>
      <c r="USY60" s="193"/>
      <c r="USZ60" s="193"/>
      <c r="UTA60" s="193"/>
      <c r="UTB60" s="193"/>
      <c r="UTC60" s="193"/>
      <c r="UTD60" s="193"/>
      <c r="UTE60" s="193"/>
      <c r="UTF60" s="193"/>
      <c r="UTG60" s="193"/>
      <c r="UTH60" s="193"/>
      <c r="UTI60" s="193"/>
      <c r="UTJ60" s="193"/>
      <c r="UTK60" s="193"/>
      <c r="UTL60" s="193"/>
      <c r="UTM60" s="193"/>
      <c r="UTN60" s="193"/>
      <c r="UTO60" s="193"/>
      <c r="UTP60" s="193"/>
      <c r="UTQ60" s="193"/>
      <c r="UTR60" s="193"/>
      <c r="UTS60" s="193"/>
      <c r="UTT60" s="193"/>
      <c r="UTU60" s="193"/>
      <c r="UTV60" s="193"/>
      <c r="UTW60" s="193"/>
      <c r="UTX60" s="193"/>
      <c r="UTY60" s="193"/>
      <c r="UTZ60" s="193"/>
      <c r="UUA60" s="193"/>
      <c r="UUB60" s="193"/>
      <c r="UUC60" s="193"/>
      <c r="UUD60" s="193"/>
      <c r="UUE60" s="193"/>
      <c r="UUF60" s="193"/>
      <c r="UUG60" s="193"/>
      <c r="UUH60" s="193"/>
      <c r="UUI60" s="193"/>
      <c r="UUJ60" s="193"/>
      <c r="UUK60" s="193"/>
      <c r="UUL60" s="193"/>
      <c r="UUM60" s="193"/>
      <c r="UUN60" s="193"/>
      <c r="UUO60" s="193"/>
      <c r="UUP60" s="193"/>
      <c r="UUQ60" s="193"/>
      <c r="UUR60" s="193"/>
      <c r="UUS60" s="193"/>
      <c r="UUT60" s="193"/>
      <c r="UUU60" s="193"/>
      <c r="UUV60" s="193"/>
      <c r="UUW60" s="193"/>
      <c r="UUX60" s="193"/>
      <c r="UUY60" s="193"/>
      <c r="UUZ60" s="193"/>
      <c r="UVA60" s="193"/>
      <c r="UVB60" s="193"/>
      <c r="UVC60" s="193"/>
      <c r="UVD60" s="193"/>
      <c r="UVE60" s="193"/>
      <c r="UVF60" s="193"/>
      <c r="UVG60" s="193"/>
      <c r="UVH60" s="193"/>
      <c r="UVI60" s="193"/>
      <c r="UVJ60" s="193"/>
      <c r="UVK60" s="193"/>
      <c r="UVL60" s="193"/>
      <c r="UVM60" s="193"/>
      <c r="UVN60" s="193"/>
      <c r="UVO60" s="193"/>
      <c r="UVP60" s="193"/>
      <c r="UVQ60" s="193"/>
      <c r="UVR60" s="193"/>
      <c r="UVS60" s="193"/>
      <c r="UVT60" s="193"/>
      <c r="UVU60" s="193"/>
      <c r="UVV60" s="193"/>
      <c r="UVW60" s="193"/>
      <c r="UVX60" s="193"/>
      <c r="UVY60" s="193"/>
      <c r="UVZ60" s="193"/>
      <c r="UWA60" s="193"/>
      <c r="UWB60" s="193"/>
      <c r="UWC60" s="193"/>
      <c r="UWD60" s="193"/>
      <c r="UWE60" s="193"/>
      <c r="UWF60" s="193"/>
      <c r="UWG60" s="193"/>
      <c r="UWH60" s="193"/>
      <c r="UWI60" s="193"/>
      <c r="UWJ60" s="193"/>
      <c r="UWK60" s="193"/>
      <c r="UWL60" s="193"/>
      <c r="UWM60" s="193"/>
      <c r="UWN60" s="193"/>
      <c r="UWO60" s="193"/>
      <c r="UWP60" s="193"/>
      <c r="UWQ60" s="193"/>
      <c r="UWR60" s="193"/>
      <c r="UWS60" s="193"/>
      <c r="UWT60" s="193"/>
      <c r="UWU60" s="193"/>
      <c r="UWV60" s="193"/>
      <c r="UWW60" s="193"/>
      <c r="UWX60" s="193"/>
      <c r="UWY60" s="193"/>
      <c r="UWZ60" s="193"/>
      <c r="UXA60" s="193"/>
      <c r="UXB60" s="193"/>
      <c r="UXC60" s="193"/>
      <c r="UXD60" s="193"/>
      <c r="UXE60" s="193"/>
      <c r="UXF60" s="193"/>
      <c r="UXG60" s="193"/>
      <c r="UXH60" s="193"/>
      <c r="UXI60" s="193"/>
      <c r="UXJ60" s="193"/>
      <c r="UXK60" s="193"/>
      <c r="UXL60" s="193"/>
      <c r="UXM60" s="193"/>
      <c r="UXN60" s="193"/>
      <c r="UXO60" s="193"/>
      <c r="UXP60" s="193"/>
      <c r="UXQ60" s="193"/>
      <c r="UXR60" s="193"/>
      <c r="UXS60" s="193"/>
      <c r="UXT60" s="193"/>
      <c r="UXU60" s="193"/>
      <c r="UXV60" s="193"/>
      <c r="UXW60" s="193"/>
      <c r="UXX60" s="193"/>
      <c r="UXY60" s="193"/>
      <c r="UXZ60" s="193"/>
      <c r="UYA60" s="193"/>
      <c r="UYB60" s="193"/>
      <c r="UYC60" s="193"/>
      <c r="UYD60" s="193"/>
      <c r="UYE60" s="193"/>
      <c r="UYF60" s="193"/>
      <c r="UYG60" s="193"/>
      <c r="UYH60" s="193"/>
      <c r="UYI60" s="193"/>
      <c r="UYJ60" s="193"/>
      <c r="UYK60" s="193"/>
      <c r="UYL60" s="193"/>
      <c r="UYM60" s="193"/>
      <c r="UYN60" s="193"/>
      <c r="UYO60" s="193"/>
      <c r="UYP60" s="193"/>
      <c r="UYQ60" s="193"/>
      <c r="UYR60" s="193"/>
      <c r="UYS60" s="193"/>
      <c r="UYT60" s="193"/>
      <c r="UYU60" s="193"/>
      <c r="UYV60" s="193"/>
      <c r="UYW60" s="193"/>
      <c r="UYX60" s="193"/>
      <c r="UYY60" s="193"/>
      <c r="UYZ60" s="193"/>
      <c r="UZA60" s="193"/>
      <c r="UZB60" s="193"/>
      <c r="UZC60" s="193"/>
      <c r="UZD60" s="193"/>
      <c r="UZE60" s="193"/>
      <c r="UZF60" s="193"/>
      <c r="UZG60" s="193"/>
      <c r="UZH60" s="193"/>
      <c r="UZI60" s="193"/>
      <c r="UZJ60" s="193"/>
      <c r="UZK60" s="193"/>
      <c r="UZL60" s="193"/>
      <c r="UZM60" s="193"/>
      <c r="UZN60" s="193"/>
      <c r="UZO60" s="193"/>
      <c r="UZP60" s="193"/>
      <c r="UZQ60" s="193"/>
      <c r="UZR60" s="193"/>
      <c r="UZS60" s="193"/>
      <c r="UZT60" s="193"/>
      <c r="UZU60" s="193"/>
      <c r="UZV60" s="193"/>
      <c r="UZW60" s="193"/>
      <c r="UZX60" s="193"/>
      <c r="UZY60" s="193"/>
      <c r="UZZ60" s="193"/>
      <c r="VAA60" s="193"/>
      <c r="VAB60" s="193"/>
      <c r="VAC60" s="193"/>
      <c r="VAD60" s="193"/>
      <c r="VAE60" s="193"/>
      <c r="VAF60" s="193"/>
      <c r="VAG60" s="193"/>
      <c r="VAH60" s="193"/>
      <c r="VAI60" s="193"/>
      <c r="VAJ60" s="193"/>
      <c r="VAK60" s="193"/>
      <c r="VAL60" s="193"/>
      <c r="VAM60" s="193"/>
      <c r="VAN60" s="193"/>
      <c r="VAO60" s="193"/>
      <c r="VAP60" s="193"/>
      <c r="VAQ60" s="193"/>
      <c r="VAR60" s="193"/>
      <c r="VAS60" s="193"/>
      <c r="VAT60" s="193"/>
      <c r="VAU60" s="193"/>
      <c r="VAV60" s="193"/>
      <c r="VAW60" s="193"/>
      <c r="VAX60" s="193"/>
      <c r="VAY60" s="193"/>
      <c r="VAZ60" s="193"/>
      <c r="VBA60" s="193"/>
      <c r="VBB60" s="193"/>
      <c r="VBC60" s="193"/>
      <c r="VBD60" s="193"/>
      <c r="VBE60" s="193"/>
      <c r="VBF60" s="193"/>
      <c r="VBG60" s="193"/>
      <c r="VBH60" s="193"/>
      <c r="VBI60" s="193"/>
      <c r="VBJ60" s="193"/>
      <c r="VBK60" s="193"/>
      <c r="VBL60" s="193"/>
      <c r="VBM60" s="193"/>
      <c r="VBN60" s="193"/>
      <c r="VBO60" s="193"/>
      <c r="VBP60" s="193"/>
      <c r="VBQ60" s="193"/>
      <c r="VBR60" s="193"/>
      <c r="VBS60" s="193"/>
      <c r="VBT60" s="193"/>
      <c r="VBU60" s="193"/>
      <c r="VBV60" s="193"/>
      <c r="VBW60" s="193"/>
      <c r="VBX60" s="193"/>
      <c r="VBY60" s="193"/>
      <c r="VBZ60" s="193"/>
      <c r="VCA60" s="193"/>
      <c r="VCB60" s="193"/>
      <c r="VCC60" s="193"/>
      <c r="VCD60" s="193"/>
      <c r="VCE60" s="193"/>
      <c r="VCF60" s="193"/>
      <c r="VCG60" s="193"/>
      <c r="VCH60" s="193"/>
      <c r="VCI60" s="193"/>
      <c r="VCJ60" s="193"/>
      <c r="VCK60" s="193"/>
      <c r="VCL60" s="193"/>
      <c r="VCM60" s="193"/>
      <c r="VCN60" s="193"/>
      <c r="VCO60" s="193"/>
      <c r="VCP60" s="193"/>
      <c r="VCQ60" s="193"/>
      <c r="VCR60" s="193"/>
      <c r="VCS60" s="193"/>
      <c r="VCT60" s="193"/>
      <c r="VCU60" s="193"/>
      <c r="VCV60" s="193"/>
      <c r="VCW60" s="193"/>
      <c r="VCX60" s="193"/>
      <c r="VCY60" s="193"/>
      <c r="VCZ60" s="193"/>
      <c r="VDA60" s="193"/>
      <c r="VDB60" s="193"/>
      <c r="VDC60" s="193"/>
      <c r="VDD60" s="193"/>
      <c r="VDE60" s="193"/>
      <c r="VDF60" s="193"/>
      <c r="VDG60" s="193"/>
      <c r="VDH60" s="193"/>
      <c r="VDI60" s="193"/>
      <c r="VDJ60" s="193"/>
      <c r="VDK60" s="193"/>
      <c r="VDL60" s="193"/>
      <c r="VDM60" s="193"/>
      <c r="VDN60" s="193"/>
      <c r="VDO60" s="193"/>
      <c r="VDP60" s="193"/>
      <c r="VDQ60" s="193"/>
      <c r="VDR60" s="193"/>
      <c r="VDS60" s="193"/>
      <c r="VDT60" s="193"/>
      <c r="VDU60" s="193"/>
      <c r="VDV60" s="193"/>
      <c r="VDW60" s="193"/>
      <c r="VDX60" s="193"/>
      <c r="VDY60" s="193"/>
      <c r="VDZ60" s="193"/>
      <c r="VEA60" s="193"/>
      <c r="VEB60" s="193"/>
      <c r="VEC60" s="193"/>
      <c r="VED60" s="193"/>
      <c r="VEE60" s="193"/>
      <c r="VEF60" s="193"/>
      <c r="VEG60" s="193"/>
      <c r="VEH60" s="193"/>
      <c r="VEI60" s="193"/>
      <c r="VEJ60" s="193"/>
      <c r="VEK60" s="193"/>
      <c r="VEL60" s="193"/>
      <c r="VEM60" s="193"/>
      <c r="VEN60" s="193"/>
      <c r="VEO60" s="193"/>
      <c r="VEP60" s="193"/>
      <c r="VEQ60" s="193"/>
      <c r="VER60" s="193"/>
      <c r="VES60" s="193"/>
      <c r="VET60" s="193"/>
      <c r="VEU60" s="193"/>
      <c r="VEV60" s="193"/>
      <c r="VEW60" s="193"/>
      <c r="VEX60" s="193"/>
      <c r="VEY60" s="193"/>
      <c r="VEZ60" s="193"/>
      <c r="VFA60" s="193"/>
      <c r="VFB60" s="193"/>
      <c r="VFC60" s="193"/>
      <c r="VFD60" s="193"/>
      <c r="VFE60" s="193"/>
      <c r="VFF60" s="193"/>
      <c r="VFG60" s="193"/>
      <c r="VFH60" s="193"/>
      <c r="VFI60" s="193"/>
      <c r="VFJ60" s="193"/>
      <c r="VFK60" s="193"/>
      <c r="VFL60" s="193"/>
      <c r="VFM60" s="193"/>
      <c r="VFN60" s="193"/>
      <c r="VFO60" s="193"/>
      <c r="VFP60" s="193"/>
      <c r="VFQ60" s="193"/>
      <c r="VFR60" s="193"/>
      <c r="VFS60" s="193"/>
      <c r="VFT60" s="193"/>
      <c r="VFU60" s="193"/>
      <c r="VFV60" s="193"/>
      <c r="VFW60" s="193"/>
      <c r="VFX60" s="193"/>
      <c r="VFY60" s="193"/>
      <c r="VFZ60" s="193"/>
      <c r="VGA60" s="193"/>
      <c r="VGB60" s="193"/>
      <c r="VGC60" s="193"/>
      <c r="VGD60" s="193"/>
      <c r="VGE60" s="193"/>
      <c r="VGF60" s="193"/>
      <c r="VGG60" s="193"/>
      <c r="VGH60" s="193"/>
      <c r="VGI60" s="193"/>
      <c r="VGJ60" s="193"/>
      <c r="VGK60" s="193"/>
      <c r="VGL60" s="193"/>
      <c r="VGM60" s="193"/>
      <c r="VGN60" s="193"/>
      <c r="VGO60" s="193"/>
      <c r="VGP60" s="193"/>
      <c r="VGQ60" s="193"/>
      <c r="VGR60" s="193"/>
      <c r="VGS60" s="193"/>
      <c r="VGT60" s="193"/>
      <c r="VGU60" s="193"/>
      <c r="VGV60" s="193"/>
      <c r="VGW60" s="193"/>
      <c r="VGX60" s="193"/>
      <c r="VGY60" s="193"/>
      <c r="VGZ60" s="193"/>
      <c r="VHA60" s="193"/>
      <c r="VHB60" s="193"/>
      <c r="VHC60" s="193"/>
      <c r="VHD60" s="193"/>
      <c r="VHE60" s="193"/>
      <c r="VHF60" s="193"/>
      <c r="VHG60" s="193"/>
      <c r="VHH60" s="193"/>
      <c r="VHI60" s="193"/>
      <c r="VHJ60" s="193"/>
      <c r="VHK60" s="193"/>
      <c r="VHL60" s="193"/>
      <c r="VHM60" s="193"/>
      <c r="VHN60" s="193"/>
      <c r="VHO60" s="193"/>
      <c r="VHP60" s="193"/>
      <c r="VHQ60" s="193"/>
      <c r="VHR60" s="193"/>
      <c r="VHS60" s="193"/>
      <c r="VHT60" s="193"/>
      <c r="VHU60" s="193"/>
      <c r="VHV60" s="193"/>
      <c r="VHW60" s="193"/>
      <c r="VHX60" s="193"/>
      <c r="VHY60" s="193"/>
      <c r="VHZ60" s="193"/>
      <c r="VIA60" s="193"/>
      <c r="VIB60" s="193"/>
      <c r="VIC60" s="193"/>
      <c r="VID60" s="193"/>
      <c r="VIE60" s="193"/>
      <c r="VIF60" s="193"/>
      <c r="VIG60" s="193"/>
      <c r="VIH60" s="193"/>
      <c r="VII60" s="193"/>
      <c r="VIJ60" s="193"/>
      <c r="VIK60" s="193"/>
      <c r="VIL60" s="193"/>
      <c r="VIM60" s="193"/>
      <c r="VIN60" s="193"/>
      <c r="VIO60" s="193"/>
      <c r="VIP60" s="193"/>
      <c r="VIQ60" s="193"/>
      <c r="VIR60" s="193"/>
      <c r="VIS60" s="193"/>
      <c r="VIT60" s="193"/>
      <c r="VIU60" s="193"/>
      <c r="VIV60" s="193"/>
      <c r="VIW60" s="193"/>
      <c r="VIX60" s="193"/>
      <c r="VIY60" s="193"/>
      <c r="VIZ60" s="193"/>
      <c r="VJA60" s="193"/>
      <c r="VJB60" s="193"/>
      <c r="VJC60" s="193"/>
      <c r="VJD60" s="193"/>
      <c r="VJE60" s="193"/>
      <c r="VJF60" s="193"/>
      <c r="VJG60" s="193"/>
      <c r="VJH60" s="193"/>
      <c r="VJI60" s="193"/>
      <c r="VJJ60" s="193"/>
      <c r="VJK60" s="193"/>
      <c r="VJL60" s="193"/>
      <c r="VJM60" s="193"/>
      <c r="VJN60" s="193"/>
      <c r="VJO60" s="193"/>
      <c r="VJP60" s="193"/>
      <c r="VJQ60" s="193"/>
      <c r="VJR60" s="193"/>
      <c r="VJS60" s="193"/>
      <c r="VJT60" s="193"/>
      <c r="VJU60" s="193"/>
      <c r="VJV60" s="193"/>
      <c r="VJW60" s="193"/>
      <c r="VJX60" s="193"/>
      <c r="VJY60" s="193"/>
      <c r="VJZ60" s="193"/>
      <c r="VKA60" s="193"/>
      <c r="VKB60" s="193"/>
      <c r="VKC60" s="193"/>
      <c r="VKD60" s="193"/>
      <c r="VKE60" s="193"/>
      <c r="VKF60" s="193"/>
      <c r="VKG60" s="193"/>
      <c r="VKH60" s="193"/>
      <c r="VKI60" s="193"/>
      <c r="VKJ60" s="193"/>
      <c r="VKK60" s="193"/>
      <c r="VKL60" s="193"/>
      <c r="VKM60" s="193"/>
      <c r="VKN60" s="193"/>
      <c r="VKO60" s="193"/>
      <c r="VKP60" s="193"/>
      <c r="VKQ60" s="193"/>
      <c r="VKR60" s="193"/>
      <c r="VKS60" s="193"/>
      <c r="VKT60" s="193"/>
      <c r="VKU60" s="193"/>
      <c r="VKV60" s="193"/>
      <c r="VKW60" s="193"/>
      <c r="VKX60" s="193"/>
      <c r="VKY60" s="193"/>
      <c r="VKZ60" s="193"/>
      <c r="VLA60" s="193"/>
      <c r="VLB60" s="193"/>
      <c r="VLC60" s="193"/>
      <c r="VLD60" s="193"/>
      <c r="VLE60" s="193"/>
      <c r="VLF60" s="193"/>
      <c r="VLG60" s="193"/>
      <c r="VLH60" s="193"/>
      <c r="VLI60" s="193"/>
      <c r="VLJ60" s="193"/>
      <c r="VLK60" s="193"/>
      <c r="VLL60" s="193"/>
      <c r="VLM60" s="193"/>
      <c r="VLN60" s="193"/>
      <c r="VLO60" s="193"/>
      <c r="VLP60" s="193"/>
      <c r="VLQ60" s="193"/>
      <c r="VLR60" s="193"/>
      <c r="VLS60" s="193"/>
      <c r="VLT60" s="193"/>
      <c r="VLU60" s="193"/>
      <c r="VLV60" s="193"/>
      <c r="VLW60" s="193"/>
      <c r="VLX60" s="193"/>
      <c r="VLY60" s="193"/>
      <c r="VLZ60" s="193"/>
      <c r="VMA60" s="193"/>
      <c r="VMB60" s="193"/>
      <c r="VMC60" s="193"/>
      <c r="VMD60" s="193"/>
      <c r="VME60" s="193"/>
      <c r="VMF60" s="193"/>
      <c r="VMG60" s="193"/>
      <c r="VMH60" s="193"/>
      <c r="VMI60" s="193"/>
      <c r="VMJ60" s="193"/>
      <c r="VMK60" s="193"/>
      <c r="VML60" s="193"/>
      <c r="VMM60" s="193"/>
      <c r="VMN60" s="193"/>
      <c r="VMO60" s="193"/>
      <c r="VMP60" s="193"/>
      <c r="VMQ60" s="193"/>
      <c r="VMR60" s="193"/>
      <c r="VMS60" s="193"/>
      <c r="VMT60" s="193"/>
      <c r="VMU60" s="193"/>
      <c r="VMV60" s="193"/>
      <c r="VMW60" s="193"/>
      <c r="VMX60" s="193"/>
      <c r="VMY60" s="193"/>
      <c r="VMZ60" s="193"/>
      <c r="VNA60" s="193"/>
      <c r="VNB60" s="193"/>
      <c r="VNC60" s="193"/>
      <c r="VND60" s="193"/>
      <c r="VNE60" s="193"/>
      <c r="VNF60" s="193"/>
      <c r="VNG60" s="193"/>
      <c r="VNH60" s="193"/>
      <c r="VNI60" s="193"/>
      <c r="VNJ60" s="193"/>
      <c r="VNK60" s="193"/>
      <c r="VNL60" s="193"/>
      <c r="VNM60" s="193"/>
      <c r="VNN60" s="193"/>
      <c r="VNO60" s="193"/>
      <c r="VNP60" s="193"/>
      <c r="VNQ60" s="193"/>
      <c r="VNR60" s="193"/>
      <c r="VNS60" s="193"/>
      <c r="VNT60" s="193"/>
      <c r="VNU60" s="193"/>
      <c r="VNV60" s="193"/>
      <c r="VNW60" s="193"/>
      <c r="VNX60" s="193"/>
      <c r="VNY60" s="193"/>
      <c r="VNZ60" s="193"/>
      <c r="VOA60" s="193"/>
      <c r="VOB60" s="193"/>
      <c r="VOC60" s="193"/>
      <c r="VOD60" s="193"/>
      <c r="VOE60" s="193"/>
      <c r="VOF60" s="193"/>
      <c r="VOG60" s="193"/>
      <c r="VOH60" s="193"/>
      <c r="VOI60" s="193"/>
      <c r="VOJ60" s="193"/>
      <c r="VOK60" s="193"/>
      <c r="VOL60" s="193"/>
      <c r="VOM60" s="193"/>
      <c r="VON60" s="193"/>
      <c r="VOO60" s="193"/>
      <c r="VOP60" s="193"/>
      <c r="VOQ60" s="193"/>
      <c r="VOR60" s="193"/>
      <c r="VOS60" s="193"/>
      <c r="VOT60" s="193"/>
      <c r="VOU60" s="193"/>
      <c r="VOV60" s="193"/>
      <c r="VOW60" s="193"/>
      <c r="VOX60" s="193"/>
      <c r="VOY60" s="193"/>
      <c r="VOZ60" s="193"/>
      <c r="VPA60" s="193"/>
      <c r="VPB60" s="193"/>
      <c r="VPC60" s="193"/>
      <c r="VPD60" s="193"/>
      <c r="VPE60" s="193"/>
      <c r="VPF60" s="193"/>
      <c r="VPG60" s="193"/>
      <c r="VPH60" s="193"/>
      <c r="VPI60" s="193"/>
      <c r="VPJ60" s="193"/>
      <c r="VPK60" s="193"/>
      <c r="VPL60" s="193"/>
      <c r="VPM60" s="193"/>
      <c r="VPN60" s="193"/>
      <c r="VPO60" s="193"/>
      <c r="VPP60" s="193"/>
      <c r="VPQ60" s="193"/>
      <c r="VPR60" s="193"/>
      <c r="VPS60" s="193"/>
      <c r="VPT60" s="193"/>
      <c r="VPU60" s="193"/>
      <c r="VPV60" s="193"/>
      <c r="VPW60" s="193"/>
      <c r="VPX60" s="193"/>
      <c r="VPY60" s="193"/>
      <c r="VPZ60" s="193"/>
      <c r="VQA60" s="193"/>
      <c r="VQB60" s="193"/>
      <c r="VQC60" s="193"/>
      <c r="VQD60" s="193"/>
      <c r="VQE60" s="193"/>
      <c r="VQF60" s="193"/>
      <c r="VQG60" s="193"/>
      <c r="VQH60" s="193"/>
      <c r="VQI60" s="193"/>
      <c r="VQJ60" s="193"/>
      <c r="VQK60" s="193"/>
      <c r="VQL60" s="193"/>
      <c r="VQM60" s="193"/>
      <c r="VQN60" s="193"/>
      <c r="VQO60" s="193"/>
      <c r="VQP60" s="193"/>
      <c r="VQQ60" s="193"/>
      <c r="VQR60" s="193"/>
      <c r="VQS60" s="193"/>
      <c r="VQT60" s="193"/>
      <c r="VQU60" s="193"/>
      <c r="VQV60" s="193"/>
      <c r="VQW60" s="193"/>
      <c r="VQX60" s="193"/>
      <c r="VQY60" s="193"/>
      <c r="VQZ60" s="193"/>
      <c r="VRA60" s="193"/>
      <c r="VRB60" s="193"/>
      <c r="VRC60" s="193"/>
      <c r="VRD60" s="193"/>
      <c r="VRE60" s="193"/>
      <c r="VRF60" s="193"/>
      <c r="VRG60" s="193"/>
      <c r="VRH60" s="193"/>
      <c r="VRI60" s="193"/>
      <c r="VRJ60" s="193"/>
      <c r="VRK60" s="193"/>
      <c r="VRL60" s="193"/>
      <c r="VRM60" s="193"/>
      <c r="VRN60" s="193"/>
      <c r="VRO60" s="193"/>
      <c r="VRP60" s="193"/>
      <c r="VRQ60" s="193"/>
      <c r="VRR60" s="193"/>
      <c r="VRS60" s="193"/>
      <c r="VRT60" s="193"/>
      <c r="VRU60" s="193"/>
      <c r="VRV60" s="193"/>
      <c r="VRW60" s="193"/>
      <c r="VRX60" s="193"/>
      <c r="VRY60" s="193"/>
      <c r="VRZ60" s="193"/>
      <c r="VSA60" s="193"/>
      <c r="VSB60" s="193"/>
      <c r="VSC60" s="193"/>
      <c r="VSD60" s="193"/>
      <c r="VSE60" s="193"/>
      <c r="VSF60" s="193"/>
      <c r="VSG60" s="193"/>
      <c r="VSH60" s="193"/>
      <c r="VSI60" s="193"/>
      <c r="VSJ60" s="193"/>
      <c r="VSK60" s="193"/>
      <c r="VSL60" s="193"/>
      <c r="VSM60" s="193"/>
      <c r="VSN60" s="193"/>
      <c r="VSO60" s="193"/>
      <c r="VSP60" s="193"/>
      <c r="VSQ60" s="193"/>
      <c r="VSR60" s="193"/>
      <c r="VSS60" s="193"/>
      <c r="VST60" s="193"/>
      <c r="VSU60" s="193"/>
      <c r="VSV60" s="193"/>
      <c r="VSW60" s="193"/>
      <c r="VSX60" s="193"/>
      <c r="VSY60" s="193"/>
      <c r="VSZ60" s="193"/>
      <c r="VTA60" s="193"/>
      <c r="VTB60" s="193"/>
      <c r="VTC60" s="193"/>
      <c r="VTD60" s="193"/>
      <c r="VTE60" s="193"/>
      <c r="VTF60" s="193"/>
      <c r="VTG60" s="193"/>
      <c r="VTH60" s="193"/>
      <c r="VTI60" s="193"/>
      <c r="VTJ60" s="193"/>
      <c r="VTK60" s="193"/>
      <c r="VTL60" s="193"/>
      <c r="VTM60" s="193"/>
      <c r="VTN60" s="193"/>
      <c r="VTO60" s="193"/>
      <c r="VTP60" s="193"/>
      <c r="VTQ60" s="193"/>
      <c r="VTR60" s="193"/>
      <c r="VTS60" s="193"/>
      <c r="VTT60" s="193"/>
      <c r="VTU60" s="193"/>
      <c r="VTV60" s="193"/>
      <c r="VTW60" s="193"/>
      <c r="VTX60" s="193"/>
      <c r="VTY60" s="193"/>
      <c r="VTZ60" s="193"/>
      <c r="VUA60" s="193"/>
      <c r="VUB60" s="193"/>
      <c r="VUC60" s="193"/>
      <c r="VUD60" s="193"/>
      <c r="VUE60" s="193"/>
      <c r="VUF60" s="193"/>
      <c r="VUG60" s="193"/>
      <c r="VUH60" s="193"/>
      <c r="VUI60" s="193"/>
      <c r="VUJ60" s="193"/>
      <c r="VUK60" s="193"/>
      <c r="VUL60" s="193"/>
      <c r="VUM60" s="193"/>
      <c r="VUN60" s="193"/>
      <c r="VUO60" s="193"/>
      <c r="VUP60" s="193"/>
      <c r="VUQ60" s="193"/>
      <c r="VUR60" s="193"/>
      <c r="VUS60" s="193"/>
      <c r="VUT60" s="193"/>
      <c r="VUU60" s="193"/>
      <c r="VUV60" s="193"/>
      <c r="VUW60" s="193"/>
      <c r="VUX60" s="193"/>
      <c r="VUY60" s="193"/>
      <c r="VUZ60" s="193"/>
      <c r="VVA60" s="193"/>
      <c r="VVB60" s="193"/>
      <c r="VVC60" s="193"/>
      <c r="VVD60" s="193"/>
      <c r="VVE60" s="193"/>
      <c r="VVF60" s="193"/>
      <c r="VVG60" s="193"/>
      <c r="VVH60" s="193"/>
      <c r="VVI60" s="193"/>
      <c r="VVJ60" s="193"/>
      <c r="VVK60" s="193"/>
      <c r="VVL60" s="193"/>
      <c r="VVM60" s="193"/>
      <c r="VVN60" s="193"/>
      <c r="VVO60" s="193"/>
      <c r="VVP60" s="193"/>
      <c r="VVQ60" s="193"/>
      <c r="VVR60" s="193"/>
      <c r="VVS60" s="193"/>
      <c r="VVT60" s="193"/>
      <c r="VVU60" s="193"/>
      <c r="VVV60" s="193"/>
      <c r="VVW60" s="193"/>
      <c r="VVX60" s="193"/>
      <c r="VVY60" s="193"/>
      <c r="VVZ60" s="193"/>
      <c r="VWA60" s="193"/>
      <c r="VWB60" s="193"/>
      <c r="VWC60" s="193"/>
      <c r="VWD60" s="193"/>
      <c r="VWE60" s="193"/>
      <c r="VWF60" s="193"/>
      <c r="VWG60" s="193"/>
      <c r="VWH60" s="193"/>
      <c r="VWI60" s="193"/>
      <c r="VWJ60" s="193"/>
      <c r="VWK60" s="193"/>
      <c r="VWL60" s="193"/>
      <c r="VWM60" s="193"/>
      <c r="VWN60" s="193"/>
      <c r="VWO60" s="193"/>
      <c r="VWP60" s="193"/>
      <c r="VWQ60" s="193"/>
      <c r="VWR60" s="193"/>
      <c r="VWS60" s="193"/>
      <c r="VWT60" s="193"/>
      <c r="VWU60" s="193"/>
      <c r="VWV60" s="193"/>
      <c r="VWW60" s="193"/>
      <c r="VWX60" s="193"/>
      <c r="VWY60" s="193"/>
      <c r="VWZ60" s="193"/>
      <c r="VXA60" s="193"/>
      <c r="VXB60" s="193"/>
      <c r="VXC60" s="193"/>
      <c r="VXD60" s="193"/>
      <c r="VXE60" s="193"/>
      <c r="VXF60" s="193"/>
      <c r="VXG60" s="193"/>
      <c r="VXH60" s="193"/>
      <c r="VXI60" s="193"/>
      <c r="VXJ60" s="193"/>
      <c r="VXK60" s="193"/>
      <c r="VXL60" s="193"/>
      <c r="VXM60" s="193"/>
      <c r="VXN60" s="193"/>
      <c r="VXO60" s="193"/>
      <c r="VXP60" s="193"/>
      <c r="VXQ60" s="193"/>
      <c r="VXR60" s="193"/>
      <c r="VXS60" s="193"/>
      <c r="VXT60" s="193"/>
      <c r="VXU60" s="193"/>
      <c r="VXV60" s="193"/>
      <c r="VXW60" s="193"/>
      <c r="VXX60" s="193"/>
      <c r="VXY60" s="193"/>
      <c r="VXZ60" s="193"/>
      <c r="VYA60" s="193"/>
      <c r="VYB60" s="193"/>
      <c r="VYC60" s="193"/>
      <c r="VYD60" s="193"/>
      <c r="VYE60" s="193"/>
      <c r="VYF60" s="193"/>
      <c r="VYG60" s="193"/>
      <c r="VYH60" s="193"/>
      <c r="VYI60" s="193"/>
      <c r="VYJ60" s="193"/>
      <c r="VYK60" s="193"/>
      <c r="VYL60" s="193"/>
      <c r="VYM60" s="193"/>
      <c r="VYN60" s="193"/>
      <c r="VYO60" s="193"/>
      <c r="VYP60" s="193"/>
      <c r="VYQ60" s="193"/>
      <c r="VYR60" s="193"/>
      <c r="VYS60" s="193"/>
      <c r="VYT60" s="193"/>
      <c r="VYU60" s="193"/>
      <c r="VYV60" s="193"/>
      <c r="VYW60" s="193"/>
      <c r="VYX60" s="193"/>
      <c r="VYY60" s="193"/>
      <c r="VYZ60" s="193"/>
      <c r="VZA60" s="193"/>
      <c r="VZB60" s="193"/>
      <c r="VZC60" s="193"/>
      <c r="VZD60" s="193"/>
      <c r="VZE60" s="193"/>
      <c r="VZF60" s="193"/>
      <c r="VZG60" s="193"/>
      <c r="VZH60" s="193"/>
      <c r="VZI60" s="193"/>
      <c r="VZJ60" s="193"/>
      <c r="VZK60" s="193"/>
      <c r="VZL60" s="193"/>
      <c r="VZM60" s="193"/>
      <c r="VZN60" s="193"/>
      <c r="VZO60" s="193"/>
      <c r="VZP60" s="193"/>
      <c r="VZQ60" s="193"/>
      <c r="VZR60" s="193"/>
      <c r="VZS60" s="193"/>
      <c r="VZT60" s="193"/>
      <c r="VZU60" s="193"/>
      <c r="VZV60" s="193"/>
      <c r="VZW60" s="193"/>
      <c r="VZX60" s="193"/>
      <c r="VZY60" s="193"/>
      <c r="VZZ60" s="193"/>
      <c r="WAA60" s="193"/>
      <c r="WAB60" s="193"/>
      <c r="WAC60" s="193"/>
      <c r="WAD60" s="193"/>
      <c r="WAE60" s="193"/>
      <c r="WAF60" s="193"/>
      <c r="WAG60" s="193"/>
      <c r="WAH60" s="193"/>
      <c r="WAI60" s="193"/>
      <c r="WAJ60" s="193"/>
      <c r="WAK60" s="193"/>
      <c r="WAL60" s="193"/>
      <c r="WAM60" s="193"/>
      <c r="WAN60" s="193"/>
      <c r="WAO60" s="193"/>
      <c r="WAP60" s="193"/>
      <c r="WAQ60" s="193"/>
      <c r="WAR60" s="193"/>
      <c r="WAS60" s="193"/>
      <c r="WAT60" s="193"/>
      <c r="WAU60" s="193"/>
      <c r="WAV60" s="193"/>
      <c r="WAW60" s="193"/>
      <c r="WAX60" s="193"/>
      <c r="WAY60" s="193"/>
      <c r="WAZ60" s="193"/>
      <c r="WBA60" s="193"/>
      <c r="WBB60" s="193"/>
      <c r="WBC60" s="193"/>
      <c r="WBD60" s="193"/>
      <c r="WBE60" s="193"/>
      <c r="WBF60" s="193"/>
      <c r="WBG60" s="193"/>
      <c r="WBH60" s="193"/>
      <c r="WBI60" s="193"/>
      <c r="WBJ60" s="193"/>
      <c r="WBK60" s="193"/>
      <c r="WBL60" s="193"/>
      <c r="WBM60" s="193"/>
      <c r="WBN60" s="193"/>
      <c r="WBO60" s="193"/>
      <c r="WBP60" s="193"/>
      <c r="WBQ60" s="193"/>
      <c r="WBR60" s="193"/>
      <c r="WBS60" s="193"/>
      <c r="WBT60" s="193"/>
      <c r="WBU60" s="193"/>
      <c r="WBV60" s="193"/>
      <c r="WBW60" s="193"/>
      <c r="WBX60" s="193"/>
      <c r="WBY60" s="193"/>
      <c r="WBZ60" s="193"/>
      <c r="WCA60" s="193"/>
      <c r="WCB60" s="193"/>
      <c r="WCC60" s="193"/>
      <c r="WCD60" s="193"/>
      <c r="WCE60" s="193"/>
      <c r="WCF60" s="193"/>
      <c r="WCG60" s="193"/>
      <c r="WCH60" s="193"/>
      <c r="WCI60" s="193"/>
      <c r="WCJ60" s="193"/>
      <c r="WCK60" s="193"/>
      <c r="WCL60" s="193"/>
      <c r="WCM60" s="193"/>
      <c r="WCN60" s="193"/>
      <c r="WCO60" s="193"/>
      <c r="WCP60" s="193"/>
      <c r="WCQ60" s="193"/>
      <c r="WCR60" s="193"/>
      <c r="WCS60" s="193"/>
      <c r="WCT60" s="193"/>
      <c r="WCU60" s="193"/>
      <c r="WCV60" s="193"/>
      <c r="WCW60" s="193"/>
      <c r="WCX60" s="193"/>
      <c r="WCY60" s="193"/>
      <c r="WCZ60" s="193"/>
      <c r="WDA60" s="193"/>
      <c r="WDB60" s="193"/>
      <c r="WDC60" s="193"/>
      <c r="WDD60" s="193"/>
      <c r="WDE60" s="193"/>
      <c r="WDF60" s="193"/>
      <c r="WDG60" s="193"/>
      <c r="WDH60" s="193"/>
      <c r="WDI60" s="193"/>
      <c r="WDJ60" s="193"/>
      <c r="WDK60" s="193"/>
      <c r="WDL60" s="193"/>
      <c r="WDM60" s="193"/>
      <c r="WDN60" s="193"/>
      <c r="WDO60" s="193"/>
      <c r="WDP60" s="193"/>
      <c r="WDQ60" s="193"/>
      <c r="WDR60" s="193"/>
      <c r="WDS60" s="193"/>
      <c r="WDT60" s="193"/>
      <c r="WDU60" s="193"/>
      <c r="WDV60" s="193"/>
      <c r="WDW60" s="193"/>
      <c r="WDX60" s="193"/>
      <c r="WDY60" s="193"/>
      <c r="WDZ60" s="193"/>
      <c r="WEA60" s="193"/>
      <c r="WEB60" s="193"/>
      <c r="WEC60" s="193"/>
      <c r="WED60" s="193"/>
      <c r="WEE60" s="193"/>
      <c r="WEF60" s="193"/>
      <c r="WEG60" s="193"/>
      <c r="WEH60" s="193"/>
      <c r="WEI60" s="193"/>
      <c r="WEJ60" s="193"/>
      <c r="WEK60" s="193"/>
      <c r="WEL60" s="193"/>
      <c r="WEM60" s="193"/>
      <c r="WEN60" s="193"/>
      <c r="WEO60" s="193"/>
      <c r="WEP60" s="193"/>
      <c r="WEQ60" s="193"/>
      <c r="WER60" s="193"/>
      <c r="WES60" s="193"/>
      <c r="WET60" s="193"/>
      <c r="WEU60" s="193"/>
      <c r="WEV60" s="193"/>
      <c r="WEW60" s="193"/>
      <c r="WEX60" s="193"/>
      <c r="WEY60" s="193"/>
      <c r="WEZ60" s="193"/>
      <c r="WFA60" s="193"/>
      <c r="WFB60" s="193"/>
      <c r="WFC60" s="193"/>
      <c r="WFD60" s="193"/>
      <c r="WFE60" s="193"/>
      <c r="WFF60" s="193"/>
      <c r="WFG60" s="193"/>
      <c r="WFH60" s="193"/>
      <c r="WFI60" s="193"/>
      <c r="WFJ60" s="193"/>
      <c r="WFK60" s="193"/>
      <c r="WFL60" s="193"/>
      <c r="WFM60" s="193"/>
      <c r="WFN60" s="193"/>
      <c r="WFO60" s="193"/>
      <c r="WFP60" s="193"/>
      <c r="WFQ60" s="193"/>
      <c r="WFR60" s="193"/>
      <c r="WFS60" s="193"/>
      <c r="WFT60" s="193"/>
      <c r="WFU60" s="193"/>
      <c r="WFV60" s="193"/>
      <c r="WFW60" s="193"/>
      <c r="WFX60" s="193"/>
      <c r="WFY60" s="193"/>
      <c r="WFZ60" s="193"/>
      <c r="WGA60" s="193"/>
      <c r="WGB60" s="193"/>
      <c r="WGC60" s="193"/>
      <c r="WGD60" s="193"/>
      <c r="WGE60" s="193"/>
      <c r="WGF60" s="193"/>
      <c r="WGG60" s="193"/>
      <c r="WGH60" s="193"/>
      <c r="WGI60" s="193"/>
      <c r="WGJ60" s="193"/>
      <c r="WGK60" s="193"/>
      <c r="WGL60" s="193"/>
      <c r="WGM60" s="193"/>
      <c r="WGN60" s="193"/>
      <c r="WGO60" s="193"/>
      <c r="WGP60" s="193"/>
      <c r="WGQ60" s="193"/>
      <c r="WGR60" s="193"/>
      <c r="WGS60" s="193"/>
      <c r="WGT60" s="193"/>
      <c r="WGU60" s="193"/>
      <c r="WGV60" s="193"/>
      <c r="WGW60" s="193"/>
      <c r="WGX60" s="193"/>
      <c r="WGY60" s="193"/>
      <c r="WGZ60" s="193"/>
      <c r="WHA60" s="193"/>
      <c r="WHB60" s="193"/>
      <c r="WHC60" s="193"/>
      <c r="WHD60" s="193"/>
      <c r="WHE60" s="193"/>
      <c r="WHF60" s="193"/>
      <c r="WHG60" s="193"/>
      <c r="WHH60" s="193"/>
      <c r="WHI60" s="193"/>
      <c r="WHJ60" s="193"/>
      <c r="WHK60" s="193"/>
      <c r="WHL60" s="193"/>
      <c r="WHM60" s="193"/>
      <c r="WHN60" s="193"/>
      <c r="WHO60" s="193"/>
      <c r="WHP60" s="193"/>
      <c r="WHQ60" s="193"/>
      <c r="WHR60" s="193"/>
      <c r="WHS60" s="193"/>
      <c r="WHT60" s="193"/>
      <c r="WHU60" s="193"/>
      <c r="WHV60" s="193"/>
      <c r="WHW60" s="193"/>
      <c r="WHX60" s="193"/>
      <c r="WHY60" s="193"/>
      <c r="WHZ60" s="193"/>
      <c r="WIA60" s="193"/>
      <c r="WIB60" s="193"/>
      <c r="WIC60" s="193"/>
      <c r="WID60" s="193"/>
      <c r="WIE60" s="193"/>
      <c r="WIF60" s="193"/>
      <c r="WIG60" s="193"/>
      <c r="WIH60" s="193"/>
      <c r="WII60" s="193"/>
      <c r="WIJ60" s="193"/>
      <c r="WIK60" s="193"/>
      <c r="WIL60" s="193"/>
      <c r="WIM60" s="193"/>
      <c r="WIN60" s="193"/>
      <c r="WIO60" s="193"/>
      <c r="WIP60" s="193"/>
      <c r="WIQ60" s="193"/>
      <c r="WIR60" s="193"/>
      <c r="WIS60" s="193"/>
      <c r="WIT60" s="193"/>
      <c r="WIU60" s="193"/>
      <c r="WIV60" s="193"/>
      <c r="WIW60" s="193"/>
      <c r="WIX60" s="193"/>
      <c r="WIY60" s="193"/>
      <c r="WIZ60" s="193"/>
      <c r="WJA60" s="193"/>
      <c r="WJB60" s="193"/>
      <c r="WJC60" s="193"/>
      <c r="WJD60" s="193"/>
      <c r="WJE60" s="193"/>
      <c r="WJF60" s="193"/>
      <c r="WJG60" s="193"/>
      <c r="WJH60" s="193"/>
      <c r="WJI60" s="193"/>
      <c r="WJJ60" s="193"/>
      <c r="WJK60" s="193"/>
      <c r="WJL60" s="193"/>
      <c r="WJM60" s="193"/>
      <c r="WJN60" s="193"/>
      <c r="WJO60" s="193"/>
      <c r="WJP60" s="193"/>
      <c r="WJQ60" s="193"/>
      <c r="WJR60" s="193"/>
      <c r="WJS60" s="193"/>
      <c r="WJT60" s="193"/>
      <c r="WJU60" s="193"/>
      <c r="WJV60" s="193"/>
      <c r="WJW60" s="193"/>
      <c r="WJX60" s="193"/>
      <c r="WJY60" s="193"/>
      <c r="WJZ60" s="193"/>
      <c r="WKA60" s="193"/>
      <c r="WKB60" s="193"/>
      <c r="WKC60" s="193"/>
      <c r="WKD60" s="193"/>
      <c r="WKE60" s="193"/>
      <c r="WKF60" s="193"/>
      <c r="WKG60" s="193"/>
      <c r="WKH60" s="193"/>
      <c r="WKI60" s="193"/>
      <c r="WKJ60" s="193"/>
      <c r="WKK60" s="193"/>
      <c r="WKL60" s="193"/>
      <c r="WKM60" s="193"/>
      <c r="WKN60" s="193"/>
      <c r="WKO60" s="193"/>
      <c r="WKP60" s="193"/>
      <c r="WKQ60" s="193"/>
      <c r="WKR60" s="193"/>
      <c r="WKS60" s="193"/>
      <c r="WKT60" s="193"/>
      <c r="WKU60" s="193"/>
      <c r="WKV60" s="193"/>
      <c r="WKW60" s="193"/>
      <c r="WKX60" s="193"/>
      <c r="WKY60" s="193"/>
      <c r="WKZ60" s="193"/>
      <c r="WLA60" s="193"/>
      <c r="WLB60" s="193"/>
      <c r="WLC60" s="193"/>
      <c r="WLD60" s="193"/>
      <c r="WLE60" s="193"/>
      <c r="WLF60" s="193"/>
      <c r="WLG60" s="193"/>
      <c r="WLH60" s="193"/>
      <c r="WLI60" s="193"/>
      <c r="WLJ60" s="193"/>
      <c r="WLK60" s="193"/>
      <c r="WLL60" s="193"/>
      <c r="WLM60" s="193"/>
      <c r="WLN60" s="193"/>
      <c r="WLO60" s="193"/>
      <c r="WLP60" s="193"/>
      <c r="WLQ60" s="193"/>
      <c r="WLR60" s="193"/>
      <c r="WLS60" s="193"/>
      <c r="WLT60" s="193"/>
      <c r="WLU60" s="193"/>
      <c r="WLV60" s="193"/>
      <c r="WLW60" s="193"/>
      <c r="WLX60" s="193"/>
      <c r="WLY60" s="193"/>
      <c r="WLZ60" s="193"/>
      <c r="WMA60" s="193"/>
      <c r="WMB60" s="193"/>
      <c r="WMC60" s="193"/>
      <c r="WMD60" s="193"/>
      <c r="WME60" s="193"/>
      <c r="WMF60" s="193"/>
      <c r="WMG60" s="193"/>
      <c r="WMH60" s="193"/>
      <c r="WMI60" s="193"/>
      <c r="WMJ60" s="193"/>
      <c r="WMK60" s="193"/>
      <c r="WML60" s="193"/>
      <c r="WMM60" s="193"/>
      <c r="WMN60" s="193"/>
      <c r="WMO60" s="193"/>
      <c r="WMP60" s="193"/>
      <c r="WMQ60" s="193"/>
      <c r="WMR60" s="193"/>
      <c r="WMS60" s="193"/>
      <c r="WMT60" s="193"/>
      <c r="WMU60" s="193"/>
      <c r="WMV60" s="193"/>
      <c r="WMW60" s="193"/>
      <c r="WMX60" s="193"/>
      <c r="WMY60" s="193"/>
      <c r="WMZ60" s="193"/>
      <c r="WNA60" s="193"/>
      <c r="WNB60" s="193"/>
      <c r="WNC60" s="193"/>
      <c r="WND60" s="193"/>
      <c r="WNE60" s="193"/>
      <c r="WNF60" s="193"/>
      <c r="WNG60" s="193"/>
      <c r="WNH60" s="193"/>
      <c r="WNI60" s="193"/>
      <c r="WNJ60" s="193"/>
      <c r="WNK60" s="193"/>
      <c r="WNL60" s="193"/>
      <c r="WNM60" s="193"/>
      <c r="WNN60" s="193"/>
      <c r="WNO60" s="193"/>
      <c r="WNP60" s="193"/>
      <c r="WNQ60" s="193"/>
      <c r="WNR60" s="193"/>
      <c r="WNS60" s="193"/>
      <c r="WNT60" s="193"/>
      <c r="WNU60" s="193"/>
      <c r="WNV60" s="193"/>
      <c r="WNW60" s="193"/>
      <c r="WNX60" s="193"/>
      <c r="WNY60" s="193"/>
      <c r="WNZ60" s="193"/>
      <c r="WOA60" s="193"/>
      <c r="WOB60" s="193"/>
      <c r="WOC60" s="193"/>
      <c r="WOD60" s="193"/>
      <c r="WOE60" s="193"/>
      <c r="WOF60" s="193"/>
      <c r="WOG60" s="193"/>
      <c r="WOH60" s="193"/>
      <c r="WOI60" s="193"/>
      <c r="WOJ60" s="193"/>
      <c r="WOK60" s="193"/>
      <c r="WOL60" s="193"/>
      <c r="WOM60" s="193"/>
      <c r="WON60" s="193"/>
      <c r="WOO60" s="193"/>
      <c r="WOP60" s="193"/>
      <c r="WOQ60" s="193"/>
      <c r="WOR60" s="193"/>
      <c r="WOS60" s="193"/>
      <c r="WOT60" s="193"/>
      <c r="WOU60" s="193"/>
      <c r="WOV60" s="193"/>
      <c r="WOW60" s="193"/>
      <c r="WOX60" s="193"/>
      <c r="WOY60" s="193"/>
      <c r="WOZ60" s="193"/>
      <c r="WPA60" s="193"/>
      <c r="WPB60" s="193"/>
      <c r="WPC60" s="193"/>
      <c r="WPD60" s="193"/>
      <c r="WPE60" s="193"/>
      <c r="WPF60" s="193"/>
      <c r="WPG60" s="193"/>
      <c r="WPH60" s="193"/>
      <c r="WPI60" s="193"/>
      <c r="WPJ60" s="193"/>
      <c r="WPK60" s="193"/>
      <c r="WPL60" s="193"/>
      <c r="WPM60" s="193"/>
      <c r="WPN60" s="193"/>
      <c r="WPO60" s="193"/>
      <c r="WPP60" s="193"/>
      <c r="WPQ60" s="193"/>
      <c r="WPR60" s="193"/>
      <c r="WPS60" s="193"/>
      <c r="WPT60" s="193"/>
      <c r="WPU60" s="193"/>
      <c r="WPV60" s="193"/>
      <c r="WPW60" s="193"/>
      <c r="WPX60" s="193"/>
      <c r="WPY60" s="193"/>
      <c r="WPZ60" s="193"/>
      <c r="WQA60" s="193"/>
      <c r="WQB60" s="193"/>
      <c r="WQC60" s="193"/>
      <c r="WQD60" s="193"/>
      <c r="WQE60" s="193"/>
      <c r="WQF60" s="193"/>
      <c r="WQG60" s="193"/>
      <c r="WQH60" s="193"/>
      <c r="WQI60" s="193"/>
      <c r="WQJ60" s="193"/>
      <c r="WQK60" s="193"/>
      <c r="WQL60" s="193"/>
      <c r="WQM60" s="193"/>
      <c r="WQN60" s="193"/>
      <c r="WQO60" s="193"/>
      <c r="WQP60" s="193"/>
      <c r="WQQ60" s="193"/>
      <c r="WQR60" s="193"/>
      <c r="WQS60" s="193"/>
      <c r="WQT60" s="193"/>
      <c r="WQU60" s="193"/>
      <c r="WQV60" s="193"/>
      <c r="WQW60" s="193"/>
      <c r="WQX60" s="193"/>
      <c r="WQY60" s="193"/>
      <c r="WQZ60" s="193"/>
      <c r="WRA60" s="193"/>
      <c r="WRB60" s="193"/>
      <c r="WRC60" s="193"/>
      <c r="WRD60" s="193"/>
      <c r="WRE60" s="193"/>
      <c r="WRF60" s="193"/>
      <c r="WRG60" s="193"/>
      <c r="WRH60" s="193"/>
      <c r="WRI60" s="193"/>
      <c r="WRJ60" s="193"/>
      <c r="WRK60" s="193"/>
      <c r="WRL60" s="193"/>
      <c r="WRM60" s="193"/>
      <c r="WRN60" s="193"/>
      <c r="WRO60" s="193"/>
      <c r="WRP60" s="193"/>
      <c r="WRQ60" s="193"/>
      <c r="WRR60" s="193"/>
      <c r="WRS60" s="193"/>
      <c r="WRT60" s="193"/>
      <c r="WRU60" s="193"/>
      <c r="WRV60" s="193"/>
      <c r="WRW60" s="193"/>
      <c r="WRX60" s="193"/>
      <c r="WRY60" s="193"/>
      <c r="WRZ60" s="193"/>
      <c r="WSA60" s="193"/>
      <c r="WSB60" s="193"/>
      <c r="WSC60" s="193"/>
      <c r="WSD60" s="193"/>
      <c r="WSE60" s="193"/>
      <c r="WSF60" s="193"/>
      <c r="WSG60" s="193"/>
      <c r="WSH60" s="193"/>
      <c r="WSI60" s="193"/>
      <c r="WSJ60" s="193"/>
      <c r="WSK60" s="193"/>
      <c r="WSL60" s="193"/>
      <c r="WSM60" s="193"/>
      <c r="WSN60" s="193"/>
      <c r="WSO60" s="193"/>
      <c r="WSP60" s="193"/>
      <c r="WSQ60" s="193"/>
      <c r="WSR60" s="193"/>
      <c r="WSS60" s="193"/>
      <c r="WST60" s="193"/>
      <c r="WSU60" s="193"/>
      <c r="WSV60" s="193"/>
      <c r="WSW60" s="193"/>
      <c r="WSX60" s="193"/>
      <c r="WSY60" s="193"/>
      <c r="WSZ60" s="193"/>
      <c r="WTA60" s="193"/>
      <c r="WTB60" s="193"/>
      <c r="WTC60" s="193"/>
      <c r="WTD60" s="193"/>
      <c r="WTE60" s="193"/>
      <c r="WTF60" s="193"/>
      <c r="WTG60" s="193"/>
      <c r="WTH60" s="193"/>
      <c r="WTI60" s="193"/>
      <c r="WTJ60" s="193"/>
      <c r="WTK60" s="193"/>
      <c r="WTL60" s="193"/>
      <c r="WTM60" s="193"/>
      <c r="WTN60" s="193"/>
      <c r="WTO60" s="193"/>
      <c r="WTP60" s="193"/>
      <c r="WTQ60" s="193"/>
      <c r="WTR60" s="193"/>
      <c r="WTS60" s="193"/>
      <c r="WTT60" s="193"/>
      <c r="WTU60" s="193"/>
      <c r="WTV60" s="193"/>
      <c r="WTW60" s="193"/>
      <c r="WTX60" s="193"/>
      <c r="WTY60" s="193"/>
      <c r="WTZ60" s="193"/>
      <c r="WUA60" s="193"/>
      <c r="WUB60" s="193"/>
      <c r="WUC60" s="193"/>
      <c r="WUD60" s="193"/>
      <c r="WUE60" s="193"/>
      <c r="WUF60" s="193"/>
      <c r="WUG60" s="193"/>
      <c r="WUH60" s="193"/>
      <c r="WUI60" s="193"/>
      <c r="WUJ60" s="193"/>
      <c r="WUK60" s="193"/>
      <c r="WUL60" s="193"/>
      <c r="WUM60" s="193"/>
      <c r="WUN60" s="193"/>
      <c r="WUO60" s="193"/>
      <c r="WUP60" s="193"/>
      <c r="WUQ60" s="193"/>
      <c r="WUR60" s="193"/>
      <c r="WUS60" s="193"/>
      <c r="WUT60" s="193"/>
      <c r="WUU60" s="193"/>
      <c r="WUV60" s="193"/>
      <c r="WUW60" s="193"/>
      <c r="WUX60" s="193"/>
      <c r="WUY60" s="193"/>
      <c r="WUZ60" s="193"/>
      <c r="WVA60" s="193"/>
      <c r="WVB60" s="193"/>
      <c r="WVC60" s="193"/>
      <c r="WVD60" s="193"/>
      <c r="WVE60" s="193"/>
      <c r="WVF60" s="193"/>
      <c r="WVG60" s="193"/>
      <c r="WVH60" s="193"/>
      <c r="WVI60" s="193"/>
      <c r="WVJ60" s="193"/>
      <c r="WVK60" s="193"/>
      <c r="WVL60" s="193"/>
      <c r="WVM60" s="193"/>
      <c r="WVN60" s="193"/>
      <c r="WVO60" s="193"/>
      <c r="WVP60" s="193"/>
      <c r="WVQ60" s="193"/>
      <c r="WVR60" s="193"/>
      <c r="WVS60" s="193"/>
      <c r="WVT60" s="193"/>
      <c r="WVU60" s="193"/>
      <c r="WVV60" s="193"/>
      <c r="WVW60" s="193"/>
      <c r="WVX60" s="193"/>
      <c r="WVY60" s="193"/>
      <c r="WVZ60" s="193"/>
      <c r="WWA60" s="193"/>
      <c r="WWB60" s="193"/>
      <c r="WWC60" s="193"/>
      <c r="WWD60" s="193"/>
      <c r="WWE60" s="193"/>
      <c r="WWF60" s="193"/>
      <c r="WWG60" s="193"/>
      <c r="WWH60" s="193"/>
      <c r="WWI60" s="193"/>
      <c r="WWJ60" s="193"/>
      <c r="WWK60" s="193"/>
      <c r="WWL60" s="193"/>
      <c r="WWM60" s="193"/>
      <c r="WWN60" s="193"/>
      <c r="WWO60" s="193"/>
      <c r="WWP60" s="193"/>
      <c r="WWQ60" s="193"/>
      <c r="WWR60" s="193"/>
      <c r="WWS60" s="193"/>
      <c r="WWT60" s="193"/>
      <c r="WWU60" s="193"/>
      <c r="WWV60" s="193"/>
      <c r="WWW60" s="193"/>
      <c r="WWX60" s="193"/>
      <c r="WWY60" s="193"/>
      <c r="WWZ60" s="193"/>
      <c r="WXA60" s="193"/>
      <c r="WXB60" s="193"/>
      <c r="WXC60" s="193"/>
      <c r="WXD60" s="193"/>
      <c r="WXE60" s="193"/>
      <c r="WXF60" s="193"/>
      <c r="WXG60" s="193"/>
      <c r="WXH60" s="193"/>
      <c r="WXI60" s="193"/>
      <c r="WXJ60" s="193"/>
      <c r="WXK60" s="193"/>
      <c r="WXL60" s="193"/>
      <c r="WXM60" s="193"/>
      <c r="WXN60" s="193"/>
      <c r="WXO60" s="193"/>
      <c r="WXP60" s="193"/>
      <c r="WXQ60" s="193"/>
      <c r="WXR60" s="193"/>
      <c r="WXS60" s="193"/>
      <c r="WXT60" s="193"/>
      <c r="WXU60" s="193"/>
      <c r="WXV60" s="193"/>
      <c r="WXW60" s="193"/>
      <c r="WXX60" s="193"/>
      <c r="WXY60" s="193"/>
      <c r="WXZ60" s="193"/>
      <c r="WYA60" s="193"/>
      <c r="WYB60" s="193"/>
      <c r="WYC60" s="193"/>
      <c r="WYD60" s="193"/>
      <c r="WYE60" s="193"/>
      <c r="WYF60" s="193"/>
      <c r="WYG60" s="193"/>
      <c r="WYH60" s="193"/>
      <c r="WYI60" s="193"/>
      <c r="WYJ60" s="193"/>
      <c r="WYK60" s="193"/>
      <c r="WYL60" s="193"/>
      <c r="WYM60" s="193"/>
      <c r="WYN60" s="193"/>
      <c r="WYO60" s="193"/>
      <c r="WYP60" s="193"/>
      <c r="WYQ60" s="193"/>
      <c r="WYR60" s="193"/>
      <c r="WYS60" s="193"/>
      <c r="WYT60" s="193"/>
      <c r="WYU60" s="193"/>
      <c r="WYV60" s="193"/>
      <c r="WYW60" s="193"/>
      <c r="WYX60" s="193"/>
      <c r="WYY60" s="193"/>
      <c r="WYZ60" s="193"/>
      <c r="WZA60" s="193"/>
      <c r="WZB60" s="193"/>
      <c r="WZC60" s="193"/>
      <c r="WZD60" s="193"/>
      <c r="WZE60" s="193"/>
      <c r="WZF60" s="193"/>
      <c r="WZG60" s="193"/>
      <c r="WZH60" s="193"/>
      <c r="WZI60" s="193"/>
      <c r="WZJ60" s="193"/>
      <c r="WZK60" s="193"/>
      <c r="WZL60" s="193"/>
      <c r="WZM60" s="193"/>
      <c r="WZN60" s="193"/>
      <c r="WZO60" s="193"/>
      <c r="WZP60" s="193"/>
      <c r="WZQ60" s="193"/>
      <c r="WZR60" s="193"/>
      <c r="WZS60" s="193"/>
      <c r="WZT60" s="193"/>
      <c r="WZU60" s="193"/>
      <c r="WZV60" s="193"/>
      <c r="WZW60" s="193"/>
      <c r="WZX60" s="193"/>
      <c r="WZY60" s="193"/>
      <c r="WZZ60" s="193"/>
      <c r="XAA60" s="193"/>
      <c r="XAB60" s="193"/>
      <c r="XAC60" s="193"/>
      <c r="XAD60" s="193"/>
      <c r="XAE60" s="193"/>
      <c r="XAF60" s="193"/>
      <c r="XAG60" s="193"/>
      <c r="XAH60" s="193"/>
      <c r="XAI60" s="193"/>
      <c r="XAJ60" s="193"/>
      <c r="XAK60" s="193"/>
      <c r="XAL60" s="193"/>
      <c r="XAM60" s="193"/>
      <c r="XAN60" s="193"/>
      <c r="XAO60" s="193"/>
      <c r="XAP60" s="193"/>
      <c r="XAQ60" s="193"/>
      <c r="XAR60" s="193"/>
      <c r="XAS60" s="193"/>
      <c r="XAT60" s="193"/>
      <c r="XAU60" s="193"/>
      <c r="XAV60" s="193"/>
      <c r="XAW60" s="193"/>
      <c r="XAX60" s="193"/>
      <c r="XAY60" s="193"/>
      <c r="XAZ60" s="193"/>
      <c r="XBA60" s="193"/>
      <c r="XBB60" s="193"/>
      <c r="XBC60" s="193"/>
      <c r="XBD60" s="193"/>
      <c r="XBE60" s="193"/>
      <c r="XBF60" s="193"/>
      <c r="XBG60" s="193"/>
      <c r="XBH60" s="193"/>
      <c r="XBI60" s="193"/>
      <c r="XBJ60" s="193"/>
      <c r="XBK60" s="193"/>
      <c r="XBL60" s="193"/>
      <c r="XBM60" s="193"/>
      <c r="XBN60" s="193"/>
      <c r="XBO60" s="193"/>
      <c r="XBP60" s="193"/>
      <c r="XBQ60" s="193"/>
      <c r="XBR60" s="193"/>
      <c r="XBS60" s="193"/>
      <c r="XBT60" s="193"/>
      <c r="XBU60" s="193"/>
      <c r="XBV60" s="193"/>
      <c r="XBW60" s="193"/>
      <c r="XBX60" s="193"/>
      <c r="XBY60" s="193"/>
      <c r="XBZ60" s="193"/>
      <c r="XCA60" s="193"/>
      <c r="XCB60" s="193"/>
      <c r="XCC60" s="193"/>
      <c r="XCD60" s="193"/>
      <c r="XCE60" s="193"/>
      <c r="XCF60" s="193"/>
      <c r="XCG60" s="193"/>
      <c r="XCH60" s="193"/>
      <c r="XCI60" s="193"/>
      <c r="XCJ60" s="193"/>
      <c r="XCK60" s="193"/>
      <c r="XCL60" s="193"/>
      <c r="XCM60" s="193"/>
      <c r="XCN60" s="193"/>
      <c r="XCO60" s="193"/>
      <c r="XCP60" s="193"/>
      <c r="XCQ60" s="193"/>
      <c r="XCR60" s="193"/>
      <c r="XCS60" s="193"/>
      <c r="XCT60" s="193"/>
      <c r="XCU60" s="193"/>
      <c r="XCV60" s="193"/>
      <c r="XCW60" s="193"/>
      <c r="XCX60" s="193"/>
      <c r="XCY60" s="193"/>
      <c r="XCZ60" s="193"/>
      <c r="XDA60" s="193"/>
      <c r="XDB60" s="193"/>
      <c r="XDC60" s="193"/>
      <c r="XDD60" s="193"/>
      <c r="XDE60" s="193"/>
      <c r="XDF60" s="193"/>
      <c r="XDG60" s="193"/>
      <c r="XDH60" s="193"/>
      <c r="XDI60" s="193"/>
      <c r="XDJ60" s="193"/>
      <c r="XDK60" s="193"/>
      <c r="XDL60" s="193"/>
      <c r="XDM60" s="193"/>
      <c r="XDN60" s="193"/>
      <c r="XDO60" s="193"/>
      <c r="XDP60" s="193"/>
      <c r="XDQ60" s="193"/>
      <c r="XDR60" s="193"/>
      <c r="XDS60" s="193"/>
      <c r="XDT60" s="193"/>
      <c r="XDU60" s="193"/>
      <c r="XDV60" s="193"/>
      <c r="XDW60" s="193"/>
      <c r="XDX60" s="193"/>
      <c r="XDY60" s="193"/>
      <c r="XDZ60" s="193"/>
      <c r="XEA60" s="193"/>
      <c r="XEB60" s="193"/>
      <c r="XEC60" s="193"/>
      <c r="XED60" s="193"/>
      <c r="XEE60" s="193"/>
      <c r="XEF60" s="193"/>
      <c r="XEG60" s="193"/>
      <c r="XEH60" s="193"/>
      <c r="XEI60" s="193"/>
      <c r="XEJ60" s="193"/>
      <c r="XEK60" s="193"/>
      <c r="XEL60" s="193"/>
      <c r="XEM60" s="193"/>
      <c r="XEN60" s="193"/>
      <c r="XEO60" s="193"/>
      <c r="XEP60" s="193"/>
      <c r="XEQ60" s="193"/>
      <c r="XER60" s="193"/>
      <c r="XES60" s="193"/>
      <c r="XET60" s="193"/>
      <c r="XEU60" s="193"/>
      <c r="XEV60" s="193"/>
      <c r="XEW60" s="193"/>
      <c r="XEX60" s="193"/>
      <c r="XEY60" s="193"/>
      <c r="XEZ60" s="193"/>
      <c r="XFA60" s="193"/>
      <c r="XFB60" s="193"/>
    </row>
    <row r="61" ht="18" customHeight="1" spans="1:13">
      <c r="A61" s="165">
        <v>49</v>
      </c>
      <c r="B61" s="165" t="s">
        <v>80</v>
      </c>
      <c r="C61" s="179">
        <v>0.5</v>
      </c>
      <c r="D61" s="180">
        <v>0.1737</v>
      </c>
      <c r="E61" s="181">
        <f>VLOOKUP(B61,[4]透视表!$A$5:$B$114,2,FALSE)/10000</f>
        <v>1.2</v>
      </c>
      <c r="F61" s="182">
        <f t="shared" si="1"/>
        <v>2.4</v>
      </c>
      <c r="G61" s="180" t="s">
        <v>30</v>
      </c>
      <c r="H61" s="180" t="s">
        <v>30</v>
      </c>
      <c r="I61" s="180" t="s">
        <v>30</v>
      </c>
      <c r="J61" s="180" t="s">
        <v>30</v>
      </c>
      <c r="K61" s="180" t="s">
        <v>30</v>
      </c>
      <c r="L61" s="180" t="s">
        <v>30</v>
      </c>
      <c r="M61" s="190"/>
    </row>
    <row r="62" ht="18" customHeight="1" spans="1:13">
      <c r="A62" s="165">
        <v>50</v>
      </c>
      <c r="B62" s="178" t="s">
        <v>81</v>
      </c>
      <c r="C62" s="179">
        <v>17.4</v>
      </c>
      <c r="D62" s="180">
        <v>0.2474</v>
      </c>
      <c r="E62" s="181">
        <f>VLOOKUP(B62,[4]透视表!$A$5:$B$114,2,FALSE)/10000</f>
        <v>17.172384</v>
      </c>
      <c r="F62" s="182">
        <f t="shared" si="1"/>
        <v>0.986918620689655</v>
      </c>
      <c r="G62" s="180" t="s">
        <v>30</v>
      </c>
      <c r="H62" s="180" t="s">
        <v>30</v>
      </c>
      <c r="I62" s="180" t="s">
        <v>30</v>
      </c>
      <c r="J62" s="180" t="s">
        <v>30</v>
      </c>
      <c r="K62" s="180" t="s">
        <v>30</v>
      </c>
      <c r="L62" s="180" t="s">
        <v>30</v>
      </c>
      <c r="M62" s="190"/>
    </row>
    <row r="63" ht="18" customHeight="1" spans="1:13">
      <c r="A63" s="165">
        <v>51</v>
      </c>
      <c r="B63" s="165" t="s">
        <v>82</v>
      </c>
      <c r="C63" s="179">
        <v>6.7</v>
      </c>
      <c r="D63" s="180">
        <v>0.9939</v>
      </c>
      <c r="E63" s="181">
        <f>VLOOKUP(B63,[4]透视表!$A$5:$B$114,2,FALSE)/10000</f>
        <v>6.897535</v>
      </c>
      <c r="F63" s="182">
        <f t="shared" si="1"/>
        <v>1.0294828358209</v>
      </c>
      <c r="G63" s="183">
        <f>VLOOKUP(B63,[5]透视表!$A$7:$G$92,2,FALSE)</f>
        <v>640</v>
      </c>
      <c r="H63" s="183">
        <f>VLOOKUP(B63,[5]透视表!$A$7:$G$92,3,FALSE)</f>
        <v>166</v>
      </c>
      <c r="I63" s="183">
        <f>VLOOKUP(B63,[5]透视表!$A$7:$G$92,4,FALSE)</f>
        <v>640</v>
      </c>
      <c r="J63" s="183">
        <f>VLOOKUP(B63,[5]透视表!$A$7:$G$92,5,FALSE)</f>
        <v>166</v>
      </c>
      <c r="K63" s="194">
        <f>VLOOKUP(B63,[5]透视表!$A$7:$G$92,6,FALSE)</f>
        <v>1</v>
      </c>
      <c r="L63" s="194">
        <f>VLOOKUP(B63,[5]透视表!$A$7:$G$92,7,FALSE)</f>
        <v>1</v>
      </c>
      <c r="M63" s="190"/>
    </row>
    <row r="64" ht="18" customHeight="1" spans="1:13">
      <c r="A64" s="165">
        <v>52</v>
      </c>
      <c r="B64" s="165" t="s">
        <v>83</v>
      </c>
      <c r="C64" s="179">
        <v>7.6</v>
      </c>
      <c r="D64" s="180">
        <v>0.8853</v>
      </c>
      <c r="E64" s="181">
        <f>VLOOKUP(B64,[4]透视表!$A$5:$B$114,2,FALSE)/10000</f>
        <v>7.9379</v>
      </c>
      <c r="F64" s="182">
        <f t="shared" si="1"/>
        <v>1.04446052631579</v>
      </c>
      <c r="G64" s="183">
        <f>VLOOKUP(B64,[5]透视表!$A$7:$G$92,2,FALSE)</f>
        <v>1157</v>
      </c>
      <c r="H64" s="183">
        <f>VLOOKUP(B64,[5]透视表!$A$7:$G$92,3,FALSE)</f>
        <v>478</v>
      </c>
      <c r="I64" s="183">
        <f>VLOOKUP(B64,[5]透视表!$A$7:$G$92,4,FALSE)</f>
        <v>1127</v>
      </c>
      <c r="J64" s="183">
        <f>VLOOKUP(B64,[5]透视表!$A$7:$G$92,5,FALSE)</f>
        <v>478</v>
      </c>
      <c r="K64" s="194">
        <f>VLOOKUP(B64,[5]透视表!$A$7:$G$92,6,FALSE)</f>
        <v>0.974070872947278</v>
      </c>
      <c r="L64" s="194">
        <f>VLOOKUP(B64,[5]透视表!$A$7:$G$92,7,FALSE)</f>
        <v>1</v>
      </c>
      <c r="M64" s="190"/>
    </row>
    <row r="65" ht="18" customHeight="1" spans="1:13">
      <c r="A65" s="165">
        <v>53</v>
      </c>
      <c r="B65" s="165" t="s">
        <v>84</v>
      </c>
      <c r="C65" s="179">
        <v>8.2</v>
      </c>
      <c r="D65" s="180">
        <v>0.9808</v>
      </c>
      <c r="E65" s="181">
        <f>VLOOKUP(B65,[4]透视表!$A$5:$B$114,2,FALSE)/10000</f>
        <v>8.894197</v>
      </c>
      <c r="F65" s="182">
        <f t="shared" si="1"/>
        <v>1.08465817073171</v>
      </c>
      <c r="G65" s="183">
        <f>VLOOKUP(B65,[5]透视表!$A$7:$G$92,2,FALSE)</f>
        <v>63441</v>
      </c>
      <c r="H65" s="183">
        <f>VLOOKUP(B65,[5]透视表!$A$7:$G$92,3,FALSE)</f>
        <v>11347</v>
      </c>
      <c r="I65" s="183">
        <f>VLOOKUP(B65,[5]透视表!$A$7:$G$92,4,FALSE)</f>
        <v>63441</v>
      </c>
      <c r="J65" s="183">
        <f>VLOOKUP(B65,[5]透视表!$A$7:$G$92,5,FALSE)</f>
        <v>11347</v>
      </c>
      <c r="K65" s="194">
        <f>VLOOKUP(B65,[5]透视表!$A$7:$G$92,6,FALSE)</f>
        <v>1</v>
      </c>
      <c r="L65" s="194">
        <f>VLOOKUP(B65,[5]透视表!$A$7:$G$92,7,FALSE)</f>
        <v>1</v>
      </c>
      <c r="M65" s="190"/>
    </row>
    <row r="66" ht="18" customHeight="1" spans="1:13">
      <c r="A66" s="165">
        <v>54</v>
      </c>
      <c r="B66" s="165" t="s">
        <v>85</v>
      </c>
      <c r="C66" s="179">
        <v>6.1</v>
      </c>
      <c r="D66" s="180">
        <v>0.6522</v>
      </c>
      <c r="E66" s="181">
        <f>VLOOKUP(B66,[4]透视表!$A$5:$B$114,2,FALSE)/10000</f>
        <v>6.18232272</v>
      </c>
      <c r="F66" s="182">
        <f t="shared" si="1"/>
        <v>1.01349552786885</v>
      </c>
      <c r="G66" s="183">
        <f>VLOOKUP(B66,[5]透视表!$A$7:$G$92,2,FALSE)</f>
        <v>3994.5</v>
      </c>
      <c r="H66" s="183">
        <f>VLOOKUP(B66,[5]透视表!$A$7:$G$92,3,FALSE)</f>
        <v>1742</v>
      </c>
      <c r="I66" s="183">
        <f>VLOOKUP(B66,[5]透视表!$A$7:$G$92,4,FALSE)</f>
        <v>3994.5</v>
      </c>
      <c r="J66" s="183">
        <f>VLOOKUP(B66,[5]透视表!$A$7:$G$92,5,FALSE)</f>
        <v>1742</v>
      </c>
      <c r="K66" s="194">
        <f>VLOOKUP(B66,[5]透视表!$A$7:$G$92,6,FALSE)</f>
        <v>1</v>
      </c>
      <c r="L66" s="194">
        <f>VLOOKUP(B66,[5]透视表!$A$7:$G$92,7,FALSE)</f>
        <v>1</v>
      </c>
      <c r="M66" s="190"/>
    </row>
    <row r="67" ht="18" customHeight="1" spans="1:13">
      <c r="A67" s="165">
        <v>55</v>
      </c>
      <c r="B67" s="165" t="s">
        <v>86</v>
      </c>
      <c r="C67" s="179">
        <v>4.1</v>
      </c>
      <c r="D67" s="180">
        <v>0.2394</v>
      </c>
      <c r="E67" s="181">
        <f>VLOOKUP(B67,[4]透视表!$A$5:$B$114,2,FALSE)/10000</f>
        <v>4.2464</v>
      </c>
      <c r="F67" s="182">
        <f t="shared" si="1"/>
        <v>1.03570731707317</v>
      </c>
      <c r="G67" s="183">
        <f>VLOOKUP(B67,[5]透视表!$A$7:$G$92,2,FALSE)</f>
        <v>1162</v>
      </c>
      <c r="H67" s="183">
        <f>VLOOKUP(B67,[5]透视表!$A$7:$G$92,3,FALSE)</f>
        <v>461</v>
      </c>
      <c r="I67" s="183">
        <f>VLOOKUP(B67,[5]透视表!$A$7:$G$92,4,FALSE)</f>
        <v>1162</v>
      </c>
      <c r="J67" s="183">
        <f>VLOOKUP(B67,[5]透视表!$A$7:$G$92,5,FALSE)</f>
        <v>461</v>
      </c>
      <c r="K67" s="194">
        <f>VLOOKUP(B67,[5]透视表!$A$7:$G$92,6,FALSE)</f>
        <v>1</v>
      </c>
      <c r="L67" s="194">
        <f>VLOOKUP(B67,[5]透视表!$A$7:$G$92,7,FALSE)</f>
        <v>1</v>
      </c>
      <c r="M67" s="190"/>
    </row>
    <row r="68" s="147" customFormat="1" ht="18" customHeight="1" spans="1:16382">
      <c r="A68" s="184" t="s">
        <v>87</v>
      </c>
      <c r="B68" s="172" t="s">
        <v>88</v>
      </c>
      <c r="C68" s="173">
        <v>44</v>
      </c>
      <c r="D68" s="174">
        <v>5.6762</v>
      </c>
      <c r="E68" s="175">
        <f>VLOOKUP(B68,[4]透视表!$A$5:$B$114,2,FALSE)/10000</f>
        <v>41.96920604</v>
      </c>
      <c r="F68" s="176">
        <f t="shared" si="1"/>
        <v>0.953845591818182</v>
      </c>
      <c r="G68" s="177">
        <f>VLOOKUP(B68,[5]透视表!$A$7:$G$92,2,FALSE)</f>
        <v>34708.11</v>
      </c>
      <c r="H68" s="177">
        <f>VLOOKUP(B68,[5]透视表!$A$7:$G$92,3,FALSE)</f>
        <v>14162</v>
      </c>
      <c r="I68" s="177">
        <f>VLOOKUP(B68,[5]透视表!$A$7:$G$92,4,FALSE)</f>
        <v>34208.11</v>
      </c>
      <c r="J68" s="177">
        <f>VLOOKUP(B68,[5]透视表!$A$7:$G$92,5,FALSE)</f>
        <v>14162</v>
      </c>
      <c r="K68" s="191">
        <f>VLOOKUP(B68,[5]透视表!$A$7:$G$92,6,FALSE)</f>
        <v>0.985594144999541</v>
      </c>
      <c r="L68" s="191">
        <f>VLOOKUP(B68,[5]透视表!$A$7:$G$92,7,FALSE)</f>
        <v>1</v>
      </c>
      <c r="M68" s="192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  <c r="IA68" s="193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193"/>
      <c r="IW68" s="193"/>
      <c r="IX68" s="193"/>
      <c r="IY68" s="193"/>
      <c r="IZ68" s="193"/>
      <c r="JA68" s="193"/>
      <c r="JB68" s="193"/>
      <c r="JC68" s="193"/>
      <c r="JD68" s="193"/>
      <c r="JE68" s="193"/>
      <c r="JF68" s="193"/>
      <c r="JG68" s="193"/>
      <c r="JH68" s="193"/>
      <c r="JI68" s="193"/>
      <c r="JJ68" s="193"/>
      <c r="JK68" s="193"/>
      <c r="JL68" s="193"/>
      <c r="JM68" s="193"/>
      <c r="JN68" s="193"/>
      <c r="JO68" s="193"/>
      <c r="JP68" s="193"/>
      <c r="JQ68" s="193"/>
      <c r="JR68" s="193"/>
      <c r="JS68" s="193"/>
      <c r="JT68" s="193"/>
      <c r="JU68" s="193"/>
      <c r="JV68" s="193"/>
      <c r="JW68" s="193"/>
      <c r="JX68" s="193"/>
      <c r="JY68" s="193"/>
      <c r="JZ68" s="193"/>
      <c r="KA68" s="193"/>
      <c r="KB68" s="193"/>
      <c r="KC68" s="193"/>
      <c r="KD68" s="193"/>
      <c r="KE68" s="193"/>
      <c r="KF68" s="193"/>
      <c r="KG68" s="193"/>
      <c r="KH68" s="193"/>
      <c r="KI68" s="193"/>
      <c r="KJ68" s="193"/>
      <c r="KK68" s="193"/>
      <c r="KL68" s="193"/>
      <c r="KM68" s="193"/>
      <c r="KN68" s="193"/>
      <c r="KO68" s="193"/>
      <c r="KP68" s="193"/>
      <c r="KQ68" s="193"/>
      <c r="KR68" s="193"/>
      <c r="KS68" s="193"/>
      <c r="KT68" s="193"/>
      <c r="KU68" s="193"/>
      <c r="KV68" s="193"/>
      <c r="KW68" s="193"/>
      <c r="KX68" s="193"/>
      <c r="KY68" s="193"/>
      <c r="KZ68" s="193"/>
      <c r="LA68" s="193"/>
      <c r="LB68" s="193"/>
      <c r="LC68" s="193"/>
      <c r="LD68" s="193"/>
      <c r="LE68" s="193"/>
      <c r="LF68" s="193"/>
      <c r="LG68" s="193"/>
      <c r="LH68" s="193"/>
      <c r="LI68" s="193"/>
      <c r="LJ68" s="193"/>
      <c r="LK68" s="193"/>
      <c r="LL68" s="193"/>
      <c r="LM68" s="193"/>
      <c r="LN68" s="193"/>
      <c r="LO68" s="193"/>
      <c r="LP68" s="193"/>
      <c r="LQ68" s="193"/>
      <c r="LR68" s="193"/>
      <c r="LS68" s="193"/>
      <c r="LT68" s="193"/>
      <c r="LU68" s="193"/>
      <c r="LV68" s="193"/>
      <c r="LW68" s="193"/>
      <c r="LX68" s="193"/>
      <c r="LY68" s="193"/>
      <c r="LZ68" s="193"/>
      <c r="MA68" s="193"/>
      <c r="MB68" s="193"/>
      <c r="MC68" s="193"/>
      <c r="MD68" s="193"/>
      <c r="ME68" s="193"/>
      <c r="MF68" s="193"/>
      <c r="MG68" s="193"/>
      <c r="MH68" s="193"/>
      <c r="MI68" s="193"/>
      <c r="MJ68" s="193"/>
      <c r="MK68" s="193"/>
      <c r="ML68" s="193"/>
      <c r="MM68" s="193"/>
      <c r="MN68" s="193"/>
      <c r="MO68" s="193"/>
      <c r="MP68" s="193"/>
      <c r="MQ68" s="193"/>
      <c r="MR68" s="193"/>
      <c r="MS68" s="193"/>
      <c r="MT68" s="193"/>
      <c r="MU68" s="193"/>
      <c r="MV68" s="193"/>
      <c r="MW68" s="193"/>
      <c r="MX68" s="193"/>
      <c r="MY68" s="193"/>
      <c r="MZ68" s="193"/>
      <c r="NA68" s="193"/>
      <c r="NB68" s="193"/>
      <c r="NC68" s="193"/>
      <c r="ND68" s="193"/>
      <c r="NE68" s="193"/>
      <c r="NF68" s="193"/>
      <c r="NG68" s="193"/>
      <c r="NH68" s="193"/>
      <c r="NI68" s="193"/>
      <c r="NJ68" s="193"/>
      <c r="NK68" s="193"/>
      <c r="NL68" s="193"/>
      <c r="NM68" s="193"/>
      <c r="NN68" s="193"/>
      <c r="NO68" s="193"/>
      <c r="NP68" s="193"/>
      <c r="NQ68" s="193"/>
      <c r="NR68" s="193"/>
      <c r="NS68" s="193"/>
      <c r="NT68" s="193"/>
      <c r="NU68" s="193"/>
      <c r="NV68" s="193"/>
      <c r="NW68" s="193"/>
      <c r="NX68" s="193"/>
      <c r="NY68" s="193"/>
      <c r="NZ68" s="193"/>
      <c r="OA68" s="193"/>
      <c r="OB68" s="193"/>
      <c r="OC68" s="193"/>
      <c r="OD68" s="193"/>
      <c r="OE68" s="193"/>
      <c r="OF68" s="193"/>
      <c r="OG68" s="193"/>
      <c r="OH68" s="193"/>
      <c r="OI68" s="193"/>
      <c r="OJ68" s="193"/>
      <c r="OK68" s="193"/>
      <c r="OL68" s="193"/>
      <c r="OM68" s="193"/>
      <c r="ON68" s="193"/>
      <c r="OO68" s="193"/>
      <c r="OP68" s="193"/>
      <c r="OQ68" s="193"/>
      <c r="OR68" s="193"/>
      <c r="OS68" s="193"/>
      <c r="OT68" s="193"/>
      <c r="OU68" s="193"/>
      <c r="OV68" s="193"/>
      <c r="OW68" s="193"/>
      <c r="OX68" s="193"/>
      <c r="OY68" s="193"/>
      <c r="OZ68" s="193"/>
      <c r="PA68" s="193"/>
      <c r="PB68" s="193"/>
      <c r="PC68" s="193"/>
      <c r="PD68" s="193"/>
      <c r="PE68" s="193"/>
      <c r="PF68" s="193"/>
      <c r="PG68" s="193"/>
      <c r="PH68" s="193"/>
      <c r="PI68" s="193"/>
      <c r="PJ68" s="193"/>
      <c r="PK68" s="193"/>
      <c r="PL68" s="193"/>
      <c r="PM68" s="193"/>
      <c r="PN68" s="193"/>
      <c r="PO68" s="193"/>
      <c r="PP68" s="193"/>
      <c r="PQ68" s="193"/>
      <c r="PR68" s="193"/>
      <c r="PS68" s="193"/>
      <c r="PT68" s="193"/>
      <c r="PU68" s="193"/>
      <c r="PV68" s="193"/>
      <c r="PW68" s="193"/>
      <c r="PX68" s="193"/>
      <c r="PY68" s="193"/>
      <c r="PZ68" s="193"/>
      <c r="QA68" s="193"/>
      <c r="QB68" s="193"/>
      <c r="QC68" s="193"/>
      <c r="QD68" s="193"/>
      <c r="QE68" s="193"/>
      <c r="QF68" s="193"/>
      <c r="QG68" s="193"/>
      <c r="QH68" s="193"/>
      <c r="QI68" s="193"/>
      <c r="QJ68" s="193"/>
      <c r="QK68" s="193"/>
      <c r="QL68" s="193"/>
      <c r="QM68" s="193"/>
      <c r="QN68" s="193"/>
      <c r="QO68" s="193"/>
      <c r="QP68" s="193"/>
      <c r="QQ68" s="193"/>
      <c r="QR68" s="193"/>
      <c r="QS68" s="193"/>
      <c r="QT68" s="193"/>
      <c r="QU68" s="193"/>
      <c r="QV68" s="193"/>
      <c r="QW68" s="193"/>
      <c r="QX68" s="193"/>
      <c r="QY68" s="193"/>
      <c r="QZ68" s="193"/>
      <c r="RA68" s="193"/>
      <c r="RB68" s="193"/>
      <c r="RC68" s="193"/>
      <c r="RD68" s="193"/>
      <c r="RE68" s="193"/>
      <c r="RF68" s="193"/>
      <c r="RG68" s="193"/>
      <c r="RH68" s="193"/>
      <c r="RI68" s="193"/>
      <c r="RJ68" s="193"/>
      <c r="RK68" s="193"/>
      <c r="RL68" s="193"/>
      <c r="RM68" s="193"/>
      <c r="RN68" s="193"/>
      <c r="RO68" s="193"/>
      <c r="RP68" s="193"/>
      <c r="RQ68" s="193"/>
      <c r="RR68" s="193"/>
      <c r="RS68" s="193"/>
      <c r="RT68" s="193"/>
      <c r="RU68" s="193"/>
      <c r="RV68" s="193"/>
      <c r="RW68" s="193"/>
      <c r="RX68" s="193"/>
      <c r="RY68" s="193"/>
      <c r="RZ68" s="193"/>
      <c r="SA68" s="193"/>
      <c r="SB68" s="193"/>
      <c r="SC68" s="193"/>
      <c r="SD68" s="193"/>
      <c r="SE68" s="193"/>
      <c r="SF68" s="193"/>
      <c r="SG68" s="193"/>
      <c r="SH68" s="193"/>
      <c r="SI68" s="193"/>
      <c r="SJ68" s="193"/>
      <c r="SK68" s="193"/>
      <c r="SL68" s="193"/>
      <c r="SM68" s="193"/>
      <c r="SN68" s="193"/>
      <c r="SO68" s="193"/>
      <c r="SP68" s="193"/>
      <c r="SQ68" s="193"/>
      <c r="SR68" s="193"/>
      <c r="SS68" s="193"/>
      <c r="ST68" s="193"/>
      <c r="SU68" s="193"/>
      <c r="SV68" s="193"/>
      <c r="SW68" s="193"/>
      <c r="SX68" s="193"/>
      <c r="SY68" s="193"/>
      <c r="SZ68" s="193"/>
      <c r="TA68" s="193"/>
      <c r="TB68" s="193"/>
      <c r="TC68" s="193"/>
      <c r="TD68" s="193"/>
      <c r="TE68" s="193"/>
      <c r="TF68" s="193"/>
      <c r="TG68" s="193"/>
      <c r="TH68" s="193"/>
      <c r="TI68" s="193"/>
      <c r="TJ68" s="193"/>
      <c r="TK68" s="193"/>
      <c r="TL68" s="193"/>
      <c r="TM68" s="193"/>
      <c r="TN68" s="193"/>
      <c r="TO68" s="193"/>
      <c r="TP68" s="193"/>
      <c r="TQ68" s="193"/>
      <c r="TR68" s="193"/>
      <c r="TS68" s="193"/>
      <c r="TT68" s="193"/>
      <c r="TU68" s="193"/>
      <c r="TV68" s="193"/>
      <c r="TW68" s="193"/>
      <c r="TX68" s="193"/>
      <c r="TY68" s="193"/>
      <c r="TZ68" s="193"/>
      <c r="UA68" s="193"/>
      <c r="UB68" s="193"/>
      <c r="UC68" s="193"/>
      <c r="UD68" s="193"/>
      <c r="UE68" s="193"/>
      <c r="UF68" s="193"/>
      <c r="UG68" s="193"/>
      <c r="UH68" s="193"/>
      <c r="UI68" s="193"/>
      <c r="UJ68" s="193"/>
      <c r="UK68" s="193"/>
      <c r="UL68" s="193"/>
      <c r="UM68" s="193"/>
      <c r="UN68" s="193"/>
      <c r="UO68" s="193"/>
      <c r="UP68" s="193"/>
      <c r="UQ68" s="193"/>
      <c r="UR68" s="193"/>
      <c r="US68" s="193"/>
      <c r="UT68" s="193"/>
      <c r="UU68" s="193"/>
      <c r="UV68" s="193"/>
      <c r="UW68" s="193"/>
      <c r="UX68" s="193"/>
      <c r="UY68" s="193"/>
      <c r="UZ68" s="193"/>
      <c r="VA68" s="193"/>
      <c r="VB68" s="193"/>
      <c r="VC68" s="193"/>
      <c r="VD68" s="193"/>
      <c r="VE68" s="193"/>
      <c r="VF68" s="193"/>
      <c r="VG68" s="193"/>
      <c r="VH68" s="193"/>
      <c r="VI68" s="193"/>
      <c r="VJ68" s="193"/>
      <c r="VK68" s="193"/>
      <c r="VL68" s="193"/>
      <c r="VM68" s="193"/>
      <c r="VN68" s="193"/>
      <c r="VO68" s="193"/>
      <c r="VP68" s="193"/>
      <c r="VQ68" s="193"/>
      <c r="VR68" s="193"/>
      <c r="VS68" s="193"/>
      <c r="VT68" s="193"/>
      <c r="VU68" s="193"/>
      <c r="VV68" s="193"/>
      <c r="VW68" s="193"/>
      <c r="VX68" s="193"/>
      <c r="VY68" s="193"/>
      <c r="VZ68" s="193"/>
      <c r="WA68" s="193"/>
      <c r="WB68" s="193"/>
      <c r="WC68" s="193"/>
      <c r="WD68" s="193"/>
      <c r="WE68" s="193"/>
      <c r="WF68" s="193"/>
      <c r="WG68" s="193"/>
      <c r="WH68" s="193"/>
      <c r="WI68" s="193"/>
      <c r="WJ68" s="193"/>
      <c r="WK68" s="193"/>
      <c r="WL68" s="193"/>
      <c r="WM68" s="193"/>
      <c r="WN68" s="193"/>
      <c r="WO68" s="193"/>
      <c r="WP68" s="193"/>
      <c r="WQ68" s="193"/>
      <c r="WR68" s="193"/>
      <c r="WS68" s="193"/>
      <c r="WT68" s="193"/>
      <c r="WU68" s="193"/>
      <c r="WV68" s="193"/>
      <c r="WW68" s="193"/>
      <c r="WX68" s="193"/>
      <c r="WY68" s="193"/>
      <c r="WZ68" s="193"/>
      <c r="XA68" s="193"/>
      <c r="XB68" s="193"/>
      <c r="XC68" s="193"/>
      <c r="XD68" s="193"/>
      <c r="XE68" s="193"/>
      <c r="XF68" s="193"/>
      <c r="XG68" s="193"/>
      <c r="XH68" s="193"/>
      <c r="XI68" s="193"/>
      <c r="XJ68" s="193"/>
      <c r="XK68" s="193"/>
      <c r="XL68" s="193"/>
      <c r="XM68" s="193"/>
      <c r="XN68" s="193"/>
      <c r="XO68" s="193"/>
      <c r="XP68" s="193"/>
      <c r="XQ68" s="193"/>
      <c r="XR68" s="193"/>
      <c r="XS68" s="193"/>
      <c r="XT68" s="193"/>
      <c r="XU68" s="193"/>
      <c r="XV68" s="193"/>
      <c r="XW68" s="193"/>
      <c r="XX68" s="193"/>
      <c r="XY68" s="193"/>
      <c r="XZ68" s="193"/>
      <c r="YA68" s="193"/>
      <c r="YB68" s="193"/>
      <c r="YC68" s="193"/>
      <c r="YD68" s="193"/>
      <c r="YE68" s="193"/>
      <c r="YF68" s="193"/>
      <c r="YG68" s="193"/>
      <c r="YH68" s="193"/>
      <c r="YI68" s="193"/>
      <c r="YJ68" s="193"/>
      <c r="YK68" s="193"/>
      <c r="YL68" s="193"/>
      <c r="YM68" s="193"/>
      <c r="YN68" s="193"/>
      <c r="YO68" s="193"/>
      <c r="YP68" s="193"/>
      <c r="YQ68" s="193"/>
      <c r="YR68" s="193"/>
      <c r="YS68" s="193"/>
      <c r="YT68" s="193"/>
      <c r="YU68" s="193"/>
      <c r="YV68" s="193"/>
      <c r="YW68" s="193"/>
      <c r="YX68" s="193"/>
      <c r="YY68" s="193"/>
      <c r="YZ68" s="193"/>
      <c r="ZA68" s="193"/>
      <c r="ZB68" s="193"/>
      <c r="ZC68" s="193"/>
      <c r="ZD68" s="193"/>
      <c r="ZE68" s="193"/>
      <c r="ZF68" s="193"/>
      <c r="ZG68" s="193"/>
      <c r="ZH68" s="193"/>
      <c r="ZI68" s="193"/>
      <c r="ZJ68" s="193"/>
      <c r="ZK68" s="193"/>
      <c r="ZL68" s="193"/>
      <c r="ZM68" s="193"/>
      <c r="ZN68" s="193"/>
      <c r="ZO68" s="193"/>
      <c r="ZP68" s="193"/>
      <c r="ZQ68" s="193"/>
      <c r="ZR68" s="193"/>
      <c r="ZS68" s="193"/>
      <c r="ZT68" s="193"/>
      <c r="ZU68" s="193"/>
      <c r="ZV68" s="193"/>
      <c r="ZW68" s="193"/>
      <c r="ZX68" s="193"/>
      <c r="ZY68" s="193"/>
      <c r="ZZ68" s="193"/>
      <c r="AAA68" s="193"/>
      <c r="AAB68" s="193"/>
      <c r="AAC68" s="193"/>
      <c r="AAD68" s="193"/>
      <c r="AAE68" s="193"/>
      <c r="AAF68" s="193"/>
      <c r="AAG68" s="193"/>
      <c r="AAH68" s="193"/>
      <c r="AAI68" s="193"/>
      <c r="AAJ68" s="193"/>
      <c r="AAK68" s="193"/>
      <c r="AAL68" s="193"/>
      <c r="AAM68" s="193"/>
      <c r="AAN68" s="193"/>
      <c r="AAO68" s="193"/>
      <c r="AAP68" s="193"/>
      <c r="AAQ68" s="193"/>
      <c r="AAR68" s="193"/>
      <c r="AAS68" s="193"/>
      <c r="AAT68" s="193"/>
      <c r="AAU68" s="193"/>
      <c r="AAV68" s="193"/>
      <c r="AAW68" s="193"/>
      <c r="AAX68" s="193"/>
      <c r="AAY68" s="193"/>
      <c r="AAZ68" s="193"/>
      <c r="ABA68" s="193"/>
      <c r="ABB68" s="193"/>
      <c r="ABC68" s="193"/>
      <c r="ABD68" s="193"/>
      <c r="ABE68" s="193"/>
      <c r="ABF68" s="193"/>
      <c r="ABG68" s="193"/>
      <c r="ABH68" s="193"/>
      <c r="ABI68" s="193"/>
      <c r="ABJ68" s="193"/>
      <c r="ABK68" s="193"/>
      <c r="ABL68" s="193"/>
      <c r="ABM68" s="193"/>
      <c r="ABN68" s="193"/>
      <c r="ABO68" s="193"/>
      <c r="ABP68" s="193"/>
      <c r="ABQ68" s="193"/>
      <c r="ABR68" s="193"/>
      <c r="ABS68" s="193"/>
      <c r="ABT68" s="193"/>
      <c r="ABU68" s="193"/>
      <c r="ABV68" s="193"/>
      <c r="ABW68" s="193"/>
      <c r="ABX68" s="193"/>
      <c r="ABY68" s="193"/>
      <c r="ABZ68" s="193"/>
      <c r="ACA68" s="193"/>
      <c r="ACB68" s="193"/>
      <c r="ACC68" s="193"/>
      <c r="ACD68" s="193"/>
      <c r="ACE68" s="193"/>
      <c r="ACF68" s="193"/>
      <c r="ACG68" s="193"/>
      <c r="ACH68" s="193"/>
      <c r="ACI68" s="193"/>
      <c r="ACJ68" s="193"/>
      <c r="ACK68" s="193"/>
      <c r="ACL68" s="193"/>
      <c r="ACM68" s="193"/>
      <c r="ACN68" s="193"/>
      <c r="ACO68" s="193"/>
      <c r="ACP68" s="193"/>
      <c r="ACQ68" s="193"/>
      <c r="ACR68" s="193"/>
      <c r="ACS68" s="193"/>
      <c r="ACT68" s="193"/>
      <c r="ACU68" s="193"/>
      <c r="ACV68" s="193"/>
      <c r="ACW68" s="193"/>
      <c r="ACX68" s="193"/>
      <c r="ACY68" s="193"/>
      <c r="ACZ68" s="193"/>
      <c r="ADA68" s="193"/>
      <c r="ADB68" s="193"/>
      <c r="ADC68" s="193"/>
      <c r="ADD68" s="193"/>
      <c r="ADE68" s="193"/>
      <c r="ADF68" s="193"/>
      <c r="ADG68" s="193"/>
      <c r="ADH68" s="193"/>
      <c r="ADI68" s="193"/>
      <c r="ADJ68" s="193"/>
      <c r="ADK68" s="193"/>
      <c r="ADL68" s="193"/>
      <c r="ADM68" s="193"/>
      <c r="ADN68" s="193"/>
      <c r="ADO68" s="193"/>
      <c r="ADP68" s="193"/>
      <c r="ADQ68" s="193"/>
      <c r="ADR68" s="193"/>
      <c r="ADS68" s="193"/>
      <c r="ADT68" s="193"/>
      <c r="ADU68" s="193"/>
      <c r="ADV68" s="193"/>
      <c r="ADW68" s="193"/>
      <c r="ADX68" s="193"/>
      <c r="ADY68" s="193"/>
      <c r="ADZ68" s="193"/>
      <c r="AEA68" s="193"/>
      <c r="AEB68" s="193"/>
      <c r="AEC68" s="193"/>
      <c r="AED68" s="193"/>
      <c r="AEE68" s="193"/>
      <c r="AEF68" s="193"/>
      <c r="AEG68" s="193"/>
      <c r="AEH68" s="193"/>
      <c r="AEI68" s="193"/>
      <c r="AEJ68" s="193"/>
      <c r="AEK68" s="193"/>
      <c r="AEL68" s="193"/>
      <c r="AEM68" s="193"/>
      <c r="AEN68" s="193"/>
      <c r="AEO68" s="193"/>
      <c r="AEP68" s="193"/>
      <c r="AEQ68" s="193"/>
      <c r="AER68" s="193"/>
      <c r="AES68" s="193"/>
      <c r="AET68" s="193"/>
      <c r="AEU68" s="193"/>
      <c r="AEV68" s="193"/>
      <c r="AEW68" s="193"/>
      <c r="AEX68" s="193"/>
      <c r="AEY68" s="193"/>
      <c r="AEZ68" s="193"/>
      <c r="AFA68" s="193"/>
      <c r="AFB68" s="193"/>
      <c r="AFC68" s="193"/>
      <c r="AFD68" s="193"/>
      <c r="AFE68" s="193"/>
      <c r="AFF68" s="193"/>
      <c r="AFG68" s="193"/>
      <c r="AFH68" s="193"/>
      <c r="AFI68" s="193"/>
      <c r="AFJ68" s="193"/>
      <c r="AFK68" s="193"/>
      <c r="AFL68" s="193"/>
      <c r="AFM68" s="193"/>
      <c r="AFN68" s="193"/>
      <c r="AFO68" s="193"/>
      <c r="AFP68" s="193"/>
      <c r="AFQ68" s="193"/>
      <c r="AFR68" s="193"/>
      <c r="AFS68" s="193"/>
      <c r="AFT68" s="193"/>
      <c r="AFU68" s="193"/>
      <c r="AFV68" s="193"/>
      <c r="AFW68" s="193"/>
      <c r="AFX68" s="193"/>
      <c r="AFY68" s="193"/>
      <c r="AFZ68" s="193"/>
      <c r="AGA68" s="193"/>
      <c r="AGB68" s="193"/>
      <c r="AGC68" s="193"/>
      <c r="AGD68" s="193"/>
      <c r="AGE68" s="193"/>
      <c r="AGF68" s="193"/>
      <c r="AGG68" s="193"/>
      <c r="AGH68" s="193"/>
      <c r="AGI68" s="193"/>
      <c r="AGJ68" s="193"/>
      <c r="AGK68" s="193"/>
      <c r="AGL68" s="193"/>
      <c r="AGM68" s="193"/>
      <c r="AGN68" s="193"/>
      <c r="AGO68" s="193"/>
      <c r="AGP68" s="193"/>
      <c r="AGQ68" s="193"/>
      <c r="AGR68" s="193"/>
      <c r="AGS68" s="193"/>
      <c r="AGT68" s="193"/>
      <c r="AGU68" s="193"/>
      <c r="AGV68" s="193"/>
      <c r="AGW68" s="193"/>
      <c r="AGX68" s="193"/>
      <c r="AGY68" s="193"/>
      <c r="AGZ68" s="193"/>
      <c r="AHA68" s="193"/>
      <c r="AHB68" s="193"/>
      <c r="AHC68" s="193"/>
      <c r="AHD68" s="193"/>
      <c r="AHE68" s="193"/>
      <c r="AHF68" s="193"/>
      <c r="AHG68" s="193"/>
      <c r="AHH68" s="193"/>
      <c r="AHI68" s="193"/>
      <c r="AHJ68" s="193"/>
      <c r="AHK68" s="193"/>
      <c r="AHL68" s="193"/>
      <c r="AHM68" s="193"/>
      <c r="AHN68" s="193"/>
      <c r="AHO68" s="193"/>
      <c r="AHP68" s="193"/>
      <c r="AHQ68" s="193"/>
      <c r="AHR68" s="193"/>
      <c r="AHS68" s="193"/>
      <c r="AHT68" s="193"/>
      <c r="AHU68" s="193"/>
      <c r="AHV68" s="193"/>
      <c r="AHW68" s="193"/>
      <c r="AHX68" s="193"/>
      <c r="AHY68" s="193"/>
      <c r="AHZ68" s="193"/>
      <c r="AIA68" s="193"/>
      <c r="AIB68" s="193"/>
      <c r="AIC68" s="193"/>
      <c r="AID68" s="193"/>
      <c r="AIE68" s="193"/>
      <c r="AIF68" s="193"/>
      <c r="AIG68" s="193"/>
      <c r="AIH68" s="193"/>
      <c r="AII68" s="193"/>
      <c r="AIJ68" s="193"/>
      <c r="AIK68" s="193"/>
      <c r="AIL68" s="193"/>
      <c r="AIM68" s="193"/>
      <c r="AIN68" s="193"/>
      <c r="AIO68" s="193"/>
      <c r="AIP68" s="193"/>
      <c r="AIQ68" s="193"/>
      <c r="AIR68" s="193"/>
      <c r="AIS68" s="193"/>
      <c r="AIT68" s="193"/>
      <c r="AIU68" s="193"/>
      <c r="AIV68" s="193"/>
      <c r="AIW68" s="193"/>
      <c r="AIX68" s="193"/>
      <c r="AIY68" s="193"/>
      <c r="AIZ68" s="193"/>
      <c r="AJA68" s="193"/>
      <c r="AJB68" s="193"/>
      <c r="AJC68" s="193"/>
      <c r="AJD68" s="193"/>
      <c r="AJE68" s="193"/>
      <c r="AJF68" s="193"/>
      <c r="AJG68" s="193"/>
      <c r="AJH68" s="193"/>
      <c r="AJI68" s="193"/>
      <c r="AJJ68" s="193"/>
      <c r="AJK68" s="193"/>
      <c r="AJL68" s="193"/>
      <c r="AJM68" s="193"/>
      <c r="AJN68" s="193"/>
      <c r="AJO68" s="193"/>
      <c r="AJP68" s="193"/>
      <c r="AJQ68" s="193"/>
      <c r="AJR68" s="193"/>
      <c r="AJS68" s="193"/>
      <c r="AJT68" s="193"/>
      <c r="AJU68" s="193"/>
      <c r="AJV68" s="193"/>
      <c r="AJW68" s="193"/>
      <c r="AJX68" s="193"/>
      <c r="AJY68" s="193"/>
      <c r="AJZ68" s="193"/>
      <c r="AKA68" s="193"/>
      <c r="AKB68" s="193"/>
      <c r="AKC68" s="193"/>
      <c r="AKD68" s="193"/>
      <c r="AKE68" s="193"/>
      <c r="AKF68" s="193"/>
      <c r="AKG68" s="193"/>
      <c r="AKH68" s="193"/>
      <c r="AKI68" s="193"/>
      <c r="AKJ68" s="193"/>
      <c r="AKK68" s="193"/>
      <c r="AKL68" s="193"/>
      <c r="AKM68" s="193"/>
      <c r="AKN68" s="193"/>
      <c r="AKO68" s="193"/>
      <c r="AKP68" s="193"/>
      <c r="AKQ68" s="193"/>
      <c r="AKR68" s="193"/>
      <c r="AKS68" s="193"/>
      <c r="AKT68" s="193"/>
      <c r="AKU68" s="193"/>
      <c r="AKV68" s="193"/>
      <c r="AKW68" s="193"/>
      <c r="AKX68" s="193"/>
      <c r="AKY68" s="193"/>
      <c r="AKZ68" s="193"/>
      <c r="ALA68" s="193"/>
      <c r="ALB68" s="193"/>
      <c r="ALC68" s="193"/>
      <c r="ALD68" s="193"/>
      <c r="ALE68" s="193"/>
      <c r="ALF68" s="193"/>
      <c r="ALG68" s="193"/>
      <c r="ALH68" s="193"/>
      <c r="ALI68" s="193"/>
      <c r="ALJ68" s="193"/>
      <c r="ALK68" s="193"/>
      <c r="ALL68" s="193"/>
      <c r="ALM68" s="193"/>
      <c r="ALN68" s="193"/>
      <c r="ALO68" s="193"/>
      <c r="ALP68" s="193"/>
      <c r="ALQ68" s="193"/>
      <c r="ALR68" s="193"/>
      <c r="ALS68" s="193"/>
      <c r="ALT68" s="193"/>
      <c r="ALU68" s="193"/>
      <c r="ALV68" s="193"/>
      <c r="ALW68" s="193"/>
      <c r="ALX68" s="193"/>
      <c r="ALY68" s="193"/>
      <c r="ALZ68" s="193"/>
      <c r="AMA68" s="193"/>
      <c r="AMB68" s="193"/>
      <c r="AMC68" s="193"/>
      <c r="AMD68" s="193"/>
      <c r="AME68" s="193"/>
      <c r="AMF68" s="193"/>
      <c r="AMG68" s="193"/>
      <c r="AMH68" s="193"/>
      <c r="AMI68" s="193"/>
      <c r="AMJ68" s="193"/>
      <c r="AMK68" s="193"/>
      <c r="AML68" s="193"/>
      <c r="AMM68" s="193"/>
      <c r="AMN68" s="193"/>
      <c r="AMO68" s="193"/>
      <c r="AMP68" s="193"/>
      <c r="AMQ68" s="193"/>
      <c r="AMR68" s="193"/>
      <c r="AMS68" s="193"/>
      <c r="AMT68" s="193"/>
      <c r="AMU68" s="193"/>
      <c r="AMV68" s="193"/>
      <c r="AMW68" s="193"/>
      <c r="AMX68" s="193"/>
      <c r="AMY68" s="193"/>
      <c r="AMZ68" s="193"/>
      <c r="ANA68" s="193"/>
      <c r="ANB68" s="193"/>
      <c r="ANC68" s="193"/>
      <c r="AND68" s="193"/>
      <c r="ANE68" s="193"/>
      <c r="ANF68" s="193"/>
      <c r="ANG68" s="193"/>
      <c r="ANH68" s="193"/>
      <c r="ANI68" s="193"/>
      <c r="ANJ68" s="193"/>
      <c r="ANK68" s="193"/>
      <c r="ANL68" s="193"/>
      <c r="ANM68" s="193"/>
      <c r="ANN68" s="193"/>
      <c r="ANO68" s="193"/>
      <c r="ANP68" s="193"/>
      <c r="ANQ68" s="193"/>
      <c r="ANR68" s="193"/>
      <c r="ANS68" s="193"/>
      <c r="ANT68" s="193"/>
      <c r="ANU68" s="193"/>
      <c r="ANV68" s="193"/>
      <c r="ANW68" s="193"/>
      <c r="ANX68" s="193"/>
      <c r="ANY68" s="193"/>
      <c r="ANZ68" s="193"/>
      <c r="AOA68" s="193"/>
      <c r="AOB68" s="193"/>
      <c r="AOC68" s="193"/>
      <c r="AOD68" s="193"/>
      <c r="AOE68" s="193"/>
      <c r="AOF68" s="193"/>
      <c r="AOG68" s="193"/>
      <c r="AOH68" s="193"/>
      <c r="AOI68" s="193"/>
      <c r="AOJ68" s="193"/>
      <c r="AOK68" s="193"/>
      <c r="AOL68" s="193"/>
      <c r="AOM68" s="193"/>
      <c r="AON68" s="193"/>
      <c r="AOO68" s="193"/>
      <c r="AOP68" s="193"/>
      <c r="AOQ68" s="193"/>
      <c r="AOR68" s="193"/>
      <c r="AOS68" s="193"/>
      <c r="AOT68" s="193"/>
      <c r="AOU68" s="193"/>
      <c r="AOV68" s="193"/>
      <c r="AOW68" s="193"/>
      <c r="AOX68" s="193"/>
      <c r="AOY68" s="193"/>
      <c r="AOZ68" s="193"/>
      <c r="APA68" s="193"/>
      <c r="APB68" s="193"/>
      <c r="APC68" s="193"/>
      <c r="APD68" s="193"/>
      <c r="APE68" s="193"/>
      <c r="APF68" s="193"/>
      <c r="APG68" s="193"/>
      <c r="APH68" s="193"/>
      <c r="API68" s="193"/>
      <c r="APJ68" s="193"/>
      <c r="APK68" s="193"/>
      <c r="APL68" s="193"/>
      <c r="APM68" s="193"/>
      <c r="APN68" s="193"/>
      <c r="APO68" s="193"/>
      <c r="APP68" s="193"/>
      <c r="APQ68" s="193"/>
      <c r="APR68" s="193"/>
      <c r="APS68" s="193"/>
      <c r="APT68" s="193"/>
      <c r="APU68" s="193"/>
      <c r="APV68" s="193"/>
      <c r="APW68" s="193"/>
      <c r="APX68" s="193"/>
      <c r="APY68" s="193"/>
      <c r="APZ68" s="193"/>
      <c r="AQA68" s="193"/>
      <c r="AQB68" s="193"/>
      <c r="AQC68" s="193"/>
      <c r="AQD68" s="193"/>
      <c r="AQE68" s="193"/>
      <c r="AQF68" s="193"/>
      <c r="AQG68" s="193"/>
      <c r="AQH68" s="193"/>
      <c r="AQI68" s="193"/>
      <c r="AQJ68" s="193"/>
      <c r="AQK68" s="193"/>
      <c r="AQL68" s="193"/>
      <c r="AQM68" s="193"/>
      <c r="AQN68" s="193"/>
      <c r="AQO68" s="193"/>
      <c r="AQP68" s="193"/>
      <c r="AQQ68" s="193"/>
      <c r="AQR68" s="193"/>
      <c r="AQS68" s="193"/>
      <c r="AQT68" s="193"/>
      <c r="AQU68" s="193"/>
      <c r="AQV68" s="193"/>
      <c r="AQW68" s="193"/>
      <c r="AQX68" s="193"/>
      <c r="AQY68" s="193"/>
      <c r="AQZ68" s="193"/>
      <c r="ARA68" s="193"/>
      <c r="ARB68" s="193"/>
      <c r="ARC68" s="193"/>
      <c r="ARD68" s="193"/>
      <c r="ARE68" s="193"/>
      <c r="ARF68" s="193"/>
      <c r="ARG68" s="193"/>
      <c r="ARH68" s="193"/>
      <c r="ARI68" s="193"/>
      <c r="ARJ68" s="193"/>
      <c r="ARK68" s="193"/>
      <c r="ARL68" s="193"/>
      <c r="ARM68" s="193"/>
      <c r="ARN68" s="193"/>
      <c r="ARO68" s="193"/>
      <c r="ARP68" s="193"/>
      <c r="ARQ68" s="193"/>
      <c r="ARR68" s="193"/>
      <c r="ARS68" s="193"/>
      <c r="ART68" s="193"/>
      <c r="ARU68" s="193"/>
      <c r="ARV68" s="193"/>
      <c r="ARW68" s="193"/>
      <c r="ARX68" s="193"/>
      <c r="ARY68" s="193"/>
      <c r="ARZ68" s="193"/>
      <c r="ASA68" s="193"/>
      <c r="ASB68" s="193"/>
      <c r="ASC68" s="193"/>
      <c r="ASD68" s="193"/>
      <c r="ASE68" s="193"/>
      <c r="ASF68" s="193"/>
      <c r="ASG68" s="193"/>
      <c r="ASH68" s="193"/>
      <c r="ASI68" s="193"/>
      <c r="ASJ68" s="193"/>
      <c r="ASK68" s="193"/>
      <c r="ASL68" s="193"/>
      <c r="ASM68" s="193"/>
      <c r="ASN68" s="193"/>
      <c r="ASO68" s="193"/>
      <c r="ASP68" s="193"/>
      <c r="ASQ68" s="193"/>
      <c r="ASR68" s="193"/>
      <c r="ASS68" s="193"/>
      <c r="AST68" s="193"/>
      <c r="ASU68" s="193"/>
      <c r="ASV68" s="193"/>
      <c r="ASW68" s="193"/>
      <c r="ASX68" s="193"/>
      <c r="ASY68" s="193"/>
      <c r="ASZ68" s="193"/>
      <c r="ATA68" s="193"/>
      <c r="ATB68" s="193"/>
      <c r="ATC68" s="193"/>
      <c r="ATD68" s="193"/>
      <c r="ATE68" s="193"/>
      <c r="ATF68" s="193"/>
      <c r="ATG68" s="193"/>
      <c r="ATH68" s="193"/>
      <c r="ATI68" s="193"/>
      <c r="ATJ68" s="193"/>
      <c r="ATK68" s="193"/>
      <c r="ATL68" s="193"/>
      <c r="ATM68" s="193"/>
      <c r="ATN68" s="193"/>
      <c r="ATO68" s="193"/>
      <c r="ATP68" s="193"/>
      <c r="ATQ68" s="193"/>
      <c r="ATR68" s="193"/>
      <c r="ATS68" s="193"/>
      <c r="ATT68" s="193"/>
      <c r="ATU68" s="193"/>
      <c r="ATV68" s="193"/>
      <c r="ATW68" s="193"/>
      <c r="ATX68" s="193"/>
      <c r="ATY68" s="193"/>
      <c r="ATZ68" s="193"/>
      <c r="AUA68" s="193"/>
      <c r="AUB68" s="193"/>
      <c r="AUC68" s="193"/>
      <c r="AUD68" s="193"/>
      <c r="AUE68" s="193"/>
      <c r="AUF68" s="193"/>
      <c r="AUG68" s="193"/>
      <c r="AUH68" s="193"/>
      <c r="AUI68" s="193"/>
      <c r="AUJ68" s="193"/>
      <c r="AUK68" s="193"/>
      <c r="AUL68" s="193"/>
      <c r="AUM68" s="193"/>
      <c r="AUN68" s="193"/>
      <c r="AUO68" s="193"/>
      <c r="AUP68" s="193"/>
      <c r="AUQ68" s="193"/>
      <c r="AUR68" s="193"/>
      <c r="AUS68" s="193"/>
      <c r="AUT68" s="193"/>
      <c r="AUU68" s="193"/>
      <c r="AUV68" s="193"/>
      <c r="AUW68" s="193"/>
      <c r="AUX68" s="193"/>
      <c r="AUY68" s="193"/>
      <c r="AUZ68" s="193"/>
      <c r="AVA68" s="193"/>
      <c r="AVB68" s="193"/>
      <c r="AVC68" s="193"/>
      <c r="AVD68" s="193"/>
      <c r="AVE68" s="193"/>
      <c r="AVF68" s="193"/>
      <c r="AVG68" s="193"/>
      <c r="AVH68" s="193"/>
      <c r="AVI68" s="193"/>
      <c r="AVJ68" s="193"/>
      <c r="AVK68" s="193"/>
      <c r="AVL68" s="193"/>
      <c r="AVM68" s="193"/>
      <c r="AVN68" s="193"/>
      <c r="AVO68" s="193"/>
      <c r="AVP68" s="193"/>
      <c r="AVQ68" s="193"/>
      <c r="AVR68" s="193"/>
      <c r="AVS68" s="193"/>
      <c r="AVT68" s="193"/>
      <c r="AVU68" s="193"/>
      <c r="AVV68" s="193"/>
      <c r="AVW68" s="193"/>
      <c r="AVX68" s="193"/>
      <c r="AVY68" s="193"/>
      <c r="AVZ68" s="193"/>
      <c r="AWA68" s="193"/>
      <c r="AWB68" s="193"/>
      <c r="AWC68" s="193"/>
      <c r="AWD68" s="193"/>
      <c r="AWE68" s="193"/>
      <c r="AWF68" s="193"/>
      <c r="AWG68" s="193"/>
      <c r="AWH68" s="193"/>
      <c r="AWI68" s="193"/>
      <c r="AWJ68" s="193"/>
      <c r="AWK68" s="193"/>
      <c r="AWL68" s="193"/>
      <c r="AWM68" s="193"/>
      <c r="AWN68" s="193"/>
      <c r="AWO68" s="193"/>
      <c r="AWP68" s="193"/>
      <c r="AWQ68" s="193"/>
      <c r="AWR68" s="193"/>
      <c r="AWS68" s="193"/>
      <c r="AWT68" s="193"/>
      <c r="AWU68" s="193"/>
      <c r="AWV68" s="193"/>
      <c r="AWW68" s="193"/>
      <c r="AWX68" s="193"/>
      <c r="AWY68" s="193"/>
      <c r="AWZ68" s="193"/>
      <c r="AXA68" s="193"/>
      <c r="AXB68" s="193"/>
      <c r="AXC68" s="193"/>
      <c r="AXD68" s="193"/>
      <c r="AXE68" s="193"/>
      <c r="AXF68" s="193"/>
      <c r="AXG68" s="193"/>
      <c r="AXH68" s="193"/>
      <c r="AXI68" s="193"/>
      <c r="AXJ68" s="193"/>
      <c r="AXK68" s="193"/>
      <c r="AXL68" s="193"/>
      <c r="AXM68" s="193"/>
      <c r="AXN68" s="193"/>
      <c r="AXO68" s="193"/>
      <c r="AXP68" s="193"/>
      <c r="AXQ68" s="193"/>
      <c r="AXR68" s="193"/>
      <c r="AXS68" s="193"/>
      <c r="AXT68" s="193"/>
      <c r="AXU68" s="193"/>
      <c r="AXV68" s="193"/>
      <c r="AXW68" s="193"/>
      <c r="AXX68" s="193"/>
      <c r="AXY68" s="193"/>
      <c r="AXZ68" s="193"/>
      <c r="AYA68" s="193"/>
      <c r="AYB68" s="193"/>
      <c r="AYC68" s="193"/>
      <c r="AYD68" s="193"/>
      <c r="AYE68" s="193"/>
      <c r="AYF68" s="193"/>
      <c r="AYG68" s="193"/>
      <c r="AYH68" s="193"/>
      <c r="AYI68" s="193"/>
      <c r="AYJ68" s="193"/>
      <c r="AYK68" s="193"/>
      <c r="AYL68" s="193"/>
      <c r="AYM68" s="193"/>
      <c r="AYN68" s="193"/>
      <c r="AYO68" s="193"/>
      <c r="AYP68" s="193"/>
      <c r="AYQ68" s="193"/>
      <c r="AYR68" s="193"/>
      <c r="AYS68" s="193"/>
      <c r="AYT68" s="193"/>
      <c r="AYU68" s="193"/>
      <c r="AYV68" s="193"/>
      <c r="AYW68" s="193"/>
      <c r="AYX68" s="193"/>
      <c r="AYY68" s="193"/>
      <c r="AYZ68" s="193"/>
      <c r="AZA68" s="193"/>
      <c r="AZB68" s="193"/>
      <c r="AZC68" s="193"/>
      <c r="AZD68" s="193"/>
      <c r="AZE68" s="193"/>
      <c r="AZF68" s="193"/>
      <c r="AZG68" s="193"/>
      <c r="AZH68" s="193"/>
      <c r="AZI68" s="193"/>
      <c r="AZJ68" s="193"/>
      <c r="AZK68" s="193"/>
      <c r="AZL68" s="193"/>
      <c r="AZM68" s="193"/>
      <c r="AZN68" s="193"/>
      <c r="AZO68" s="193"/>
      <c r="AZP68" s="193"/>
      <c r="AZQ68" s="193"/>
      <c r="AZR68" s="193"/>
      <c r="AZS68" s="193"/>
      <c r="AZT68" s="193"/>
      <c r="AZU68" s="193"/>
      <c r="AZV68" s="193"/>
      <c r="AZW68" s="193"/>
      <c r="AZX68" s="193"/>
      <c r="AZY68" s="193"/>
      <c r="AZZ68" s="193"/>
      <c r="BAA68" s="193"/>
      <c r="BAB68" s="193"/>
      <c r="BAC68" s="193"/>
      <c r="BAD68" s="193"/>
      <c r="BAE68" s="193"/>
      <c r="BAF68" s="193"/>
      <c r="BAG68" s="193"/>
      <c r="BAH68" s="193"/>
      <c r="BAI68" s="193"/>
      <c r="BAJ68" s="193"/>
      <c r="BAK68" s="193"/>
      <c r="BAL68" s="193"/>
      <c r="BAM68" s="193"/>
      <c r="BAN68" s="193"/>
      <c r="BAO68" s="193"/>
      <c r="BAP68" s="193"/>
      <c r="BAQ68" s="193"/>
      <c r="BAR68" s="193"/>
      <c r="BAS68" s="193"/>
      <c r="BAT68" s="193"/>
      <c r="BAU68" s="193"/>
      <c r="BAV68" s="193"/>
      <c r="BAW68" s="193"/>
      <c r="BAX68" s="193"/>
      <c r="BAY68" s="193"/>
      <c r="BAZ68" s="193"/>
      <c r="BBA68" s="193"/>
      <c r="BBB68" s="193"/>
      <c r="BBC68" s="193"/>
      <c r="BBD68" s="193"/>
      <c r="BBE68" s="193"/>
      <c r="BBF68" s="193"/>
      <c r="BBG68" s="193"/>
      <c r="BBH68" s="193"/>
      <c r="BBI68" s="193"/>
      <c r="BBJ68" s="193"/>
      <c r="BBK68" s="193"/>
      <c r="BBL68" s="193"/>
      <c r="BBM68" s="193"/>
      <c r="BBN68" s="193"/>
      <c r="BBO68" s="193"/>
      <c r="BBP68" s="193"/>
      <c r="BBQ68" s="193"/>
      <c r="BBR68" s="193"/>
      <c r="BBS68" s="193"/>
      <c r="BBT68" s="193"/>
      <c r="BBU68" s="193"/>
      <c r="BBV68" s="193"/>
      <c r="BBW68" s="193"/>
      <c r="BBX68" s="193"/>
      <c r="BBY68" s="193"/>
      <c r="BBZ68" s="193"/>
      <c r="BCA68" s="193"/>
      <c r="BCB68" s="193"/>
      <c r="BCC68" s="193"/>
      <c r="BCD68" s="193"/>
      <c r="BCE68" s="193"/>
      <c r="BCF68" s="193"/>
      <c r="BCG68" s="193"/>
      <c r="BCH68" s="193"/>
      <c r="BCI68" s="193"/>
      <c r="BCJ68" s="193"/>
      <c r="BCK68" s="193"/>
      <c r="BCL68" s="193"/>
      <c r="BCM68" s="193"/>
      <c r="BCN68" s="193"/>
      <c r="BCO68" s="193"/>
      <c r="BCP68" s="193"/>
      <c r="BCQ68" s="193"/>
      <c r="BCR68" s="193"/>
      <c r="BCS68" s="193"/>
      <c r="BCT68" s="193"/>
      <c r="BCU68" s="193"/>
      <c r="BCV68" s="193"/>
      <c r="BCW68" s="193"/>
      <c r="BCX68" s="193"/>
      <c r="BCY68" s="193"/>
      <c r="BCZ68" s="193"/>
      <c r="BDA68" s="193"/>
      <c r="BDB68" s="193"/>
      <c r="BDC68" s="193"/>
      <c r="BDD68" s="193"/>
      <c r="BDE68" s="193"/>
      <c r="BDF68" s="193"/>
      <c r="BDG68" s="193"/>
      <c r="BDH68" s="193"/>
      <c r="BDI68" s="193"/>
      <c r="BDJ68" s="193"/>
      <c r="BDK68" s="193"/>
      <c r="BDL68" s="193"/>
      <c r="BDM68" s="193"/>
      <c r="BDN68" s="193"/>
      <c r="BDO68" s="193"/>
      <c r="BDP68" s="193"/>
      <c r="BDQ68" s="193"/>
      <c r="BDR68" s="193"/>
      <c r="BDS68" s="193"/>
      <c r="BDT68" s="193"/>
      <c r="BDU68" s="193"/>
      <c r="BDV68" s="193"/>
      <c r="BDW68" s="193"/>
      <c r="BDX68" s="193"/>
      <c r="BDY68" s="193"/>
      <c r="BDZ68" s="193"/>
      <c r="BEA68" s="193"/>
      <c r="BEB68" s="193"/>
      <c r="BEC68" s="193"/>
      <c r="BED68" s="193"/>
      <c r="BEE68" s="193"/>
      <c r="BEF68" s="193"/>
      <c r="BEG68" s="193"/>
      <c r="BEH68" s="193"/>
      <c r="BEI68" s="193"/>
      <c r="BEJ68" s="193"/>
      <c r="BEK68" s="193"/>
      <c r="BEL68" s="193"/>
      <c r="BEM68" s="193"/>
      <c r="BEN68" s="193"/>
      <c r="BEO68" s="193"/>
      <c r="BEP68" s="193"/>
      <c r="BEQ68" s="193"/>
      <c r="BER68" s="193"/>
      <c r="BES68" s="193"/>
      <c r="BET68" s="193"/>
      <c r="BEU68" s="193"/>
      <c r="BEV68" s="193"/>
      <c r="BEW68" s="193"/>
      <c r="BEX68" s="193"/>
      <c r="BEY68" s="193"/>
      <c r="BEZ68" s="193"/>
      <c r="BFA68" s="193"/>
      <c r="BFB68" s="193"/>
      <c r="BFC68" s="193"/>
      <c r="BFD68" s="193"/>
      <c r="BFE68" s="193"/>
      <c r="BFF68" s="193"/>
      <c r="BFG68" s="193"/>
      <c r="BFH68" s="193"/>
      <c r="BFI68" s="193"/>
      <c r="BFJ68" s="193"/>
      <c r="BFK68" s="193"/>
      <c r="BFL68" s="193"/>
      <c r="BFM68" s="193"/>
      <c r="BFN68" s="193"/>
      <c r="BFO68" s="193"/>
      <c r="BFP68" s="193"/>
      <c r="BFQ68" s="193"/>
      <c r="BFR68" s="193"/>
      <c r="BFS68" s="193"/>
      <c r="BFT68" s="193"/>
      <c r="BFU68" s="193"/>
      <c r="BFV68" s="193"/>
      <c r="BFW68" s="193"/>
      <c r="BFX68" s="193"/>
      <c r="BFY68" s="193"/>
      <c r="BFZ68" s="193"/>
      <c r="BGA68" s="193"/>
      <c r="BGB68" s="193"/>
      <c r="BGC68" s="193"/>
      <c r="BGD68" s="193"/>
      <c r="BGE68" s="193"/>
      <c r="BGF68" s="193"/>
      <c r="BGG68" s="193"/>
      <c r="BGH68" s="193"/>
      <c r="BGI68" s="193"/>
      <c r="BGJ68" s="193"/>
      <c r="BGK68" s="193"/>
      <c r="BGL68" s="193"/>
      <c r="BGM68" s="193"/>
      <c r="BGN68" s="193"/>
      <c r="BGO68" s="193"/>
      <c r="BGP68" s="193"/>
      <c r="BGQ68" s="193"/>
      <c r="BGR68" s="193"/>
      <c r="BGS68" s="193"/>
      <c r="BGT68" s="193"/>
      <c r="BGU68" s="193"/>
      <c r="BGV68" s="193"/>
      <c r="BGW68" s="193"/>
      <c r="BGX68" s="193"/>
      <c r="BGY68" s="193"/>
      <c r="BGZ68" s="193"/>
      <c r="BHA68" s="193"/>
      <c r="BHB68" s="193"/>
      <c r="BHC68" s="193"/>
      <c r="BHD68" s="193"/>
      <c r="BHE68" s="193"/>
      <c r="BHF68" s="193"/>
      <c r="BHG68" s="193"/>
      <c r="BHH68" s="193"/>
      <c r="BHI68" s="193"/>
      <c r="BHJ68" s="193"/>
      <c r="BHK68" s="193"/>
      <c r="BHL68" s="193"/>
      <c r="BHM68" s="193"/>
      <c r="BHN68" s="193"/>
      <c r="BHO68" s="193"/>
      <c r="BHP68" s="193"/>
      <c r="BHQ68" s="193"/>
      <c r="BHR68" s="193"/>
      <c r="BHS68" s="193"/>
      <c r="BHT68" s="193"/>
      <c r="BHU68" s="193"/>
      <c r="BHV68" s="193"/>
      <c r="BHW68" s="193"/>
      <c r="BHX68" s="193"/>
      <c r="BHY68" s="193"/>
      <c r="BHZ68" s="193"/>
      <c r="BIA68" s="193"/>
      <c r="BIB68" s="193"/>
      <c r="BIC68" s="193"/>
      <c r="BID68" s="193"/>
      <c r="BIE68" s="193"/>
      <c r="BIF68" s="193"/>
      <c r="BIG68" s="193"/>
      <c r="BIH68" s="193"/>
      <c r="BII68" s="193"/>
      <c r="BIJ68" s="193"/>
      <c r="BIK68" s="193"/>
      <c r="BIL68" s="193"/>
      <c r="BIM68" s="193"/>
      <c r="BIN68" s="193"/>
      <c r="BIO68" s="193"/>
      <c r="BIP68" s="193"/>
      <c r="BIQ68" s="193"/>
      <c r="BIR68" s="193"/>
      <c r="BIS68" s="193"/>
      <c r="BIT68" s="193"/>
      <c r="BIU68" s="193"/>
      <c r="BIV68" s="193"/>
      <c r="BIW68" s="193"/>
      <c r="BIX68" s="193"/>
      <c r="BIY68" s="193"/>
      <c r="BIZ68" s="193"/>
      <c r="BJA68" s="193"/>
      <c r="BJB68" s="193"/>
      <c r="BJC68" s="193"/>
      <c r="BJD68" s="193"/>
      <c r="BJE68" s="193"/>
      <c r="BJF68" s="193"/>
      <c r="BJG68" s="193"/>
      <c r="BJH68" s="193"/>
      <c r="BJI68" s="193"/>
      <c r="BJJ68" s="193"/>
      <c r="BJK68" s="193"/>
      <c r="BJL68" s="193"/>
      <c r="BJM68" s="193"/>
      <c r="BJN68" s="193"/>
      <c r="BJO68" s="193"/>
      <c r="BJP68" s="193"/>
      <c r="BJQ68" s="193"/>
      <c r="BJR68" s="193"/>
      <c r="BJS68" s="193"/>
      <c r="BJT68" s="193"/>
      <c r="BJU68" s="193"/>
      <c r="BJV68" s="193"/>
      <c r="BJW68" s="193"/>
      <c r="BJX68" s="193"/>
      <c r="BJY68" s="193"/>
      <c r="BJZ68" s="193"/>
      <c r="BKA68" s="193"/>
      <c r="BKB68" s="193"/>
      <c r="BKC68" s="193"/>
      <c r="BKD68" s="193"/>
      <c r="BKE68" s="193"/>
      <c r="BKF68" s="193"/>
      <c r="BKG68" s="193"/>
      <c r="BKH68" s="193"/>
      <c r="BKI68" s="193"/>
      <c r="BKJ68" s="193"/>
      <c r="BKK68" s="193"/>
      <c r="BKL68" s="193"/>
      <c r="BKM68" s="193"/>
      <c r="BKN68" s="193"/>
      <c r="BKO68" s="193"/>
      <c r="BKP68" s="193"/>
      <c r="BKQ68" s="193"/>
      <c r="BKR68" s="193"/>
      <c r="BKS68" s="193"/>
      <c r="BKT68" s="193"/>
      <c r="BKU68" s="193"/>
      <c r="BKV68" s="193"/>
      <c r="BKW68" s="193"/>
      <c r="BKX68" s="193"/>
      <c r="BKY68" s="193"/>
      <c r="BKZ68" s="193"/>
      <c r="BLA68" s="193"/>
      <c r="BLB68" s="193"/>
      <c r="BLC68" s="193"/>
      <c r="BLD68" s="193"/>
      <c r="BLE68" s="193"/>
      <c r="BLF68" s="193"/>
      <c r="BLG68" s="193"/>
      <c r="BLH68" s="193"/>
      <c r="BLI68" s="193"/>
      <c r="BLJ68" s="193"/>
      <c r="BLK68" s="193"/>
      <c r="BLL68" s="193"/>
      <c r="BLM68" s="193"/>
      <c r="BLN68" s="193"/>
      <c r="BLO68" s="193"/>
      <c r="BLP68" s="193"/>
      <c r="BLQ68" s="193"/>
      <c r="BLR68" s="193"/>
      <c r="BLS68" s="193"/>
      <c r="BLT68" s="193"/>
      <c r="BLU68" s="193"/>
      <c r="BLV68" s="193"/>
      <c r="BLW68" s="193"/>
      <c r="BLX68" s="193"/>
      <c r="BLY68" s="193"/>
      <c r="BLZ68" s="193"/>
      <c r="BMA68" s="193"/>
      <c r="BMB68" s="193"/>
      <c r="BMC68" s="193"/>
      <c r="BMD68" s="193"/>
      <c r="BME68" s="193"/>
      <c r="BMF68" s="193"/>
      <c r="BMG68" s="193"/>
      <c r="BMH68" s="193"/>
      <c r="BMI68" s="193"/>
      <c r="BMJ68" s="193"/>
      <c r="BMK68" s="193"/>
      <c r="BML68" s="193"/>
      <c r="BMM68" s="193"/>
      <c r="BMN68" s="193"/>
      <c r="BMO68" s="193"/>
      <c r="BMP68" s="193"/>
      <c r="BMQ68" s="193"/>
      <c r="BMR68" s="193"/>
      <c r="BMS68" s="193"/>
      <c r="BMT68" s="193"/>
      <c r="BMU68" s="193"/>
      <c r="BMV68" s="193"/>
      <c r="BMW68" s="193"/>
      <c r="BMX68" s="193"/>
      <c r="BMY68" s="193"/>
      <c r="BMZ68" s="193"/>
      <c r="BNA68" s="193"/>
      <c r="BNB68" s="193"/>
      <c r="BNC68" s="193"/>
      <c r="BND68" s="193"/>
      <c r="BNE68" s="193"/>
      <c r="BNF68" s="193"/>
      <c r="BNG68" s="193"/>
      <c r="BNH68" s="193"/>
      <c r="BNI68" s="193"/>
      <c r="BNJ68" s="193"/>
      <c r="BNK68" s="193"/>
      <c r="BNL68" s="193"/>
      <c r="BNM68" s="193"/>
      <c r="BNN68" s="193"/>
      <c r="BNO68" s="193"/>
      <c r="BNP68" s="193"/>
      <c r="BNQ68" s="193"/>
      <c r="BNR68" s="193"/>
      <c r="BNS68" s="193"/>
      <c r="BNT68" s="193"/>
      <c r="BNU68" s="193"/>
      <c r="BNV68" s="193"/>
      <c r="BNW68" s="193"/>
      <c r="BNX68" s="193"/>
      <c r="BNY68" s="193"/>
      <c r="BNZ68" s="193"/>
      <c r="BOA68" s="193"/>
      <c r="BOB68" s="193"/>
      <c r="BOC68" s="193"/>
      <c r="BOD68" s="193"/>
      <c r="BOE68" s="193"/>
      <c r="BOF68" s="193"/>
      <c r="BOG68" s="193"/>
      <c r="BOH68" s="193"/>
      <c r="BOI68" s="193"/>
      <c r="BOJ68" s="193"/>
      <c r="BOK68" s="193"/>
      <c r="BOL68" s="193"/>
      <c r="BOM68" s="193"/>
      <c r="BON68" s="193"/>
      <c r="BOO68" s="193"/>
      <c r="BOP68" s="193"/>
      <c r="BOQ68" s="193"/>
      <c r="BOR68" s="193"/>
      <c r="BOS68" s="193"/>
      <c r="BOT68" s="193"/>
      <c r="BOU68" s="193"/>
      <c r="BOV68" s="193"/>
      <c r="BOW68" s="193"/>
      <c r="BOX68" s="193"/>
      <c r="BOY68" s="193"/>
      <c r="BOZ68" s="193"/>
      <c r="BPA68" s="193"/>
      <c r="BPB68" s="193"/>
      <c r="BPC68" s="193"/>
      <c r="BPD68" s="193"/>
      <c r="BPE68" s="193"/>
      <c r="BPF68" s="193"/>
      <c r="BPG68" s="193"/>
      <c r="BPH68" s="193"/>
      <c r="BPI68" s="193"/>
      <c r="BPJ68" s="193"/>
      <c r="BPK68" s="193"/>
      <c r="BPL68" s="193"/>
      <c r="BPM68" s="193"/>
      <c r="BPN68" s="193"/>
      <c r="BPO68" s="193"/>
      <c r="BPP68" s="193"/>
      <c r="BPQ68" s="193"/>
      <c r="BPR68" s="193"/>
      <c r="BPS68" s="193"/>
      <c r="BPT68" s="193"/>
      <c r="BPU68" s="193"/>
      <c r="BPV68" s="193"/>
      <c r="BPW68" s="193"/>
      <c r="BPX68" s="193"/>
      <c r="BPY68" s="193"/>
      <c r="BPZ68" s="193"/>
      <c r="BQA68" s="193"/>
      <c r="BQB68" s="193"/>
      <c r="BQC68" s="193"/>
      <c r="BQD68" s="193"/>
      <c r="BQE68" s="193"/>
      <c r="BQF68" s="193"/>
      <c r="BQG68" s="193"/>
      <c r="BQH68" s="193"/>
      <c r="BQI68" s="193"/>
      <c r="BQJ68" s="193"/>
      <c r="BQK68" s="193"/>
      <c r="BQL68" s="193"/>
      <c r="BQM68" s="193"/>
      <c r="BQN68" s="193"/>
      <c r="BQO68" s="193"/>
      <c r="BQP68" s="193"/>
      <c r="BQQ68" s="193"/>
      <c r="BQR68" s="193"/>
      <c r="BQS68" s="193"/>
      <c r="BQT68" s="193"/>
      <c r="BQU68" s="193"/>
      <c r="BQV68" s="193"/>
      <c r="BQW68" s="193"/>
      <c r="BQX68" s="193"/>
      <c r="BQY68" s="193"/>
      <c r="BQZ68" s="193"/>
      <c r="BRA68" s="193"/>
      <c r="BRB68" s="193"/>
      <c r="BRC68" s="193"/>
      <c r="BRD68" s="193"/>
      <c r="BRE68" s="193"/>
      <c r="BRF68" s="193"/>
      <c r="BRG68" s="193"/>
      <c r="BRH68" s="193"/>
      <c r="BRI68" s="193"/>
      <c r="BRJ68" s="193"/>
      <c r="BRK68" s="193"/>
      <c r="BRL68" s="193"/>
      <c r="BRM68" s="193"/>
      <c r="BRN68" s="193"/>
      <c r="BRO68" s="193"/>
      <c r="BRP68" s="193"/>
      <c r="BRQ68" s="193"/>
      <c r="BRR68" s="193"/>
      <c r="BRS68" s="193"/>
      <c r="BRT68" s="193"/>
      <c r="BRU68" s="193"/>
      <c r="BRV68" s="193"/>
      <c r="BRW68" s="193"/>
      <c r="BRX68" s="193"/>
      <c r="BRY68" s="193"/>
      <c r="BRZ68" s="193"/>
      <c r="BSA68" s="193"/>
      <c r="BSB68" s="193"/>
      <c r="BSC68" s="193"/>
      <c r="BSD68" s="193"/>
      <c r="BSE68" s="193"/>
      <c r="BSF68" s="193"/>
      <c r="BSG68" s="193"/>
      <c r="BSH68" s="193"/>
      <c r="BSI68" s="193"/>
      <c r="BSJ68" s="193"/>
      <c r="BSK68" s="193"/>
      <c r="BSL68" s="193"/>
      <c r="BSM68" s="193"/>
      <c r="BSN68" s="193"/>
      <c r="BSO68" s="193"/>
      <c r="BSP68" s="193"/>
      <c r="BSQ68" s="193"/>
      <c r="BSR68" s="193"/>
      <c r="BSS68" s="193"/>
      <c r="BST68" s="193"/>
      <c r="BSU68" s="193"/>
      <c r="BSV68" s="193"/>
      <c r="BSW68" s="193"/>
      <c r="BSX68" s="193"/>
      <c r="BSY68" s="193"/>
      <c r="BSZ68" s="193"/>
      <c r="BTA68" s="193"/>
      <c r="BTB68" s="193"/>
      <c r="BTC68" s="193"/>
      <c r="BTD68" s="193"/>
      <c r="BTE68" s="193"/>
      <c r="BTF68" s="193"/>
      <c r="BTG68" s="193"/>
      <c r="BTH68" s="193"/>
      <c r="BTI68" s="193"/>
      <c r="BTJ68" s="193"/>
      <c r="BTK68" s="193"/>
      <c r="BTL68" s="193"/>
      <c r="BTM68" s="193"/>
      <c r="BTN68" s="193"/>
      <c r="BTO68" s="193"/>
      <c r="BTP68" s="193"/>
      <c r="BTQ68" s="193"/>
      <c r="BTR68" s="193"/>
      <c r="BTS68" s="193"/>
      <c r="BTT68" s="193"/>
      <c r="BTU68" s="193"/>
      <c r="BTV68" s="193"/>
      <c r="BTW68" s="193"/>
      <c r="BTX68" s="193"/>
      <c r="BTY68" s="193"/>
      <c r="BTZ68" s="193"/>
      <c r="BUA68" s="193"/>
      <c r="BUB68" s="193"/>
      <c r="BUC68" s="193"/>
      <c r="BUD68" s="193"/>
      <c r="BUE68" s="193"/>
      <c r="BUF68" s="193"/>
      <c r="BUG68" s="193"/>
      <c r="BUH68" s="193"/>
      <c r="BUI68" s="193"/>
      <c r="BUJ68" s="193"/>
      <c r="BUK68" s="193"/>
      <c r="BUL68" s="193"/>
      <c r="BUM68" s="193"/>
      <c r="BUN68" s="193"/>
      <c r="BUO68" s="193"/>
      <c r="BUP68" s="193"/>
      <c r="BUQ68" s="193"/>
      <c r="BUR68" s="193"/>
      <c r="BUS68" s="193"/>
      <c r="BUT68" s="193"/>
      <c r="BUU68" s="193"/>
      <c r="BUV68" s="193"/>
      <c r="BUW68" s="193"/>
      <c r="BUX68" s="193"/>
      <c r="BUY68" s="193"/>
      <c r="BUZ68" s="193"/>
      <c r="BVA68" s="193"/>
      <c r="BVB68" s="193"/>
      <c r="BVC68" s="193"/>
      <c r="BVD68" s="193"/>
      <c r="BVE68" s="193"/>
      <c r="BVF68" s="193"/>
      <c r="BVG68" s="193"/>
      <c r="BVH68" s="193"/>
      <c r="BVI68" s="193"/>
      <c r="BVJ68" s="193"/>
      <c r="BVK68" s="193"/>
      <c r="BVL68" s="193"/>
      <c r="BVM68" s="193"/>
      <c r="BVN68" s="193"/>
      <c r="BVO68" s="193"/>
      <c r="BVP68" s="193"/>
      <c r="BVQ68" s="193"/>
      <c r="BVR68" s="193"/>
      <c r="BVS68" s="193"/>
      <c r="BVT68" s="193"/>
      <c r="BVU68" s="193"/>
      <c r="BVV68" s="193"/>
      <c r="BVW68" s="193"/>
      <c r="BVX68" s="193"/>
      <c r="BVY68" s="193"/>
      <c r="BVZ68" s="193"/>
      <c r="BWA68" s="193"/>
      <c r="BWB68" s="193"/>
      <c r="BWC68" s="193"/>
      <c r="BWD68" s="193"/>
      <c r="BWE68" s="193"/>
      <c r="BWF68" s="193"/>
      <c r="BWG68" s="193"/>
      <c r="BWH68" s="193"/>
      <c r="BWI68" s="193"/>
      <c r="BWJ68" s="193"/>
      <c r="BWK68" s="193"/>
      <c r="BWL68" s="193"/>
      <c r="BWM68" s="193"/>
      <c r="BWN68" s="193"/>
      <c r="BWO68" s="193"/>
      <c r="BWP68" s="193"/>
      <c r="BWQ68" s="193"/>
      <c r="BWR68" s="193"/>
      <c r="BWS68" s="193"/>
      <c r="BWT68" s="193"/>
      <c r="BWU68" s="193"/>
      <c r="BWV68" s="193"/>
      <c r="BWW68" s="193"/>
      <c r="BWX68" s="193"/>
      <c r="BWY68" s="193"/>
      <c r="BWZ68" s="193"/>
      <c r="BXA68" s="193"/>
      <c r="BXB68" s="193"/>
      <c r="BXC68" s="193"/>
      <c r="BXD68" s="193"/>
      <c r="BXE68" s="193"/>
      <c r="BXF68" s="193"/>
      <c r="BXG68" s="193"/>
      <c r="BXH68" s="193"/>
      <c r="BXI68" s="193"/>
      <c r="BXJ68" s="193"/>
      <c r="BXK68" s="193"/>
      <c r="BXL68" s="193"/>
      <c r="BXM68" s="193"/>
      <c r="BXN68" s="193"/>
      <c r="BXO68" s="193"/>
      <c r="BXP68" s="193"/>
      <c r="BXQ68" s="193"/>
      <c r="BXR68" s="193"/>
      <c r="BXS68" s="193"/>
      <c r="BXT68" s="193"/>
      <c r="BXU68" s="193"/>
      <c r="BXV68" s="193"/>
      <c r="BXW68" s="193"/>
      <c r="BXX68" s="193"/>
      <c r="BXY68" s="193"/>
      <c r="BXZ68" s="193"/>
      <c r="BYA68" s="193"/>
      <c r="BYB68" s="193"/>
      <c r="BYC68" s="193"/>
      <c r="BYD68" s="193"/>
      <c r="BYE68" s="193"/>
      <c r="BYF68" s="193"/>
      <c r="BYG68" s="193"/>
      <c r="BYH68" s="193"/>
      <c r="BYI68" s="193"/>
      <c r="BYJ68" s="193"/>
      <c r="BYK68" s="193"/>
      <c r="BYL68" s="193"/>
      <c r="BYM68" s="193"/>
      <c r="BYN68" s="193"/>
      <c r="BYO68" s="193"/>
      <c r="BYP68" s="193"/>
      <c r="BYQ68" s="193"/>
      <c r="BYR68" s="193"/>
      <c r="BYS68" s="193"/>
      <c r="BYT68" s="193"/>
      <c r="BYU68" s="193"/>
      <c r="BYV68" s="193"/>
      <c r="BYW68" s="193"/>
      <c r="BYX68" s="193"/>
      <c r="BYY68" s="193"/>
      <c r="BYZ68" s="193"/>
      <c r="BZA68" s="193"/>
      <c r="BZB68" s="193"/>
      <c r="BZC68" s="193"/>
      <c r="BZD68" s="193"/>
      <c r="BZE68" s="193"/>
      <c r="BZF68" s="193"/>
      <c r="BZG68" s="193"/>
      <c r="BZH68" s="193"/>
      <c r="BZI68" s="193"/>
      <c r="BZJ68" s="193"/>
      <c r="BZK68" s="193"/>
      <c r="BZL68" s="193"/>
      <c r="BZM68" s="193"/>
      <c r="BZN68" s="193"/>
      <c r="BZO68" s="193"/>
      <c r="BZP68" s="193"/>
      <c r="BZQ68" s="193"/>
      <c r="BZR68" s="193"/>
      <c r="BZS68" s="193"/>
      <c r="BZT68" s="193"/>
      <c r="BZU68" s="193"/>
      <c r="BZV68" s="193"/>
      <c r="BZW68" s="193"/>
      <c r="BZX68" s="193"/>
      <c r="BZY68" s="193"/>
      <c r="BZZ68" s="193"/>
      <c r="CAA68" s="193"/>
      <c r="CAB68" s="193"/>
      <c r="CAC68" s="193"/>
      <c r="CAD68" s="193"/>
      <c r="CAE68" s="193"/>
      <c r="CAF68" s="193"/>
      <c r="CAG68" s="193"/>
      <c r="CAH68" s="193"/>
      <c r="CAI68" s="193"/>
      <c r="CAJ68" s="193"/>
      <c r="CAK68" s="193"/>
      <c r="CAL68" s="193"/>
      <c r="CAM68" s="193"/>
      <c r="CAN68" s="193"/>
      <c r="CAO68" s="193"/>
      <c r="CAP68" s="193"/>
      <c r="CAQ68" s="193"/>
      <c r="CAR68" s="193"/>
      <c r="CAS68" s="193"/>
      <c r="CAT68" s="193"/>
      <c r="CAU68" s="193"/>
      <c r="CAV68" s="193"/>
      <c r="CAW68" s="193"/>
      <c r="CAX68" s="193"/>
      <c r="CAY68" s="193"/>
      <c r="CAZ68" s="193"/>
      <c r="CBA68" s="193"/>
      <c r="CBB68" s="193"/>
      <c r="CBC68" s="193"/>
      <c r="CBD68" s="193"/>
      <c r="CBE68" s="193"/>
      <c r="CBF68" s="193"/>
      <c r="CBG68" s="193"/>
      <c r="CBH68" s="193"/>
      <c r="CBI68" s="193"/>
      <c r="CBJ68" s="193"/>
      <c r="CBK68" s="193"/>
      <c r="CBL68" s="193"/>
      <c r="CBM68" s="193"/>
      <c r="CBN68" s="193"/>
      <c r="CBO68" s="193"/>
      <c r="CBP68" s="193"/>
      <c r="CBQ68" s="193"/>
      <c r="CBR68" s="193"/>
      <c r="CBS68" s="193"/>
      <c r="CBT68" s="193"/>
      <c r="CBU68" s="193"/>
      <c r="CBV68" s="193"/>
      <c r="CBW68" s="193"/>
      <c r="CBX68" s="193"/>
      <c r="CBY68" s="193"/>
      <c r="CBZ68" s="193"/>
      <c r="CCA68" s="193"/>
      <c r="CCB68" s="193"/>
      <c r="CCC68" s="193"/>
      <c r="CCD68" s="193"/>
      <c r="CCE68" s="193"/>
      <c r="CCF68" s="193"/>
      <c r="CCG68" s="193"/>
      <c r="CCH68" s="193"/>
      <c r="CCI68" s="193"/>
      <c r="CCJ68" s="193"/>
      <c r="CCK68" s="193"/>
      <c r="CCL68" s="193"/>
      <c r="CCM68" s="193"/>
      <c r="CCN68" s="193"/>
      <c r="CCO68" s="193"/>
      <c r="CCP68" s="193"/>
      <c r="CCQ68" s="193"/>
      <c r="CCR68" s="193"/>
      <c r="CCS68" s="193"/>
      <c r="CCT68" s="193"/>
      <c r="CCU68" s="193"/>
      <c r="CCV68" s="193"/>
      <c r="CCW68" s="193"/>
      <c r="CCX68" s="193"/>
      <c r="CCY68" s="193"/>
      <c r="CCZ68" s="193"/>
      <c r="CDA68" s="193"/>
      <c r="CDB68" s="193"/>
      <c r="CDC68" s="193"/>
      <c r="CDD68" s="193"/>
      <c r="CDE68" s="193"/>
      <c r="CDF68" s="193"/>
      <c r="CDG68" s="193"/>
      <c r="CDH68" s="193"/>
      <c r="CDI68" s="193"/>
      <c r="CDJ68" s="193"/>
      <c r="CDK68" s="193"/>
      <c r="CDL68" s="193"/>
      <c r="CDM68" s="193"/>
      <c r="CDN68" s="193"/>
      <c r="CDO68" s="193"/>
      <c r="CDP68" s="193"/>
      <c r="CDQ68" s="193"/>
      <c r="CDR68" s="193"/>
      <c r="CDS68" s="193"/>
      <c r="CDT68" s="193"/>
      <c r="CDU68" s="193"/>
      <c r="CDV68" s="193"/>
      <c r="CDW68" s="193"/>
      <c r="CDX68" s="193"/>
      <c r="CDY68" s="193"/>
      <c r="CDZ68" s="193"/>
      <c r="CEA68" s="193"/>
      <c r="CEB68" s="193"/>
      <c r="CEC68" s="193"/>
      <c r="CED68" s="193"/>
      <c r="CEE68" s="193"/>
      <c r="CEF68" s="193"/>
      <c r="CEG68" s="193"/>
      <c r="CEH68" s="193"/>
      <c r="CEI68" s="193"/>
      <c r="CEJ68" s="193"/>
      <c r="CEK68" s="193"/>
      <c r="CEL68" s="193"/>
      <c r="CEM68" s="193"/>
      <c r="CEN68" s="193"/>
      <c r="CEO68" s="193"/>
      <c r="CEP68" s="193"/>
      <c r="CEQ68" s="193"/>
      <c r="CER68" s="193"/>
      <c r="CES68" s="193"/>
      <c r="CET68" s="193"/>
      <c r="CEU68" s="193"/>
      <c r="CEV68" s="193"/>
      <c r="CEW68" s="193"/>
      <c r="CEX68" s="193"/>
      <c r="CEY68" s="193"/>
      <c r="CEZ68" s="193"/>
      <c r="CFA68" s="193"/>
      <c r="CFB68" s="193"/>
      <c r="CFC68" s="193"/>
      <c r="CFD68" s="193"/>
      <c r="CFE68" s="193"/>
      <c r="CFF68" s="193"/>
      <c r="CFG68" s="193"/>
      <c r="CFH68" s="193"/>
      <c r="CFI68" s="193"/>
      <c r="CFJ68" s="193"/>
      <c r="CFK68" s="193"/>
      <c r="CFL68" s="193"/>
      <c r="CFM68" s="193"/>
      <c r="CFN68" s="193"/>
      <c r="CFO68" s="193"/>
      <c r="CFP68" s="193"/>
      <c r="CFQ68" s="193"/>
      <c r="CFR68" s="193"/>
      <c r="CFS68" s="193"/>
      <c r="CFT68" s="193"/>
      <c r="CFU68" s="193"/>
      <c r="CFV68" s="193"/>
      <c r="CFW68" s="193"/>
      <c r="CFX68" s="193"/>
      <c r="CFY68" s="193"/>
      <c r="CFZ68" s="193"/>
      <c r="CGA68" s="193"/>
      <c r="CGB68" s="193"/>
      <c r="CGC68" s="193"/>
      <c r="CGD68" s="193"/>
      <c r="CGE68" s="193"/>
      <c r="CGF68" s="193"/>
      <c r="CGG68" s="193"/>
      <c r="CGH68" s="193"/>
      <c r="CGI68" s="193"/>
      <c r="CGJ68" s="193"/>
      <c r="CGK68" s="193"/>
      <c r="CGL68" s="193"/>
      <c r="CGM68" s="193"/>
      <c r="CGN68" s="193"/>
      <c r="CGO68" s="193"/>
      <c r="CGP68" s="193"/>
      <c r="CGQ68" s="193"/>
      <c r="CGR68" s="193"/>
      <c r="CGS68" s="193"/>
      <c r="CGT68" s="193"/>
      <c r="CGU68" s="193"/>
      <c r="CGV68" s="193"/>
      <c r="CGW68" s="193"/>
      <c r="CGX68" s="193"/>
      <c r="CGY68" s="193"/>
      <c r="CGZ68" s="193"/>
      <c r="CHA68" s="193"/>
      <c r="CHB68" s="193"/>
      <c r="CHC68" s="193"/>
      <c r="CHD68" s="193"/>
      <c r="CHE68" s="193"/>
      <c r="CHF68" s="193"/>
      <c r="CHG68" s="193"/>
      <c r="CHH68" s="193"/>
      <c r="CHI68" s="193"/>
      <c r="CHJ68" s="193"/>
      <c r="CHK68" s="193"/>
      <c r="CHL68" s="193"/>
      <c r="CHM68" s="193"/>
      <c r="CHN68" s="193"/>
      <c r="CHO68" s="193"/>
      <c r="CHP68" s="193"/>
      <c r="CHQ68" s="193"/>
      <c r="CHR68" s="193"/>
      <c r="CHS68" s="193"/>
      <c r="CHT68" s="193"/>
      <c r="CHU68" s="193"/>
      <c r="CHV68" s="193"/>
      <c r="CHW68" s="193"/>
      <c r="CHX68" s="193"/>
      <c r="CHY68" s="193"/>
      <c r="CHZ68" s="193"/>
      <c r="CIA68" s="193"/>
      <c r="CIB68" s="193"/>
      <c r="CIC68" s="193"/>
      <c r="CID68" s="193"/>
      <c r="CIE68" s="193"/>
      <c r="CIF68" s="193"/>
      <c r="CIG68" s="193"/>
      <c r="CIH68" s="193"/>
      <c r="CII68" s="193"/>
      <c r="CIJ68" s="193"/>
      <c r="CIK68" s="193"/>
      <c r="CIL68" s="193"/>
      <c r="CIM68" s="193"/>
      <c r="CIN68" s="193"/>
      <c r="CIO68" s="193"/>
      <c r="CIP68" s="193"/>
      <c r="CIQ68" s="193"/>
      <c r="CIR68" s="193"/>
      <c r="CIS68" s="193"/>
      <c r="CIT68" s="193"/>
      <c r="CIU68" s="193"/>
      <c r="CIV68" s="193"/>
      <c r="CIW68" s="193"/>
      <c r="CIX68" s="193"/>
      <c r="CIY68" s="193"/>
      <c r="CIZ68" s="193"/>
      <c r="CJA68" s="193"/>
      <c r="CJB68" s="193"/>
      <c r="CJC68" s="193"/>
      <c r="CJD68" s="193"/>
      <c r="CJE68" s="193"/>
      <c r="CJF68" s="193"/>
      <c r="CJG68" s="193"/>
      <c r="CJH68" s="193"/>
      <c r="CJI68" s="193"/>
      <c r="CJJ68" s="193"/>
      <c r="CJK68" s="193"/>
      <c r="CJL68" s="193"/>
      <c r="CJM68" s="193"/>
      <c r="CJN68" s="193"/>
      <c r="CJO68" s="193"/>
      <c r="CJP68" s="193"/>
      <c r="CJQ68" s="193"/>
      <c r="CJR68" s="193"/>
      <c r="CJS68" s="193"/>
      <c r="CJT68" s="193"/>
      <c r="CJU68" s="193"/>
      <c r="CJV68" s="193"/>
      <c r="CJW68" s="193"/>
      <c r="CJX68" s="193"/>
      <c r="CJY68" s="193"/>
      <c r="CJZ68" s="193"/>
      <c r="CKA68" s="193"/>
      <c r="CKB68" s="193"/>
      <c r="CKC68" s="193"/>
      <c r="CKD68" s="193"/>
      <c r="CKE68" s="193"/>
      <c r="CKF68" s="193"/>
      <c r="CKG68" s="193"/>
      <c r="CKH68" s="193"/>
      <c r="CKI68" s="193"/>
      <c r="CKJ68" s="193"/>
      <c r="CKK68" s="193"/>
      <c r="CKL68" s="193"/>
      <c r="CKM68" s="193"/>
      <c r="CKN68" s="193"/>
      <c r="CKO68" s="193"/>
      <c r="CKP68" s="193"/>
      <c r="CKQ68" s="193"/>
      <c r="CKR68" s="193"/>
      <c r="CKS68" s="193"/>
      <c r="CKT68" s="193"/>
      <c r="CKU68" s="193"/>
      <c r="CKV68" s="193"/>
      <c r="CKW68" s="193"/>
      <c r="CKX68" s="193"/>
      <c r="CKY68" s="193"/>
      <c r="CKZ68" s="193"/>
      <c r="CLA68" s="193"/>
      <c r="CLB68" s="193"/>
      <c r="CLC68" s="193"/>
      <c r="CLD68" s="193"/>
      <c r="CLE68" s="193"/>
      <c r="CLF68" s="193"/>
      <c r="CLG68" s="193"/>
      <c r="CLH68" s="193"/>
      <c r="CLI68" s="193"/>
      <c r="CLJ68" s="193"/>
      <c r="CLK68" s="193"/>
      <c r="CLL68" s="193"/>
      <c r="CLM68" s="193"/>
      <c r="CLN68" s="193"/>
      <c r="CLO68" s="193"/>
      <c r="CLP68" s="193"/>
      <c r="CLQ68" s="193"/>
      <c r="CLR68" s="193"/>
      <c r="CLS68" s="193"/>
      <c r="CLT68" s="193"/>
      <c r="CLU68" s="193"/>
      <c r="CLV68" s="193"/>
      <c r="CLW68" s="193"/>
      <c r="CLX68" s="193"/>
      <c r="CLY68" s="193"/>
      <c r="CLZ68" s="193"/>
      <c r="CMA68" s="193"/>
      <c r="CMB68" s="193"/>
      <c r="CMC68" s="193"/>
      <c r="CMD68" s="193"/>
      <c r="CME68" s="193"/>
      <c r="CMF68" s="193"/>
      <c r="CMG68" s="193"/>
      <c r="CMH68" s="193"/>
      <c r="CMI68" s="193"/>
      <c r="CMJ68" s="193"/>
      <c r="CMK68" s="193"/>
      <c r="CML68" s="193"/>
      <c r="CMM68" s="193"/>
      <c r="CMN68" s="193"/>
      <c r="CMO68" s="193"/>
      <c r="CMP68" s="193"/>
      <c r="CMQ68" s="193"/>
      <c r="CMR68" s="193"/>
      <c r="CMS68" s="193"/>
      <c r="CMT68" s="193"/>
      <c r="CMU68" s="193"/>
      <c r="CMV68" s="193"/>
      <c r="CMW68" s="193"/>
      <c r="CMX68" s="193"/>
      <c r="CMY68" s="193"/>
      <c r="CMZ68" s="193"/>
      <c r="CNA68" s="193"/>
      <c r="CNB68" s="193"/>
      <c r="CNC68" s="193"/>
      <c r="CND68" s="193"/>
      <c r="CNE68" s="193"/>
      <c r="CNF68" s="193"/>
      <c r="CNG68" s="193"/>
      <c r="CNH68" s="193"/>
      <c r="CNI68" s="193"/>
      <c r="CNJ68" s="193"/>
      <c r="CNK68" s="193"/>
      <c r="CNL68" s="193"/>
      <c r="CNM68" s="193"/>
      <c r="CNN68" s="193"/>
      <c r="CNO68" s="193"/>
      <c r="CNP68" s="193"/>
      <c r="CNQ68" s="193"/>
      <c r="CNR68" s="193"/>
      <c r="CNS68" s="193"/>
      <c r="CNT68" s="193"/>
      <c r="CNU68" s="193"/>
      <c r="CNV68" s="193"/>
      <c r="CNW68" s="193"/>
      <c r="CNX68" s="193"/>
      <c r="CNY68" s="193"/>
      <c r="CNZ68" s="193"/>
      <c r="COA68" s="193"/>
      <c r="COB68" s="193"/>
      <c r="COC68" s="193"/>
      <c r="COD68" s="193"/>
      <c r="COE68" s="193"/>
      <c r="COF68" s="193"/>
      <c r="COG68" s="193"/>
      <c r="COH68" s="193"/>
      <c r="COI68" s="193"/>
      <c r="COJ68" s="193"/>
      <c r="COK68" s="193"/>
      <c r="COL68" s="193"/>
      <c r="COM68" s="193"/>
      <c r="CON68" s="193"/>
      <c r="COO68" s="193"/>
      <c r="COP68" s="193"/>
      <c r="COQ68" s="193"/>
      <c r="COR68" s="193"/>
      <c r="COS68" s="193"/>
      <c r="COT68" s="193"/>
      <c r="COU68" s="193"/>
      <c r="COV68" s="193"/>
      <c r="COW68" s="193"/>
      <c r="COX68" s="193"/>
      <c r="COY68" s="193"/>
      <c r="COZ68" s="193"/>
      <c r="CPA68" s="193"/>
      <c r="CPB68" s="193"/>
      <c r="CPC68" s="193"/>
      <c r="CPD68" s="193"/>
      <c r="CPE68" s="193"/>
      <c r="CPF68" s="193"/>
      <c r="CPG68" s="193"/>
      <c r="CPH68" s="193"/>
      <c r="CPI68" s="193"/>
      <c r="CPJ68" s="193"/>
      <c r="CPK68" s="193"/>
      <c r="CPL68" s="193"/>
      <c r="CPM68" s="193"/>
      <c r="CPN68" s="193"/>
      <c r="CPO68" s="193"/>
      <c r="CPP68" s="193"/>
      <c r="CPQ68" s="193"/>
      <c r="CPR68" s="193"/>
      <c r="CPS68" s="193"/>
      <c r="CPT68" s="193"/>
      <c r="CPU68" s="193"/>
      <c r="CPV68" s="193"/>
      <c r="CPW68" s="193"/>
      <c r="CPX68" s="193"/>
      <c r="CPY68" s="193"/>
      <c r="CPZ68" s="193"/>
      <c r="CQA68" s="193"/>
      <c r="CQB68" s="193"/>
      <c r="CQC68" s="193"/>
      <c r="CQD68" s="193"/>
      <c r="CQE68" s="193"/>
      <c r="CQF68" s="193"/>
      <c r="CQG68" s="193"/>
      <c r="CQH68" s="193"/>
      <c r="CQI68" s="193"/>
      <c r="CQJ68" s="193"/>
      <c r="CQK68" s="193"/>
      <c r="CQL68" s="193"/>
      <c r="CQM68" s="193"/>
      <c r="CQN68" s="193"/>
      <c r="CQO68" s="193"/>
      <c r="CQP68" s="193"/>
      <c r="CQQ68" s="193"/>
      <c r="CQR68" s="193"/>
      <c r="CQS68" s="193"/>
      <c r="CQT68" s="193"/>
      <c r="CQU68" s="193"/>
      <c r="CQV68" s="193"/>
      <c r="CQW68" s="193"/>
      <c r="CQX68" s="193"/>
      <c r="CQY68" s="193"/>
      <c r="CQZ68" s="193"/>
      <c r="CRA68" s="193"/>
      <c r="CRB68" s="193"/>
      <c r="CRC68" s="193"/>
      <c r="CRD68" s="193"/>
      <c r="CRE68" s="193"/>
      <c r="CRF68" s="193"/>
      <c r="CRG68" s="193"/>
      <c r="CRH68" s="193"/>
      <c r="CRI68" s="193"/>
      <c r="CRJ68" s="193"/>
      <c r="CRK68" s="193"/>
      <c r="CRL68" s="193"/>
      <c r="CRM68" s="193"/>
      <c r="CRN68" s="193"/>
      <c r="CRO68" s="193"/>
      <c r="CRP68" s="193"/>
      <c r="CRQ68" s="193"/>
      <c r="CRR68" s="193"/>
      <c r="CRS68" s="193"/>
      <c r="CRT68" s="193"/>
      <c r="CRU68" s="193"/>
      <c r="CRV68" s="193"/>
      <c r="CRW68" s="193"/>
      <c r="CRX68" s="193"/>
      <c r="CRY68" s="193"/>
      <c r="CRZ68" s="193"/>
      <c r="CSA68" s="193"/>
      <c r="CSB68" s="193"/>
      <c r="CSC68" s="193"/>
      <c r="CSD68" s="193"/>
      <c r="CSE68" s="193"/>
      <c r="CSF68" s="193"/>
      <c r="CSG68" s="193"/>
      <c r="CSH68" s="193"/>
      <c r="CSI68" s="193"/>
      <c r="CSJ68" s="193"/>
      <c r="CSK68" s="193"/>
      <c r="CSL68" s="193"/>
      <c r="CSM68" s="193"/>
      <c r="CSN68" s="193"/>
      <c r="CSO68" s="193"/>
      <c r="CSP68" s="193"/>
      <c r="CSQ68" s="193"/>
      <c r="CSR68" s="193"/>
      <c r="CSS68" s="193"/>
      <c r="CST68" s="193"/>
      <c r="CSU68" s="193"/>
      <c r="CSV68" s="193"/>
      <c r="CSW68" s="193"/>
      <c r="CSX68" s="193"/>
      <c r="CSY68" s="193"/>
      <c r="CSZ68" s="193"/>
      <c r="CTA68" s="193"/>
      <c r="CTB68" s="193"/>
      <c r="CTC68" s="193"/>
      <c r="CTD68" s="193"/>
      <c r="CTE68" s="193"/>
      <c r="CTF68" s="193"/>
      <c r="CTG68" s="193"/>
      <c r="CTH68" s="193"/>
      <c r="CTI68" s="193"/>
      <c r="CTJ68" s="193"/>
      <c r="CTK68" s="193"/>
      <c r="CTL68" s="193"/>
      <c r="CTM68" s="193"/>
      <c r="CTN68" s="193"/>
      <c r="CTO68" s="193"/>
      <c r="CTP68" s="193"/>
      <c r="CTQ68" s="193"/>
      <c r="CTR68" s="193"/>
      <c r="CTS68" s="193"/>
      <c r="CTT68" s="193"/>
      <c r="CTU68" s="193"/>
      <c r="CTV68" s="193"/>
      <c r="CTW68" s="193"/>
      <c r="CTX68" s="193"/>
      <c r="CTY68" s="193"/>
      <c r="CTZ68" s="193"/>
      <c r="CUA68" s="193"/>
      <c r="CUB68" s="193"/>
      <c r="CUC68" s="193"/>
      <c r="CUD68" s="193"/>
      <c r="CUE68" s="193"/>
      <c r="CUF68" s="193"/>
      <c r="CUG68" s="193"/>
      <c r="CUH68" s="193"/>
      <c r="CUI68" s="193"/>
      <c r="CUJ68" s="193"/>
      <c r="CUK68" s="193"/>
      <c r="CUL68" s="193"/>
      <c r="CUM68" s="193"/>
      <c r="CUN68" s="193"/>
      <c r="CUO68" s="193"/>
      <c r="CUP68" s="193"/>
      <c r="CUQ68" s="193"/>
      <c r="CUR68" s="193"/>
      <c r="CUS68" s="193"/>
      <c r="CUT68" s="193"/>
      <c r="CUU68" s="193"/>
      <c r="CUV68" s="193"/>
      <c r="CUW68" s="193"/>
      <c r="CUX68" s="193"/>
      <c r="CUY68" s="193"/>
      <c r="CUZ68" s="193"/>
      <c r="CVA68" s="193"/>
      <c r="CVB68" s="193"/>
      <c r="CVC68" s="193"/>
      <c r="CVD68" s="193"/>
      <c r="CVE68" s="193"/>
      <c r="CVF68" s="193"/>
      <c r="CVG68" s="193"/>
      <c r="CVH68" s="193"/>
      <c r="CVI68" s="193"/>
      <c r="CVJ68" s="193"/>
      <c r="CVK68" s="193"/>
      <c r="CVL68" s="193"/>
      <c r="CVM68" s="193"/>
      <c r="CVN68" s="193"/>
      <c r="CVO68" s="193"/>
      <c r="CVP68" s="193"/>
      <c r="CVQ68" s="193"/>
      <c r="CVR68" s="193"/>
      <c r="CVS68" s="193"/>
      <c r="CVT68" s="193"/>
      <c r="CVU68" s="193"/>
      <c r="CVV68" s="193"/>
      <c r="CVW68" s="193"/>
      <c r="CVX68" s="193"/>
      <c r="CVY68" s="193"/>
      <c r="CVZ68" s="193"/>
      <c r="CWA68" s="193"/>
      <c r="CWB68" s="193"/>
      <c r="CWC68" s="193"/>
      <c r="CWD68" s="193"/>
      <c r="CWE68" s="193"/>
      <c r="CWF68" s="193"/>
      <c r="CWG68" s="193"/>
      <c r="CWH68" s="193"/>
      <c r="CWI68" s="193"/>
      <c r="CWJ68" s="193"/>
      <c r="CWK68" s="193"/>
      <c r="CWL68" s="193"/>
      <c r="CWM68" s="193"/>
      <c r="CWN68" s="193"/>
      <c r="CWO68" s="193"/>
      <c r="CWP68" s="193"/>
      <c r="CWQ68" s="193"/>
      <c r="CWR68" s="193"/>
      <c r="CWS68" s="193"/>
      <c r="CWT68" s="193"/>
      <c r="CWU68" s="193"/>
      <c r="CWV68" s="193"/>
      <c r="CWW68" s="193"/>
      <c r="CWX68" s="193"/>
      <c r="CWY68" s="193"/>
      <c r="CWZ68" s="193"/>
      <c r="CXA68" s="193"/>
      <c r="CXB68" s="193"/>
      <c r="CXC68" s="193"/>
      <c r="CXD68" s="193"/>
      <c r="CXE68" s="193"/>
      <c r="CXF68" s="193"/>
      <c r="CXG68" s="193"/>
      <c r="CXH68" s="193"/>
      <c r="CXI68" s="193"/>
      <c r="CXJ68" s="193"/>
      <c r="CXK68" s="193"/>
      <c r="CXL68" s="193"/>
      <c r="CXM68" s="193"/>
      <c r="CXN68" s="193"/>
      <c r="CXO68" s="193"/>
      <c r="CXP68" s="193"/>
      <c r="CXQ68" s="193"/>
      <c r="CXR68" s="193"/>
      <c r="CXS68" s="193"/>
      <c r="CXT68" s="193"/>
      <c r="CXU68" s="193"/>
      <c r="CXV68" s="193"/>
      <c r="CXW68" s="193"/>
      <c r="CXX68" s="193"/>
      <c r="CXY68" s="193"/>
      <c r="CXZ68" s="193"/>
      <c r="CYA68" s="193"/>
      <c r="CYB68" s="193"/>
      <c r="CYC68" s="193"/>
      <c r="CYD68" s="193"/>
      <c r="CYE68" s="193"/>
      <c r="CYF68" s="193"/>
      <c r="CYG68" s="193"/>
      <c r="CYH68" s="193"/>
      <c r="CYI68" s="193"/>
      <c r="CYJ68" s="193"/>
      <c r="CYK68" s="193"/>
      <c r="CYL68" s="193"/>
      <c r="CYM68" s="193"/>
      <c r="CYN68" s="193"/>
      <c r="CYO68" s="193"/>
      <c r="CYP68" s="193"/>
      <c r="CYQ68" s="193"/>
      <c r="CYR68" s="193"/>
      <c r="CYS68" s="193"/>
      <c r="CYT68" s="193"/>
      <c r="CYU68" s="193"/>
      <c r="CYV68" s="193"/>
      <c r="CYW68" s="193"/>
      <c r="CYX68" s="193"/>
      <c r="CYY68" s="193"/>
      <c r="CYZ68" s="193"/>
      <c r="CZA68" s="193"/>
      <c r="CZB68" s="193"/>
      <c r="CZC68" s="193"/>
      <c r="CZD68" s="193"/>
      <c r="CZE68" s="193"/>
      <c r="CZF68" s="193"/>
      <c r="CZG68" s="193"/>
      <c r="CZH68" s="193"/>
      <c r="CZI68" s="193"/>
      <c r="CZJ68" s="193"/>
      <c r="CZK68" s="193"/>
      <c r="CZL68" s="193"/>
      <c r="CZM68" s="193"/>
      <c r="CZN68" s="193"/>
      <c r="CZO68" s="193"/>
      <c r="CZP68" s="193"/>
      <c r="CZQ68" s="193"/>
      <c r="CZR68" s="193"/>
      <c r="CZS68" s="193"/>
      <c r="CZT68" s="193"/>
      <c r="CZU68" s="193"/>
      <c r="CZV68" s="193"/>
      <c r="CZW68" s="193"/>
      <c r="CZX68" s="193"/>
      <c r="CZY68" s="193"/>
      <c r="CZZ68" s="193"/>
      <c r="DAA68" s="193"/>
      <c r="DAB68" s="193"/>
      <c r="DAC68" s="193"/>
      <c r="DAD68" s="193"/>
      <c r="DAE68" s="193"/>
      <c r="DAF68" s="193"/>
      <c r="DAG68" s="193"/>
      <c r="DAH68" s="193"/>
      <c r="DAI68" s="193"/>
      <c r="DAJ68" s="193"/>
      <c r="DAK68" s="193"/>
      <c r="DAL68" s="193"/>
      <c r="DAM68" s="193"/>
      <c r="DAN68" s="193"/>
      <c r="DAO68" s="193"/>
      <c r="DAP68" s="193"/>
      <c r="DAQ68" s="193"/>
      <c r="DAR68" s="193"/>
      <c r="DAS68" s="193"/>
      <c r="DAT68" s="193"/>
      <c r="DAU68" s="193"/>
      <c r="DAV68" s="193"/>
      <c r="DAW68" s="193"/>
      <c r="DAX68" s="193"/>
      <c r="DAY68" s="193"/>
      <c r="DAZ68" s="193"/>
      <c r="DBA68" s="193"/>
      <c r="DBB68" s="193"/>
      <c r="DBC68" s="193"/>
      <c r="DBD68" s="193"/>
      <c r="DBE68" s="193"/>
      <c r="DBF68" s="193"/>
      <c r="DBG68" s="193"/>
      <c r="DBH68" s="193"/>
      <c r="DBI68" s="193"/>
      <c r="DBJ68" s="193"/>
      <c r="DBK68" s="193"/>
      <c r="DBL68" s="193"/>
      <c r="DBM68" s="193"/>
      <c r="DBN68" s="193"/>
      <c r="DBO68" s="193"/>
      <c r="DBP68" s="193"/>
      <c r="DBQ68" s="193"/>
      <c r="DBR68" s="193"/>
      <c r="DBS68" s="193"/>
      <c r="DBT68" s="193"/>
      <c r="DBU68" s="193"/>
      <c r="DBV68" s="193"/>
      <c r="DBW68" s="193"/>
      <c r="DBX68" s="193"/>
      <c r="DBY68" s="193"/>
      <c r="DBZ68" s="193"/>
      <c r="DCA68" s="193"/>
      <c r="DCB68" s="193"/>
      <c r="DCC68" s="193"/>
      <c r="DCD68" s="193"/>
      <c r="DCE68" s="193"/>
      <c r="DCF68" s="193"/>
      <c r="DCG68" s="193"/>
      <c r="DCH68" s="193"/>
      <c r="DCI68" s="193"/>
      <c r="DCJ68" s="193"/>
      <c r="DCK68" s="193"/>
      <c r="DCL68" s="193"/>
      <c r="DCM68" s="193"/>
      <c r="DCN68" s="193"/>
      <c r="DCO68" s="193"/>
      <c r="DCP68" s="193"/>
      <c r="DCQ68" s="193"/>
      <c r="DCR68" s="193"/>
      <c r="DCS68" s="193"/>
      <c r="DCT68" s="193"/>
      <c r="DCU68" s="193"/>
      <c r="DCV68" s="193"/>
      <c r="DCW68" s="193"/>
      <c r="DCX68" s="193"/>
      <c r="DCY68" s="193"/>
      <c r="DCZ68" s="193"/>
      <c r="DDA68" s="193"/>
      <c r="DDB68" s="193"/>
      <c r="DDC68" s="193"/>
      <c r="DDD68" s="193"/>
      <c r="DDE68" s="193"/>
      <c r="DDF68" s="193"/>
      <c r="DDG68" s="193"/>
      <c r="DDH68" s="193"/>
      <c r="DDI68" s="193"/>
      <c r="DDJ68" s="193"/>
      <c r="DDK68" s="193"/>
      <c r="DDL68" s="193"/>
      <c r="DDM68" s="193"/>
      <c r="DDN68" s="193"/>
      <c r="DDO68" s="193"/>
      <c r="DDP68" s="193"/>
      <c r="DDQ68" s="193"/>
      <c r="DDR68" s="193"/>
      <c r="DDS68" s="193"/>
      <c r="DDT68" s="193"/>
      <c r="DDU68" s="193"/>
      <c r="DDV68" s="193"/>
      <c r="DDW68" s="193"/>
      <c r="DDX68" s="193"/>
      <c r="DDY68" s="193"/>
      <c r="DDZ68" s="193"/>
      <c r="DEA68" s="193"/>
      <c r="DEB68" s="193"/>
      <c r="DEC68" s="193"/>
      <c r="DED68" s="193"/>
      <c r="DEE68" s="193"/>
      <c r="DEF68" s="193"/>
      <c r="DEG68" s="193"/>
      <c r="DEH68" s="193"/>
      <c r="DEI68" s="193"/>
      <c r="DEJ68" s="193"/>
      <c r="DEK68" s="193"/>
      <c r="DEL68" s="193"/>
      <c r="DEM68" s="193"/>
      <c r="DEN68" s="193"/>
      <c r="DEO68" s="193"/>
      <c r="DEP68" s="193"/>
      <c r="DEQ68" s="193"/>
      <c r="DER68" s="193"/>
      <c r="DES68" s="193"/>
      <c r="DET68" s="193"/>
      <c r="DEU68" s="193"/>
      <c r="DEV68" s="193"/>
      <c r="DEW68" s="193"/>
      <c r="DEX68" s="193"/>
      <c r="DEY68" s="193"/>
      <c r="DEZ68" s="193"/>
      <c r="DFA68" s="193"/>
      <c r="DFB68" s="193"/>
      <c r="DFC68" s="193"/>
      <c r="DFD68" s="193"/>
      <c r="DFE68" s="193"/>
      <c r="DFF68" s="193"/>
      <c r="DFG68" s="193"/>
      <c r="DFH68" s="193"/>
      <c r="DFI68" s="193"/>
      <c r="DFJ68" s="193"/>
      <c r="DFK68" s="193"/>
      <c r="DFL68" s="193"/>
      <c r="DFM68" s="193"/>
      <c r="DFN68" s="193"/>
      <c r="DFO68" s="193"/>
      <c r="DFP68" s="193"/>
      <c r="DFQ68" s="193"/>
      <c r="DFR68" s="193"/>
      <c r="DFS68" s="193"/>
      <c r="DFT68" s="193"/>
      <c r="DFU68" s="193"/>
      <c r="DFV68" s="193"/>
      <c r="DFW68" s="193"/>
      <c r="DFX68" s="193"/>
      <c r="DFY68" s="193"/>
      <c r="DFZ68" s="193"/>
      <c r="DGA68" s="193"/>
      <c r="DGB68" s="193"/>
      <c r="DGC68" s="193"/>
      <c r="DGD68" s="193"/>
      <c r="DGE68" s="193"/>
      <c r="DGF68" s="193"/>
      <c r="DGG68" s="193"/>
      <c r="DGH68" s="193"/>
      <c r="DGI68" s="193"/>
      <c r="DGJ68" s="193"/>
      <c r="DGK68" s="193"/>
      <c r="DGL68" s="193"/>
      <c r="DGM68" s="193"/>
      <c r="DGN68" s="193"/>
      <c r="DGO68" s="193"/>
      <c r="DGP68" s="193"/>
      <c r="DGQ68" s="193"/>
      <c r="DGR68" s="193"/>
      <c r="DGS68" s="193"/>
      <c r="DGT68" s="193"/>
      <c r="DGU68" s="193"/>
      <c r="DGV68" s="193"/>
      <c r="DGW68" s="193"/>
      <c r="DGX68" s="193"/>
      <c r="DGY68" s="193"/>
      <c r="DGZ68" s="193"/>
      <c r="DHA68" s="193"/>
      <c r="DHB68" s="193"/>
      <c r="DHC68" s="193"/>
      <c r="DHD68" s="193"/>
      <c r="DHE68" s="193"/>
      <c r="DHF68" s="193"/>
      <c r="DHG68" s="193"/>
      <c r="DHH68" s="193"/>
      <c r="DHI68" s="193"/>
      <c r="DHJ68" s="193"/>
      <c r="DHK68" s="193"/>
      <c r="DHL68" s="193"/>
      <c r="DHM68" s="193"/>
      <c r="DHN68" s="193"/>
      <c r="DHO68" s="193"/>
      <c r="DHP68" s="193"/>
      <c r="DHQ68" s="193"/>
      <c r="DHR68" s="193"/>
      <c r="DHS68" s="193"/>
      <c r="DHT68" s="193"/>
      <c r="DHU68" s="193"/>
      <c r="DHV68" s="193"/>
      <c r="DHW68" s="193"/>
      <c r="DHX68" s="193"/>
      <c r="DHY68" s="193"/>
      <c r="DHZ68" s="193"/>
      <c r="DIA68" s="193"/>
      <c r="DIB68" s="193"/>
      <c r="DIC68" s="193"/>
      <c r="DID68" s="193"/>
      <c r="DIE68" s="193"/>
      <c r="DIF68" s="193"/>
      <c r="DIG68" s="193"/>
      <c r="DIH68" s="193"/>
      <c r="DII68" s="193"/>
      <c r="DIJ68" s="193"/>
      <c r="DIK68" s="193"/>
      <c r="DIL68" s="193"/>
      <c r="DIM68" s="193"/>
      <c r="DIN68" s="193"/>
      <c r="DIO68" s="193"/>
      <c r="DIP68" s="193"/>
      <c r="DIQ68" s="193"/>
      <c r="DIR68" s="193"/>
      <c r="DIS68" s="193"/>
      <c r="DIT68" s="193"/>
      <c r="DIU68" s="193"/>
      <c r="DIV68" s="193"/>
      <c r="DIW68" s="193"/>
      <c r="DIX68" s="193"/>
      <c r="DIY68" s="193"/>
      <c r="DIZ68" s="193"/>
      <c r="DJA68" s="193"/>
      <c r="DJB68" s="193"/>
      <c r="DJC68" s="193"/>
      <c r="DJD68" s="193"/>
      <c r="DJE68" s="193"/>
      <c r="DJF68" s="193"/>
      <c r="DJG68" s="193"/>
      <c r="DJH68" s="193"/>
      <c r="DJI68" s="193"/>
      <c r="DJJ68" s="193"/>
      <c r="DJK68" s="193"/>
      <c r="DJL68" s="193"/>
      <c r="DJM68" s="193"/>
      <c r="DJN68" s="193"/>
      <c r="DJO68" s="193"/>
      <c r="DJP68" s="193"/>
      <c r="DJQ68" s="193"/>
      <c r="DJR68" s="193"/>
      <c r="DJS68" s="193"/>
      <c r="DJT68" s="193"/>
      <c r="DJU68" s="193"/>
      <c r="DJV68" s="193"/>
      <c r="DJW68" s="193"/>
      <c r="DJX68" s="193"/>
      <c r="DJY68" s="193"/>
      <c r="DJZ68" s="193"/>
      <c r="DKA68" s="193"/>
      <c r="DKB68" s="193"/>
      <c r="DKC68" s="193"/>
      <c r="DKD68" s="193"/>
      <c r="DKE68" s="193"/>
      <c r="DKF68" s="193"/>
      <c r="DKG68" s="193"/>
      <c r="DKH68" s="193"/>
      <c r="DKI68" s="193"/>
      <c r="DKJ68" s="193"/>
      <c r="DKK68" s="193"/>
      <c r="DKL68" s="193"/>
      <c r="DKM68" s="193"/>
      <c r="DKN68" s="193"/>
      <c r="DKO68" s="193"/>
      <c r="DKP68" s="193"/>
      <c r="DKQ68" s="193"/>
      <c r="DKR68" s="193"/>
      <c r="DKS68" s="193"/>
      <c r="DKT68" s="193"/>
      <c r="DKU68" s="193"/>
      <c r="DKV68" s="193"/>
      <c r="DKW68" s="193"/>
      <c r="DKX68" s="193"/>
      <c r="DKY68" s="193"/>
      <c r="DKZ68" s="193"/>
      <c r="DLA68" s="193"/>
      <c r="DLB68" s="193"/>
      <c r="DLC68" s="193"/>
      <c r="DLD68" s="193"/>
      <c r="DLE68" s="193"/>
      <c r="DLF68" s="193"/>
      <c r="DLG68" s="193"/>
      <c r="DLH68" s="193"/>
      <c r="DLI68" s="193"/>
      <c r="DLJ68" s="193"/>
      <c r="DLK68" s="193"/>
      <c r="DLL68" s="193"/>
      <c r="DLM68" s="193"/>
      <c r="DLN68" s="193"/>
      <c r="DLO68" s="193"/>
      <c r="DLP68" s="193"/>
      <c r="DLQ68" s="193"/>
      <c r="DLR68" s="193"/>
      <c r="DLS68" s="193"/>
      <c r="DLT68" s="193"/>
      <c r="DLU68" s="193"/>
      <c r="DLV68" s="193"/>
      <c r="DLW68" s="193"/>
      <c r="DLX68" s="193"/>
      <c r="DLY68" s="193"/>
      <c r="DLZ68" s="193"/>
      <c r="DMA68" s="193"/>
      <c r="DMB68" s="193"/>
      <c r="DMC68" s="193"/>
      <c r="DMD68" s="193"/>
      <c r="DME68" s="193"/>
      <c r="DMF68" s="193"/>
      <c r="DMG68" s="193"/>
      <c r="DMH68" s="193"/>
      <c r="DMI68" s="193"/>
      <c r="DMJ68" s="193"/>
      <c r="DMK68" s="193"/>
      <c r="DML68" s="193"/>
      <c r="DMM68" s="193"/>
      <c r="DMN68" s="193"/>
      <c r="DMO68" s="193"/>
      <c r="DMP68" s="193"/>
      <c r="DMQ68" s="193"/>
      <c r="DMR68" s="193"/>
      <c r="DMS68" s="193"/>
      <c r="DMT68" s="193"/>
      <c r="DMU68" s="193"/>
      <c r="DMV68" s="193"/>
      <c r="DMW68" s="193"/>
      <c r="DMX68" s="193"/>
      <c r="DMY68" s="193"/>
      <c r="DMZ68" s="193"/>
      <c r="DNA68" s="193"/>
      <c r="DNB68" s="193"/>
      <c r="DNC68" s="193"/>
      <c r="DND68" s="193"/>
      <c r="DNE68" s="193"/>
      <c r="DNF68" s="193"/>
      <c r="DNG68" s="193"/>
      <c r="DNH68" s="193"/>
      <c r="DNI68" s="193"/>
      <c r="DNJ68" s="193"/>
      <c r="DNK68" s="193"/>
      <c r="DNL68" s="193"/>
      <c r="DNM68" s="193"/>
      <c r="DNN68" s="193"/>
      <c r="DNO68" s="193"/>
      <c r="DNP68" s="193"/>
      <c r="DNQ68" s="193"/>
      <c r="DNR68" s="193"/>
      <c r="DNS68" s="193"/>
      <c r="DNT68" s="193"/>
      <c r="DNU68" s="193"/>
      <c r="DNV68" s="193"/>
      <c r="DNW68" s="193"/>
      <c r="DNX68" s="193"/>
      <c r="DNY68" s="193"/>
      <c r="DNZ68" s="193"/>
      <c r="DOA68" s="193"/>
      <c r="DOB68" s="193"/>
      <c r="DOC68" s="193"/>
      <c r="DOD68" s="193"/>
      <c r="DOE68" s="193"/>
      <c r="DOF68" s="193"/>
      <c r="DOG68" s="193"/>
      <c r="DOH68" s="193"/>
      <c r="DOI68" s="193"/>
      <c r="DOJ68" s="193"/>
      <c r="DOK68" s="193"/>
      <c r="DOL68" s="193"/>
      <c r="DOM68" s="193"/>
      <c r="DON68" s="193"/>
      <c r="DOO68" s="193"/>
      <c r="DOP68" s="193"/>
      <c r="DOQ68" s="193"/>
      <c r="DOR68" s="193"/>
      <c r="DOS68" s="193"/>
      <c r="DOT68" s="193"/>
      <c r="DOU68" s="193"/>
      <c r="DOV68" s="193"/>
      <c r="DOW68" s="193"/>
      <c r="DOX68" s="193"/>
      <c r="DOY68" s="193"/>
      <c r="DOZ68" s="193"/>
      <c r="DPA68" s="193"/>
      <c r="DPB68" s="193"/>
      <c r="DPC68" s="193"/>
      <c r="DPD68" s="193"/>
      <c r="DPE68" s="193"/>
      <c r="DPF68" s="193"/>
      <c r="DPG68" s="193"/>
      <c r="DPH68" s="193"/>
      <c r="DPI68" s="193"/>
      <c r="DPJ68" s="193"/>
      <c r="DPK68" s="193"/>
      <c r="DPL68" s="193"/>
      <c r="DPM68" s="193"/>
      <c r="DPN68" s="193"/>
      <c r="DPO68" s="193"/>
      <c r="DPP68" s="193"/>
      <c r="DPQ68" s="193"/>
      <c r="DPR68" s="193"/>
      <c r="DPS68" s="193"/>
      <c r="DPT68" s="193"/>
      <c r="DPU68" s="193"/>
      <c r="DPV68" s="193"/>
      <c r="DPW68" s="193"/>
      <c r="DPX68" s="193"/>
      <c r="DPY68" s="193"/>
      <c r="DPZ68" s="193"/>
      <c r="DQA68" s="193"/>
      <c r="DQB68" s="193"/>
      <c r="DQC68" s="193"/>
      <c r="DQD68" s="193"/>
      <c r="DQE68" s="193"/>
      <c r="DQF68" s="193"/>
      <c r="DQG68" s="193"/>
      <c r="DQH68" s="193"/>
      <c r="DQI68" s="193"/>
      <c r="DQJ68" s="193"/>
      <c r="DQK68" s="193"/>
      <c r="DQL68" s="193"/>
      <c r="DQM68" s="193"/>
      <c r="DQN68" s="193"/>
      <c r="DQO68" s="193"/>
      <c r="DQP68" s="193"/>
      <c r="DQQ68" s="193"/>
      <c r="DQR68" s="193"/>
      <c r="DQS68" s="193"/>
      <c r="DQT68" s="193"/>
      <c r="DQU68" s="193"/>
      <c r="DQV68" s="193"/>
      <c r="DQW68" s="193"/>
      <c r="DQX68" s="193"/>
      <c r="DQY68" s="193"/>
      <c r="DQZ68" s="193"/>
      <c r="DRA68" s="193"/>
      <c r="DRB68" s="193"/>
      <c r="DRC68" s="193"/>
      <c r="DRD68" s="193"/>
      <c r="DRE68" s="193"/>
      <c r="DRF68" s="193"/>
      <c r="DRG68" s="193"/>
      <c r="DRH68" s="193"/>
      <c r="DRI68" s="193"/>
      <c r="DRJ68" s="193"/>
      <c r="DRK68" s="193"/>
      <c r="DRL68" s="193"/>
      <c r="DRM68" s="193"/>
      <c r="DRN68" s="193"/>
      <c r="DRO68" s="193"/>
      <c r="DRP68" s="193"/>
      <c r="DRQ68" s="193"/>
      <c r="DRR68" s="193"/>
      <c r="DRS68" s="193"/>
      <c r="DRT68" s="193"/>
      <c r="DRU68" s="193"/>
      <c r="DRV68" s="193"/>
      <c r="DRW68" s="193"/>
      <c r="DRX68" s="193"/>
      <c r="DRY68" s="193"/>
      <c r="DRZ68" s="193"/>
      <c r="DSA68" s="193"/>
      <c r="DSB68" s="193"/>
      <c r="DSC68" s="193"/>
      <c r="DSD68" s="193"/>
      <c r="DSE68" s="193"/>
      <c r="DSF68" s="193"/>
      <c r="DSG68" s="193"/>
      <c r="DSH68" s="193"/>
      <c r="DSI68" s="193"/>
      <c r="DSJ68" s="193"/>
      <c r="DSK68" s="193"/>
      <c r="DSL68" s="193"/>
      <c r="DSM68" s="193"/>
      <c r="DSN68" s="193"/>
      <c r="DSO68" s="193"/>
      <c r="DSP68" s="193"/>
      <c r="DSQ68" s="193"/>
      <c r="DSR68" s="193"/>
      <c r="DSS68" s="193"/>
      <c r="DST68" s="193"/>
      <c r="DSU68" s="193"/>
      <c r="DSV68" s="193"/>
      <c r="DSW68" s="193"/>
      <c r="DSX68" s="193"/>
      <c r="DSY68" s="193"/>
      <c r="DSZ68" s="193"/>
      <c r="DTA68" s="193"/>
      <c r="DTB68" s="193"/>
      <c r="DTC68" s="193"/>
      <c r="DTD68" s="193"/>
      <c r="DTE68" s="193"/>
      <c r="DTF68" s="193"/>
      <c r="DTG68" s="193"/>
      <c r="DTH68" s="193"/>
      <c r="DTI68" s="193"/>
      <c r="DTJ68" s="193"/>
      <c r="DTK68" s="193"/>
      <c r="DTL68" s="193"/>
      <c r="DTM68" s="193"/>
      <c r="DTN68" s="193"/>
      <c r="DTO68" s="193"/>
      <c r="DTP68" s="193"/>
      <c r="DTQ68" s="193"/>
      <c r="DTR68" s="193"/>
      <c r="DTS68" s="193"/>
      <c r="DTT68" s="193"/>
      <c r="DTU68" s="193"/>
      <c r="DTV68" s="193"/>
      <c r="DTW68" s="193"/>
      <c r="DTX68" s="193"/>
      <c r="DTY68" s="193"/>
      <c r="DTZ68" s="193"/>
      <c r="DUA68" s="193"/>
      <c r="DUB68" s="193"/>
      <c r="DUC68" s="193"/>
      <c r="DUD68" s="193"/>
      <c r="DUE68" s="193"/>
      <c r="DUF68" s="193"/>
      <c r="DUG68" s="193"/>
      <c r="DUH68" s="193"/>
      <c r="DUI68" s="193"/>
      <c r="DUJ68" s="193"/>
      <c r="DUK68" s="193"/>
      <c r="DUL68" s="193"/>
      <c r="DUM68" s="193"/>
      <c r="DUN68" s="193"/>
      <c r="DUO68" s="193"/>
      <c r="DUP68" s="193"/>
      <c r="DUQ68" s="193"/>
      <c r="DUR68" s="193"/>
      <c r="DUS68" s="193"/>
      <c r="DUT68" s="193"/>
      <c r="DUU68" s="193"/>
      <c r="DUV68" s="193"/>
      <c r="DUW68" s="193"/>
      <c r="DUX68" s="193"/>
      <c r="DUY68" s="193"/>
      <c r="DUZ68" s="193"/>
      <c r="DVA68" s="193"/>
      <c r="DVB68" s="193"/>
      <c r="DVC68" s="193"/>
      <c r="DVD68" s="193"/>
      <c r="DVE68" s="193"/>
      <c r="DVF68" s="193"/>
      <c r="DVG68" s="193"/>
      <c r="DVH68" s="193"/>
      <c r="DVI68" s="193"/>
      <c r="DVJ68" s="193"/>
      <c r="DVK68" s="193"/>
      <c r="DVL68" s="193"/>
      <c r="DVM68" s="193"/>
      <c r="DVN68" s="193"/>
      <c r="DVO68" s="193"/>
      <c r="DVP68" s="193"/>
      <c r="DVQ68" s="193"/>
      <c r="DVR68" s="193"/>
      <c r="DVS68" s="193"/>
      <c r="DVT68" s="193"/>
      <c r="DVU68" s="193"/>
      <c r="DVV68" s="193"/>
      <c r="DVW68" s="193"/>
      <c r="DVX68" s="193"/>
      <c r="DVY68" s="193"/>
      <c r="DVZ68" s="193"/>
      <c r="DWA68" s="193"/>
      <c r="DWB68" s="193"/>
      <c r="DWC68" s="193"/>
      <c r="DWD68" s="193"/>
      <c r="DWE68" s="193"/>
      <c r="DWF68" s="193"/>
      <c r="DWG68" s="193"/>
      <c r="DWH68" s="193"/>
      <c r="DWI68" s="193"/>
      <c r="DWJ68" s="193"/>
      <c r="DWK68" s="193"/>
      <c r="DWL68" s="193"/>
      <c r="DWM68" s="193"/>
      <c r="DWN68" s="193"/>
      <c r="DWO68" s="193"/>
      <c r="DWP68" s="193"/>
      <c r="DWQ68" s="193"/>
      <c r="DWR68" s="193"/>
      <c r="DWS68" s="193"/>
      <c r="DWT68" s="193"/>
      <c r="DWU68" s="193"/>
      <c r="DWV68" s="193"/>
      <c r="DWW68" s="193"/>
      <c r="DWX68" s="193"/>
      <c r="DWY68" s="193"/>
      <c r="DWZ68" s="193"/>
      <c r="DXA68" s="193"/>
      <c r="DXB68" s="193"/>
      <c r="DXC68" s="193"/>
      <c r="DXD68" s="193"/>
      <c r="DXE68" s="193"/>
      <c r="DXF68" s="193"/>
      <c r="DXG68" s="193"/>
      <c r="DXH68" s="193"/>
      <c r="DXI68" s="193"/>
      <c r="DXJ68" s="193"/>
      <c r="DXK68" s="193"/>
      <c r="DXL68" s="193"/>
      <c r="DXM68" s="193"/>
      <c r="DXN68" s="193"/>
      <c r="DXO68" s="193"/>
      <c r="DXP68" s="193"/>
      <c r="DXQ68" s="193"/>
      <c r="DXR68" s="193"/>
      <c r="DXS68" s="193"/>
      <c r="DXT68" s="193"/>
      <c r="DXU68" s="193"/>
      <c r="DXV68" s="193"/>
      <c r="DXW68" s="193"/>
      <c r="DXX68" s="193"/>
      <c r="DXY68" s="193"/>
      <c r="DXZ68" s="193"/>
      <c r="DYA68" s="193"/>
      <c r="DYB68" s="193"/>
      <c r="DYC68" s="193"/>
      <c r="DYD68" s="193"/>
      <c r="DYE68" s="193"/>
      <c r="DYF68" s="193"/>
      <c r="DYG68" s="193"/>
      <c r="DYH68" s="193"/>
      <c r="DYI68" s="193"/>
      <c r="DYJ68" s="193"/>
      <c r="DYK68" s="193"/>
      <c r="DYL68" s="193"/>
      <c r="DYM68" s="193"/>
      <c r="DYN68" s="193"/>
      <c r="DYO68" s="193"/>
      <c r="DYP68" s="193"/>
      <c r="DYQ68" s="193"/>
      <c r="DYR68" s="193"/>
      <c r="DYS68" s="193"/>
      <c r="DYT68" s="193"/>
      <c r="DYU68" s="193"/>
      <c r="DYV68" s="193"/>
      <c r="DYW68" s="193"/>
      <c r="DYX68" s="193"/>
      <c r="DYY68" s="193"/>
      <c r="DYZ68" s="193"/>
      <c r="DZA68" s="193"/>
      <c r="DZB68" s="193"/>
      <c r="DZC68" s="193"/>
      <c r="DZD68" s="193"/>
      <c r="DZE68" s="193"/>
      <c r="DZF68" s="193"/>
      <c r="DZG68" s="193"/>
      <c r="DZH68" s="193"/>
      <c r="DZI68" s="193"/>
      <c r="DZJ68" s="193"/>
      <c r="DZK68" s="193"/>
      <c r="DZL68" s="193"/>
      <c r="DZM68" s="193"/>
      <c r="DZN68" s="193"/>
      <c r="DZO68" s="193"/>
      <c r="DZP68" s="193"/>
      <c r="DZQ68" s="193"/>
      <c r="DZR68" s="193"/>
      <c r="DZS68" s="193"/>
      <c r="DZT68" s="193"/>
      <c r="DZU68" s="193"/>
      <c r="DZV68" s="193"/>
      <c r="DZW68" s="193"/>
      <c r="DZX68" s="193"/>
      <c r="DZY68" s="193"/>
      <c r="DZZ68" s="193"/>
      <c r="EAA68" s="193"/>
      <c r="EAB68" s="193"/>
      <c r="EAC68" s="193"/>
      <c r="EAD68" s="193"/>
      <c r="EAE68" s="193"/>
      <c r="EAF68" s="193"/>
      <c r="EAG68" s="193"/>
      <c r="EAH68" s="193"/>
      <c r="EAI68" s="193"/>
      <c r="EAJ68" s="193"/>
      <c r="EAK68" s="193"/>
      <c r="EAL68" s="193"/>
      <c r="EAM68" s="193"/>
      <c r="EAN68" s="193"/>
      <c r="EAO68" s="193"/>
      <c r="EAP68" s="193"/>
      <c r="EAQ68" s="193"/>
      <c r="EAR68" s="193"/>
      <c r="EAS68" s="193"/>
      <c r="EAT68" s="193"/>
      <c r="EAU68" s="193"/>
      <c r="EAV68" s="193"/>
      <c r="EAW68" s="193"/>
      <c r="EAX68" s="193"/>
      <c r="EAY68" s="193"/>
      <c r="EAZ68" s="193"/>
      <c r="EBA68" s="193"/>
      <c r="EBB68" s="193"/>
      <c r="EBC68" s="193"/>
      <c r="EBD68" s="193"/>
      <c r="EBE68" s="193"/>
      <c r="EBF68" s="193"/>
      <c r="EBG68" s="193"/>
      <c r="EBH68" s="193"/>
      <c r="EBI68" s="193"/>
      <c r="EBJ68" s="193"/>
      <c r="EBK68" s="193"/>
      <c r="EBL68" s="193"/>
      <c r="EBM68" s="193"/>
      <c r="EBN68" s="193"/>
      <c r="EBO68" s="193"/>
      <c r="EBP68" s="193"/>
      <c r="EBQ68" s="193"/>
      <c r="EBR68" s="193"/>
      <c r="EBS68" s="193"/>
      <c r="EBT68" s="193"/>
      <c r="EBU68" s="193"/>
      <c r="EBV68" s="193"/>
      <c r="EBW68" s="193"/>
      <c r="EBX68" s="193"/>
      <c r="EBY68" s="193"/>
      <c r="EBZ68" s="193"/>
      <c r="ECA68" s="193"/>
      <c r="ECB68" s="193"/>
      <c r="ECC68" s="193"/>
      <c r="ECD68" s="193"/>
      <c r="ECE68" s="193"/>
      <c r="ECF68" s="193"/>
      <c r="ECG68" s="193"/>
      <c r="ECH68" s="193"/>
      <c r="ECI68" s="193"/>
      <c r="ECJ68" s="193"/>
      <c r="ECK68" s="193"/>
      <c r="ECL68" s="193"/>
      <c r="ECM68" s="193"/>
      <c r="ECN68" s="193"/>
      <c r="ECO68" s="193"/>
      <c r="ECP68" s="193"/>
      <c r="ECQ68" s="193"/>
      <c r="ECR68" s="193"/>
      <c r="ECS68" s="193"/>
      <c r="ECT68" s="193"/>
      <c r="ECU68" s="193"/>
      <c r="ECV68" s="193"/>
      <c r="ECW68" s="193"/>
      <c r="ECX68" s="193"/>
      <c r="ECY68" s="193"/>
      <c r="ECZ68" s="193"/>
      <c r="EDA68" s="193"/>
      <c r="EDB68" s="193"/>
      <c r="EDC68" s="193"/>
      <c r="EDD68" s="193"/>
      <c r="EDE68" s="193"/>
      <c r="EDF68" s="193"/>
      <c r="EDG68" s="193"/>
      <c r="EDH68" s="193"/>
      <c r="EDI68" s="193"/>
      <c r="EDJ68" s="193"/>
      <c r="EDK68" s="193"/>
      <c r="EDL68" s="193"/>
      <c r="EDM68" s="193"/>
      <c r="EDN68" s="193"/>
      <c r="EDO68" s="193"/>
      <c r="EDP68" s="193"/>
      <c r="EDQ68" s="193"/>
      <c r="EDR68" s="193"/>
      <c r="EDS68" s="193"/>
      <c r="EDT68" s="193"/>
      <c r="EDU68" s="193"/>
      <c r="EDV68" s="193"/>
      <c r="EDW68" s="193"/>
      <c r="EDX68" s="193"/>
      <c r="EDY68" s="193"/>
      <c r="EDZ68" s="193"/>
      <c r="EEA68" s="193"/>
      <c r="EEB68" s="193"/>
      <c r="EEC68" s="193"/>
      <c r="EED68" s="193"/>
      <c r="EEE68" s="193"/>
      <c r="EEF68" s="193"/>
      <c r="EEG68" s="193"/>
      <c r="EEH68" s="193"/>
      <c r="EEI68" s="193"/>
      <c r="EEJ68" s="193"/>
      <c r="EEK68" s="193"/>
      <c r="EEL68" s="193"/>
      <c r="EEM68" s="193"/>
      <c r="EEN68" s="193"/>
      <c r="EEO68" s="193"/>
      <c r="EEP68" s="193"/>
      <c r="EEQ68" s="193"/>
      <c r="EER68" s="193"/>
      <c r="EES68" s="193"/>
      <c r="EET68" s="193"/>
      <c r="EEU68" s="193"/>
      <c r="EEV68" s="193"/>
      <c r="EEW68" s="193"/>
      <c r="EEX68" s="193"/>
      <c r="EEY68" s="193"/>
      <c r="EEZ68" s="193"/>
      <c r="EFA68" s="193"/>
      <c r="EFB68" s="193"/>
      <c r="EFC68" s="193"/>
      <c r="EFD68" s="193"/>
      <c r="EFE68" s="193"/>
      <c r="EFF68" s="193"/>
      <c r="EFG68" s="193"/>
      <c r="EFH68" s="193"/>
      <c r="EFI68" s="193"/>
      <c r="EFJ68" s="193"/>
      <c r="EFK68" s="193"/>
      <c r="EFL68" s="193"/>
      <c r="EFM68" s="193"/>
      <c r="EFN68" s="193"/>
      <c r="EFO68" s="193"/>
      <c r="EFP68" s="193"/>
      <c r="EFQ68" s="193"/>
      <c r="EFR68" s="193"/>
      <c r="EFS68" s="193"/>
      <c r="EFT68" s="193"/>
      <c r="EFU68" s="193"/>
      <c r="EFV68" s="193"/>
      <c r="EFW68" s="193"/>
      <c r="EFX68" s="193"/>
      <c r="EFY68" s="193"/>
      <c r="EFZ68" s="193"/>
      <c r="EGA68" s="193"/>
      <c r="EGB68" s="193"/>
      <c r="EGC68" s="193"/>
      <c r="EGD68" s="193"/>
      <c r="EGE68" s="193"/>
      <c r="EGF68" s="193"/>
      <c r="EGG68" s="193"/>
      <c r="EGH68" s="193"/>
      <c r="EGI68" s="193"/>
      <c r="EGJ68" s="193"/>
      <c r="EGK68" s="193"/>
      <c r="EGL68" s="193"/>
      <c r="EGM68" s="193"/>
      <c r="EGN68" s="193"/>
      <c r="EGO68" s="193"/>
      <c r="EGP68" s="193"/>
      <c r="EGQ68" s="193"/>
      <c r="EGR68" s="193"/>
      <c r="EGS68" s="193"/>
      <c r="EGT68" s="193"/>
      <c r="EGU68" s="193"/>
      <c r="EGV68" s="193"/>
      <c r="EGW68" s="193"/>
      <c r="EGX68" s="193"/>
      <c r="EGY68" s="193"/>
      <c r="EGZ68" s="193"/>
      <c r="EHA68" s="193"/>
      <c r="EHB68" s="193"/>
      <c r="EHC68" s="193"/>
      <c r="EHD68" s="193"/>
      <c r="EHE68" s="193"/>
      <c r="EHF68" s="193"/>
      <c r="EHG68" s="193"/>
      <c r="EHH68" s="193"/>
      <c r="EHI68" s="193"/>
      <c r="EHJ68" s="193"/>
      <c r="EHK68" s="193"/>
      <c r="EHL68" s="193"/>
      <c r="EHM68" s="193"/>
      <c r="EHN68" s="193"/>
      <c r="EHO68" s="193"/>
      <c r="EHP68" s="193"/>
      <c r="EHQ68" s="193"/>
      <c r="EHR68" s="193"/>
      <c r="EHS68" s="193"/>
      <c r="EHT68" s="193"/>
      <c r="EHU68" s="193"/>
      <c r="EHV68" s="193"/>
      <c r="EHW68" s="193"/>
      <c r="EHX68" s="193"/>
      <c r="EHY68" s="193"/>
      <c r="EHZ68" s="193"/>
      <c r="EIA68" s="193"/>
      <c r="EIB68" s="193"/>
      <c r="EIC68" s="193"/>
      <c r="EID68" s="193"/>
      <c r="EIE68" s="193"/>
      <c r="EIF68" s="193"/>
      <c r="EIG68" s="193"/>
      <c r="EIH68" s="193"/>
      <c r="EII68" s="193"/>
      <c r="EIJ68" s="193"/>
      <c r="EIK68" s="193"/>
      <c r="EIL68" s="193"/>
      <c r="EIM68" s="193"/>
      <c r="EIN68" s="193"/>
      <c r="EIO68" s="193"/>
      <c r="EIP68" s="193"/>
      <c r="EIQ68" s="193"/>
      <c r="EIR68" s="193"/>
      <c r="EIS68" s="193"/>
      <c r="EIT68" s="193"/>
      <c r="EIU68" s="193"/>
      <c r="EIV68" s="193"/>
      <c r="EIW68" s="193"/>
      <c r="EIX68" s="193"/>
      <c r="EIY68" s="193"/>
      <c r="EIZ68" s="193"/>
      <c r="EJA68" s="193"/>
      <c r="EJB68" s="193"/>
      <c r="EJC68" s="193"/>
      <c r="EJD68" s="193"/>
      <c r="EJE68" s="193"/>
      <c r="EJF68" s="193"/>
      <c r="EJG68" s="193"/>
      <c r="EJH68" s="193"/>
      <c r="EJI68" s="193"/>
      <c r="EJJ68" s="193"/>
      <c r="EJK68" s="193"/>
      <c r="EJL68" s="193"/>
      <c r="EJM68" s="193"/>
      <c r="EJN68" s="193"/>
      <c r="EJO68" s="193"/>
      <c r="EJP68" s="193"/>
      <c r="EJQ68" s="193"/>
      <c r="EJR68" s="193"/>
      <c r="EJS68" s="193"/>
      <c r="EJT68" s="193"/>
      <c r="EJU68" s="193"/>
      <c r="EJV68" s="193"/>
      <c r="EJW68" s="193"/>
      <c r="EJX68" s="193"/>
      <c r="EJY68" s="193"/>
      <c r="EJZ68" s="193"/>
      <c r="EKA68" s="193"/>
      <c r="EKB68" s="193"/>
      <c r="EKC68" s="193"/>
      <c r="EKD68" s="193"/>
      <c r="EKE68" s="193"/>
      <c r="EKF68" s="193"/>
      <c r="EKG68" s="193"/>
      <c r="EKH68" s="193"/>
      <c r="EKI68" s="193"/>
      <c r="EKJ68" s="193"/>
      <c r="EKK68" s="193"/>
      <c r="EKL68" s="193"/>
      <c r="EKM68" s="193"/>
      <c r="EKN68" s="193"/>
      <c r="EKO68" s="193"/>
      <c r="EKP68" s="193"/>
      <c r="EKQ68" s="193"/>
      <c r="EKR68" s="193"/>
      <c r="EKS68" s="193"/>
      <c r="EKT68" s="193"/>
      <c r="EKU68" s="193"/>
      <c r="EKV68" s="193"/>
      <c r="EKW68" s="193"/>
      <c r="EKX68" s="193"/>
      <c r="EKY68" s="193"/>
      <c r="EKZ68" s="193"/>
      <c r="ELA68" s="193"/>
      <c r="ELB68" s="193"/>
      <c r="ELC68" s="193"/>
      <c r="ELD68" s="193"/>
      <c r="ELE68" s="193"/>
      <c r="ELF68" s="193"/>
      <c r="ELG68" s="193"/>
      <c r="ELH68" s="193"/>
      <c r="ELI68" s="193"/>
      <c r="ELJ68" s="193"/>
      <c r="ELK68" s="193"/>
      <c r="ELL68" s="193"/>
      <c r="ELM68" s="193"/>
      <c r="ELN68" s="193"/>
      <c r="ELO68" s="193"/>
      <c r="ELP68" s="193"/>
      <c r="ELQ68" s="193"/>
      <c r="ELR68" s="193"/>
      <c r="ELS68" s="193"/>
      <c r="ELT68" s="193"/>
      <c r="ELU68" s="193"/>
      <c r="ELV68" s="193"/>
      <c r="ELW68" s="193"/>
      <c r="ELX68" s="193"/>
      <c r="ELY68" s="193"/>
      <c r="ELZ68" s="193"/>
      <c r="EMA68" s="193"/>
      <c r="EMB68" s="193"/>
      <c r="EMC68" s="193"/>
      <c r="EMD68" s="193"/>
      <c r="EME68" s="193"/>
      <c r="EMF68" s="193"/>
      <c r="EMG68" s="193"/>
      <c r="EMH68" s="193"/>
      <c r="EMI68" s="193"/>
      <c r="EMJ68" s="193"/>
      <c r="EMK68" s="193"/>
      <c r="EML68" s="193"/>
      <c r="EMM68" s="193"/>
      <c r="EMN68" s="193"/>
      <c r="EMO68" s="193"/>
      <c r="EMP68" s="193"/>
      <c r="EMQ68" s="193"/>
      <c r="EMR68" s="193"/>
      <c r="EMS68" s="193"/>
      <c r="EMT68" s="193"/>
      <c r="EMU68" s="193"/>
      <c r="EMV68" s="193"/>
      <c r="EMW68" s="193"/>
      <c r="EMX68" s="193"/>
      <c r="EMY68" s="193"/>
      <c r="EMZ68" s="193"/>
      <c r="ENA68" s="193"/>
      <c r="ENB68" s="193"/>
      <c r="ENC68" s="193"/>
      <c r="END68" s="193"/>
      <c r="ENE68" s="193"/>
      <c r="ENF68" s="193"/>
      <c r="ENG68" s="193"/>
      <c r="ENH68" s="193"/>
      <c r="ENI68" s="193"/>
      <c r="ENJ68" s="193"/>
      <c r="ENK68" s="193"/>
      <c r="ENL68" s="193"/>
      <c r="ENM68" s="193"/>
      <c r="ENN68" s="193"/>
      <c r="ENO68" s="193"/>
      <c r="ENP68" s="193"/>
      <c r="ENQ68" s="193"/>
      <c r="ENR68" s="193"/>
      <c r="ENS68" s="193"/>
      <c r="ENT68" s="193"/>
      <c r="ENU68" s="193"/>
      <c r="ENV68" s="193"/>
      <c r="ENW68" s="193"/>
      <c r="ENX68" s="193"/>
      <c r="ENY68" s="193"/>
      <c r="ENZ68" s="193"/>
      <c r="EOA68" s="193"/>
      <c r="EOB68" s="193"/>
      <c r="EOC68" s="193"/>
      <c r="EOD68" s="193"/>
      <c r="EOE68" s="193"/>
      <c r="EOF68" s="193"/>
      <c r="EOG68" s="193"/>
      <c r="EOH68" s="193"/>
      <c r="EOI68" s="193"/>
      <c r="EOJ68" s="193"/>
      <c r="EOK68" s="193"/>
      <c r="EOL68" s="193"/>
      <c r="EOM68" s="193"/>
      <c r="EON68" s="193"/>
      <c r="EOO68" s="193"/>
      <c r="EOP68" s="193"/>
      <c r="EOQ68" s="193"/>
      <c r="EOR68" s="193"/>
      <c r="EOS68" s="193"/>
      <c r="EOT68" s="193"/>
      <c r="EOU68" s="193"/>
      <c r="EOV68" s="193"/>
      <c r="EOW68" s="193"/>
      <c r="EOX68" s="193"/>
      <c r="EOY68" s="193"/>
      <c r="EOZ68" s="193"/>
      <c r="EPA68" s="193"/>
      <c r="EPB68" s="193"/>
      <c r="EPC68" s="193"/>
      <c r="EPD68" s="193"/>
      <c r="EPE68" s="193"/>
      <c r="EPF68" s="193"/>
      <c r="EPG68" s="193"/>
      <c r="EPH68" s="193"/>
      <c r="EPI68" s="193"/>
      <c r="EPJ68" s="193"/>
      <c r="EPK68" s="193"/>
      <c r="EPL68" s="193"/>
      <c r="EPM68" s="193"/>
      <c r="EPN68" s="193"/>
      <c r="EPO68" s="193"/>
      <c r="EPP68" s="193"/>
      <c r="EPQ68" s="193"/>
      <c r="EPR68" s="193"/>
      <c r="EPS68" s="193"/>
      <c r="EPT68" s="193"/>
      <c r="EPU68" s="193"/>
      <c r="EPV68" s="193"/>
      <c r="EPW68" s="193"/>
      <c r="EPX68" s="193"/>
      <c r="EPY68" s="193"/>
      <c r="EPZ68" s="193"/>
      <c r="EQA68" s="193"/>
      <c r="EQB68" s="193"/>
      <c r="EQC68" s="193"/>
      <c r="EQD68" s="193"/>
      <c r="EQE68" s="193"/>
      <c r="EQF68" s="193"/>
      <c r="EQG68" s="193"/>
      <c r="EQH68" s="193"/>
      <c r="EQI68" s="193"/>
      <c r="EQJ68" s="193"/>
      <c r="EQK68" s="193"/>
      <c r="EQL68" s="193"/>
      <c r="EQM68" s="193"/>
      <c r="EQN68" s="193"/>
      <c r="EQO68" s="193"/>
      <c r="EQP68" s="193"/>
      <c r="EQQ68" s="193"/>
      <c r="EQR68" s="193"/>
      <c r="EQS68" s="193"/>
      <c r="EQT68" s="193"/>
      <c r="EQU68" s="193"/>
      <c r="EQV68" s="193"/>
      <c r="EQW68" s="193"/>
      <c r="EQX68" s="193"/>
      <c r="EQY68" s="193"/>
      <c r="EQZ68" s="193"/>
      <c r="ERA68" s="193"/>
      <c r="ERB68" s="193"/>
      <c r="ERC68" s="193"/>
      <c r="ERD68" s="193"/>
      <c r="ERE68" s="193"/>
      <c r="ERF68" s="193"/>
      <c r="ERG68" s="193"/>
      <c r="ERH68" s="193"/>
      <c r="ERI68" s="193"/>
      <c r="ERJ68" s="193"/>
      <c r="ERK68" s="193"/>
      <c r="ERL68" s="193"/>
      <c r="ERM68" s="193"/>
      <c r="ERN68" s="193"/>
      <c r="ERO68" s="193"/>
      <c r="ERP68" s="193"/>
      <c r="ERQ68" s="193"/>
      <c r="ERR68" s="193"/>
      <c r="ERS68" s="193"/>
      <c r="ERT68" s="193"/>
      <c r="ERU68" s="193"/>
      <c r="ERV68" s="193"/>
      <c r="ERW68" s="193"/>
      <c r="ERX68" s="193"/>
      <c r="ERY68" s="193"/>
      <c r="ERZ68" s="193"/>
      <c r="ESA68" s="193"/>
      <c r="ESB68" s="193"/>
      <c r="ESC68" s="193"/>
      <c r="ESD68" s="193"/>
      <c r="ESE68" s="193"/>
      <c r="ESF68" s="193"/>
      <c r="ESG68" s="193"/>
      <c r="ESH68" s="193"/>
      <c r="ESI68" s="193"/>
      <c r="ESJ68" s="193"/>
      <c r="ESK68" s="193"/>
      <c r="ESL68" s="193"/>
      <c r="ESM68" s="193"/>
      <c r="ESN68" s="193"/>
      <c r="ESO68" s="193"/>
      <c r="ESP68" s="193"/>
      <c r="ESQ68" s="193"/>
      <c r="ESR68" s="193"/>
      <c r="ESS68" s="193"/>
      <c r="EST68" s="193"/>
      <c r="ESU68" s="193"/>
      <c r="ESV68" s="193"/>
      <c r="ESW68" s="193"/>
      <c r="ESX68" s="193"/>
      <c r="ESY68" s="193"/>
      <c r="ESZ68" s="193"/>
      <c r="ETA68" s="193"/>
      <c r="ETB68" s="193"/>
      <c r="ETC68" s="193"/>
      <c r="ETD68" s="193"/>
      <c r="ETE68" s="193"/>
      <c r="ETF68" s="193"/>
      <c r="ETG68" s="193"/>
      <c r="ETH68" s="193"/>
      <c r="ETI68" s="193"/>
      <c r="ETJ68" s="193"/>
      <c r="ETK68" s="193"/>
      <c r="ETL68" s="193"/>
      <c r="ETM68" s="193"/>
      <c r="ETN68" s="193"/>
      <c r="ETO68" s="193"/>
      <c r="ETP68" s="193"/>
      <c r="ETQ68" s="193"/>
      <c r="ETR68" s="193"/>
      <c r="ETS68" s="193"/>
      <c r="ETT68" s="193"/>
      <c r="ETU68" s="193"/>
      <c r="ETV68" s="193"/>
      <c r="ETW68" s="193"/>
      <c r="ETX68" s="193"/>
      <c r="ETY68" s="193"/>
      <c r="ETZ68" s="193"/>
      <c r="EUA68" s="193"/>
      <c r="EUB68" s="193"/>
      <c r="EUC68" s="193"/>
      <c r="EUD68" s="193"/>
      <c r="EUE68" s="193"/>
      <c r="EUF68" s="193"/>
      <c r="EUG68" s="193"/>
      <c r="EUH68" s="193"/>
      <c r="EUI68" s="193"/>
      <c r="EUJ68" s="193"/>
      <c r="EUK68" s="193"/>
      <c r="EUL68" s="193"/>
      <c r="EUM68" s="193"/>
      <c r="EUN68" s="193"/>
      <c r="EUO68" s="193"/>
      <c r="EUP68" s="193"/>
      <c r="EUQ68" s="193"/>
      <c r="EUR68" s="193"/>
      <c r="EUS68" s="193"/>
      <c r="EUT68" s="193"/>
      <c r="EUU68" s="193"/>
      <c r="EUV68" s="193"/>
      <c r="EUW68" s="193"/>
      <c r="EUX68" s="193"/>
      <c r="EUY68" s="193"/>
      <c r="EUZ68" s="193"/>
      <c r="EVA68" s="193"/>
      <c r="EVB68" s="193"/>
      <c r="EVC68" s="193"/>
      <c r="EVD68" s="193"/>
      <c r="EVE68" s="193"/>
      <c r="EVF68" s="193"/>
      <c r="EVG68" s="193"/>
      <c r="EVH68" s="193"/>
      <c r="EVI68" s="193"/>
      <c r="EVJ68" s="193"/>
      <c r="EVK68" s="193"/>
      <c r="EVL68" s="193"/>
      <c r="EVM68" s="193"/>
      <c r="EVN68" s="193"/>
      <c r="EVO68" s="193"/>
      <c r="EVP68" s="193"/>
      <c r="EVQ68" s="193"/>
      <c r="EVR68" s="193"/>
      <c r="EVS68" s="193"/>
      <c r="EVT68" s="193"/>
      <c r="EVU68" s="193"/>
      <c r="EVV68" s="193"/>
      <c r="EVW68" s="193"/>
      <c r="EVX68" s="193"/>
      <c r="EVY68" s="193"/>
      <c r="EVZ68" s="193"/>
      <c r="EWA68" s="193"/>
      <c r="EWB68" s="193"/>
      <c r="EWC68" s="193"/>
      <c r="EWD68" s="193"/>
      <c r="EWE68" s="193"/>
      <c r="EWF68" s="193"/>
      <c r="EWG68" s="193"/>
      <c r="EWH68" s="193"/>
      <c r="EWI68" s="193"/>
      <c r="EWJ68" s="193"/>
      <c r="EWK68" s="193"/>
      <c r="EWL68" s="193"/>
      <c r="EWM68" s="193"/>
      <c r="EWN68" s="193"/>
      <c r="EWO68" s="193"/>
      <c r="EWP68" s="193"/>
      <c r="EWQ68" s="193"/>
      <c r="EWR68" s="193"/>
      <c r="EWS68" s="193"/>
      <c r="EWT68" s="193"/>
      <c r="EWU68" s="193"/>
      <c r="EWV68" s="193"/>
      <c r="EWW68" s="193"/>
      <c r="EWX68" s="193"/>
      <c r="EWY68" s="193"/>
      <c r="EWZ68" s="193"/>
      <c r="EXA68" s="193"/>
      <c r="EXB68" s="193"/>
      <c r="EXC68" s="193"/>
      <c r="EXD68" s="193"/>
      <c r="EXE68" s="193"/>
      <c r="EXF68" s="193"/>
      <c r="EXG68" s="193"/>
      <c r="EXH68" s="193"/>
      <c r="EXI68" s="193"/>
      <c r="EXJ68" s="193"/>
      <c r="EXK68" s="193"/>
      <c r="EXL68" s="193"/>
      <c r="EXM68" s="193"/>
      <c r="EXN68" s="193"/>
      <c r="EXO68" s="193"/>
      <c r="EXP68" s="193"/>
      <c r="EXQ68" s="193"/>
      <c r="EXR68" s="193"/>
      <c r="EXS68" s="193"/>
      <c r="EXT68" s="193"/>
      <c r="EXU68" s="193"/>
      <c r="EXV68" s="193"/>
      <c r="EXW68" s="193"/>
      <c r="EXX68" s="193"/>
      <c r="EXY68" s="193"/>
      <c r="EXZ68" s="193"/>
      <c r="EYA68" s="193"/>
      <c r="EYB68" s="193"/>
      <c r="EYC68" s="193"/>
      <c r="EYD68" s="193"/>
      <c r="EYE68" s="193"/>
      <c r="EYF68" s="193"/>
      <c r="EYG68" s="193"/>
      <c r="EYH68" s="193"/>
      <c r="EYI68" s="193"/>
      <c r="EYJ68" s="193"/>
      <c r="EYK68" s="193"/>
      <c r="EYL68" s="193"/>
      <c r="EYM68" s="193"/>
      <c r="EYN68" s="193"/>
      <c r="EYO68" s="193"/>
      <c r="EYP68" s="193"/>
      <c r="EYQ68" s="193"/>
      <c r="EYR68" s="193"/>
      <c r="EYS68" s="193"/>
      <c r="EYT68" s="193"/>
      <c r="EYU68" s="193"/>
      <c r="EYV68" s="193"/>
      <c r="EYW68" s="193"/>
      <c r="EYX68" s="193"/>
      <c r="EYY68" s="193"/>
      <c r="EYZ68" s="193"/>
      <c r="EZA68" s="193"/>
      <c r="EZB68" s="193"/>
      <c r="EZC68" s="193"/>
      <c r="EZD68" s="193"/>
      <c r="EZE68" s="193"/>
      <c r="EZF68" s="193"/>
      <c r="EZG68" s="193"/>
      <c r="EZH68" s="193"/>
      <c r="EZI68" s="193"/>
      <c r="EZJ68" s="193"/>
      <c r="EZK68" s="193"/>
      <c r="EZL68" s="193"/>
      <c r="EZM68" s="193"/>
      <c r="EZN68" s="193"/>
      <c r="EZO68" s="193"/>
      <c r="EZP68" s="193"/>
      <c r="EZQ68" s="193"/>
      <c r="EZR68" s="193"/>
      <c r="EZS68" s="193"/>
      <c r="EZT68" s="193"/>
      <c r="EZU68" s="193"/>
      <c r="EZV68" s="193"/>
      <c r="EZW68" s="193"/>
      <c r="EZX68" s="193"/>
      <c r="EZY68" s="193"/>
      <c r="EZZ68" s="193"/>
      <c r="FAA68" s="193"/>
      <c r="FAB68" s="193"/>
      <c r="FAC68" s="193"/>
      <c r="FAD68" s="193"/>
      <c r="FAE68" s="193"/>
      <c r="FAF68" s="193"/>
      <c r="FAG68" s="193"/>
      <c r="FAH68" s="193"/>
      <c r="FAI68" s="193"/>
      <c r="FAJ68" s="193"/>
      <c r="FAK68" s="193"/>
      <c r="FAL68" s="193"/>
      <c r="FAM68" s="193"/>
      <c r="FAN68" s="193"/>
      <c r="FAO68" s="193"/>
      <c r="FAP68" s="193"/>
      <c r="FAQ68" s="193"/>
      <c r="FAR68" s="193"/>
      <c r="FAS68" s="193"/>
      <c r="FAT68" s="193"/>
      <c r="FAU68" s="193"/>
      <c r="FAV68" s="193"/>
      <c r="FAW68" s="193"/>
      <c r="FAX68" s="193"/>
      <c r="FAY68" s="193"/>
      <c r="FAZ68" s="193"/>
      <c r="FBA68" s="193"/>
      <c r="FBB68" s="193"/>
      <c r="FBC68" s="193"/>
      <c r="FBD68" s="193"/>
      <c r="FBE68" s="193"/>
      <c r="FBF68" s="193"/>
      <c r="FBG68" s="193"/>
      <c r="FBH68" s="193"/>
      <c r="FBI68" s="193"/>
      <c r="FBJ68" s="193"/>
      <c r="FBK68" s="193"/>
      <c r="FBL68" s="193"/>
      <c r="FBM68" s="193"/>
      <c r="FBN68" s="193"/>
      <c r="FBO68" s="193"/>
      <c r="FBP68" s="193"/>
      <c r="FBQ68" s="193"/>
      <c r="FBR68" s="193"/>
      <c r="FBS68" s="193"/>
      <c r="FBT68" s="193"/>
      <c r="FBU68" s="193"/>
      <c r="FBV68" s="193"/>
      <c r="FBW68" s="193"/>
      <c r="FBX68" s="193"/>
      <c r="FBY68" s="193"/>
      <c r="FBZ68" s="193"/>
      <c r="FCA68" s="193"/>
      <c r="FCB68" s="193"/>
      <c r="FCC68" s="193"/>
      <c r="FCD68" s="193"/>
      <c r="FCE68" s="193"/>
      <c r="FCF68" s="193"/>
      <c r="FCG68" s="193"/>
      <c r="FCH68" s="193"/>
      <c r="FCI68" s="193"/>
      <c r="FCJ68" s="193"/>
      <c r="FCK68" s="193"/>
      <c r="FCL68" s="193"/>
      <c r="FCM68" s="193"/>
      <c r="FCN68" s="193"/>
      <c r="FCO68" s="193"/>
      <c r="FCP68" s="193"/>
      <c r="FCQ68" s="193"/>
      <c r="FCR68" s="193"/>
      <c r="FCS68" s="193"/>
      <c r="FCT68" s="193"/>
      <c r="FCU68" s="193"/>
      <c r="FCV68" s="193"/>
      <c r="FCW68" s="193"/>
      <c r="FCX68" s="193"/>
      <c r="FCY68" s="193"/>
      <c r="FCZ68" s="193"/>
      <c r="FDA68" s="193"/>
      <c r="FDB68" s="193"/>
      <c r="FDC68" s="193"/>
      <c r="FDD68" s="193"/>
      <c r="FDE68" s="193"/>
      <c r="FDF68" s="193"/>
      <c r="FDG68" s="193"/>
      <c r="FDH68" s="193"/>
      <c r="FDI68" s="193"/>
      <c r="FDJ68" s="193"/>
      <c r="FDK68" s="193"/>
      <c r="FDL68" s="193"/>
      <c r="FDM68" s="193"/>
      <c r="FDN68" s="193"/>
      <c r="FDO68" s="193"/>
      <c r="FDP68" s="193"/>
      <c r="FDQ68" s="193"/>
      <c r="FDR68" s="193"/>
      <c r="FDS68" s="193"/>
      <c r="FDT68" s="193"/>
      <c r="FDU68" s="193"/>
      <c r="FDV68" s="193"/>
      <c r="FDW68" s="193"/>
      <c r="FDX68" s="193"/>
      <c r="FDY68" s="193"/>
      <c r="FDZ68" s="193"/>
      <c r="FEA68" s="193"/>
      <c r="FEB68" s="193"/>
      <c r="FEC68" s="193"/>
      <c r="FED68" s="193"/>
      <c r="FEE68" s="193"/>
      <c r="FEF68" s="193"/>
      <c r="FEG68" s="193"/>
      <c r="FEH68" s="193"/>
      <c r="FEI68" s="193"/>
      <c r="FEJ68" s="193"/>
      <c r="FEK68" s="193"/>
      <c r="FEL68" s="193"/>
      <c r="FEM68" s="193"/>
      <c r="FEN68" s="193"/>
      <c r="FEO68" s="193"/>
      <c r="FEP68" s="193"/>
      <c r="FEQ68" s="193"/>
      <c r="FER68" s="193"/>
      <c r="FES68" s="193"/>
      <c r="FET68" s="193"/>
      <c r="FEU68" s="193"/>
      <c r="FEV68" s="193"/>
      <c r="FEW68" s="193"/>
      <c r="FEX68" s="193"/>
      <c r="FEY68" s="193"/>
      <c r="FEZ68" s="193"/>
      <c r="FFA68" s="193"/>
      <c r="FFB68" s="193"/>
      <c r="FFC68" s="193"/>
      <c r="FFD68" s="193"/>
      <c r="FFE68" s="193"/>
      <c r="FFF68" s="193"/>
      <c r="FFG68" s="193"/>
      <c r="FFH68" s="193"/>
      <c r="FFI68" s="193"/>
      <c r="FFJ68" s="193"/>
      <c r="FFK68" s="193"/>
      <c r="FFL68" s="193"/>
      <c r="FFM68" s="193"/>
      <c r="FFN68" s="193"/>
      <c r="FFO68" s="193"/>
      <c r="FFP68" s="193"/>
      <c r="FFQ68" s="193"/>
      <c r="FFR68" s="193"/>
      <c r="FFS68" s="193"/>
      <c r="FFT68" s="193"/>
      <c r="FFU68" s="193"/>
      <c r="FFV68" s="193"/>
      <c r="FFW68" s="193"/>
      <c r="FFX68" s="193"/>
      <c r="FFY68" s="193"/>
      <c r="FFZ68" s="193"/>
      <c r="FGA68" s="193"/>
      <c r="FGB68" s="193"/>
      <c r="FGC68" s="193"/>
      <c r="FGD68" s="193"/>
      <c r="FGE68" s="193"/>
      <c r="FGF68" s="193"/>
      <c r="FGG68" s="193"/>
      <c r="FGH68" s="193"/>
      <c r="FGI68" s="193"/>
      <c r="FGJ68" s="193"/>
      <c r="FGK68" s="193"/>
      <c r="FGL68" s="193"/>
      <c r="FGM68" s="193"/>
      <c r="FGN68" s="193"/>
      <c r="FGO68" s="193"/>
      <c r="FGP68" s="193"/>
      <c r="FGQ68" s="193"/>
      <c r="FGR68" s="193"/>
      <c r="FGS68" s="193"/>
      <c r="FGT68" s="193"/>
      <c r="FGU68" s="193"/>
      <c r="FGV68" s="193"/>
      <c r="FGW68" s="193"/>
      <c r="FGX68" s="193"/>
      <c r="FGY68" s="193"/>
      <c r="FGZ68" s="193"/>
      <c r="FHA68" s="193"/>
      <c r="FHB68" s="193"/>
      <c r="FHC68" s="193"/>
      <c r="FHD68" s="193"/>
      <c r="FHE68" s="193"/>
      <c r="FHF68" s="193"/>
      <c r="FHG68" s="193"/>
      <c r="FHH68" s="193"/>
      <c r="FHI68" s="193"/>
      <c r="FHJ68" s="193"/>
      <c r="FHK68" s="193"/>
      <c r="FHL68" s="193"/>
      <c r="FHM68" s="193"/>
      <c r="FHN68" s="193"/>
      <c r="FHO68" s="193"/>
      <c r="FHP68" s="193"/>
      <c r="FHQ68" s="193"/>
      <c r="FHR68" s="193"/>
      <c r="FHS68" s="193"/>
      <c r="FHT68" s="193"/>
      <c r="FHU68" s="193"/>
      <c r="FHV68" s="193"/>
      <c r="FHW68" s="193"/>
      <c r="FHX68" s="193"/>
      <c r="FHY68" s="193"/>
      <c r="FHZ68" s="193"/>
      <c r="FIA68" s="193"/>
      <c r="FIB68" s="193"/>
      <c r="FIC68" s="193"/>
      <c r="FID68" s="193"/>
      <c r="FIE68" s="193"/>
      <c r="FIF68" s="193"/>
      <c r="FIG68" s="193"/>
      <c r="FIH68" s="193"/>
      <c r="FII68" s="193"/>
      <c r="FIJ68" s="193"/>
      <c r="FIK68" s="193"/>
      <c r="FIL68" s="193"/>
      <c r="FIM68" s="193"/>
      <c r="FIN68" s="193"/>
      <c r="FIO68" s="193"/>
      <c r="FIP68" s="193"/>
      <c r="FIQ68" s="193"/>
      <c r="FIR68" s="193"/>
      <c r="FIS68" s="193"/>
      <c r="FIT68" s="193"/>
      <c r="FIU68" s="193"/>
      <c r="FIV68" s="193"/>
      <c r="FIW68" s="193"/>
      <c r="FIX68" s="193"/>
      <c r="FIY68" s="193"/>
      <c r="FIZ68" s="193"/>
      <c r="FJA68" s="193"/>
      <c r="FJB68" s="193"/>
      <c r="FJC68" s="193"/>
      <c r="FJD68" s="193"/>
      <c r="FJE68" s="193"/>
      <c r="FJF68" s="193"/>
      <c r="FJG68" s="193"/>
      <c r="FJH68" s="193"/>
      <c r="FJI68" s="193"/>
      <c r="FJJ68" s="193"/>
      <c r="FJK68" s="193"/>
      <c r="FJL68" s="193"/>
      <c r="FJM68" s="193"/>
      <c r="FJN68" s="193"/>
      <c r="FJO68" s="193"/>
      <c r="FJP68" s="193"/>
      <c r="FJQ68" s="193"/>
      <c r="FJR68" s="193"/>
      <c r="FJS68" s="193"/>
      <c r="FJT68" s="193"/>
      <c r="FJU68" s="193"/>
      <c r="FJV68" s="193"/>
      <c r="FJW68" s="193"/>
      <c r="FJX68" s="193"/>
      <c r="FJY68" s="193"/>
      <c r="FJZ68" s="193"/>
      <c r="FKA68" s="193"/>
      <c r="FKB68" s="193"/>
      <c r="FKC68" s="193"/>
      <c r="FKD68" s="193"/>
      <c r="FKE68" s="193"/>
      <c r="FKF68" s="193"/>
      <c r="FKG68" s="193"/>
      <c r="FKH68" s="193"/>
      <c r="FKI68" s="193"/>
      <c r="FKJ68" s="193"/>
      <c r="FKK68" s="193"/>
      <c r="FKL68" s="193"/>
      <c r="FKM68" s="193"/>
      <c r="FKN68" s="193"/>
      <c r="FKO68" s="193"/>
      <c r="FKP68" s="193"/>
      <c r="FKQ68" s="193"/>
      <c r="FKR68" s="193"/>
      <c r="FKS68" s="193"/>
      <c r="FKT68" s="193"/>
      <c r="FKU68" s="193"/>
      <c r="FKV68" s="193"/>
      <c r="FKW68" s="193"/>
      <c r="FKX68" s="193"/>
      <c r="FKY68" s="193"/>
      <c r="FKZ68" s="193"/>
      <c r="FLA68" s="193"/>
      <c r="FLB68" s="193"/>
      <c r="FLC68" s="193"/>
      <c r="FLD68" s="193"/>
      <c r="FLE68" s="193"/>
      <c r="FLF68" s="193"/>
      <c r="FLG68" s="193"/>
      <c r="FLH68" s="193"/>
      <c r="FLI68" s="193"/>
      <c r="FLJ68" s="193"/>
      <c r="FLK68" s="193"/>
      <c r="FLL68" s="193"/>
      <c r="FLM68" s="193"/>
      <c r="FLN68" s="193"/>
      <c r="FLO68" s="193"/>
      <c r="FLP68" s="193"/>
      <c r="FLQ68" s="193"/>
      <c r="FLR68" s="193"/>
      <c r="FLS68" s="193"/>
      <c r="FLT68" s="193"/>
      <c r="FLU68" s="193"/>
      <c r="FLV68" s="193"/>
      <c r="FLW68" s="193"/>
      <c r="FLX68" s="193"/>
      <c r="FLY68" s="193"/>
      <c r="FLZ68" s="193"/>
      <c r="FMA68" s="193"/>
      <c r="FMB68" s="193"/>
      <c r="FMC68" s="193"/>
      <c r="FMD68" s="193"/>
      <c r="FME68" s="193"/>
      <c r="FMF68" s="193"/>
      <c r="FMG68" s="193"/>
      <c r="FMH68" s="193"/>
      <c r="FMI68" s="193"/>
      <c r="FMJ68" s="193"/>
      <c r="FMK68" s="193"/>
      <c r="FML68" s="193"/>
      <c r="FMM68" s="193"/>
      <c r="FMN68" s="193"/>
      <c r="FMO68" s="193"/>
      <c r="FMP68" s="193"/>
      <c r="FMQ68" s="193"/>
      <c r="FMR68" s="193"/>
      <c r="FMS68" s="193"/>
      <c r="FMT68" s="193"/>
      <c r="FMU68" s="193"/>
      <c r="FMV68" s="193"/>
      <c r="FMW68" s="193"/>
      <c r="FMX68" s="193"/>
      <c r="FMY68" s="193"/>
      <c r="FMZ68" s="193"/>
      <c r="FNA68" s="193"/>
      <c r="FNB68" s="193"/>
      <c r="FNC68" s="193"/>
      <c r="FND68" s="193"/>
      <c r="FNE68" s="193"/>
      <c r="FNF68" s="193"/>
      <c r="FNG68" s="193"/>
      <c r="FNH68" s="193"/>
      <c r="FNI68" s="193"/>
      <c r="FNJ68" s="193"/>
      <c r="FNK68" s="193"/>
      <c r="FNL68" s="193"/>
      <c r="FNM68" s="193"/>
      <c r="FNN68" s="193"/>
      <c r="FNO68" s="193"/>
      <c r="FNP68" s="193"/>
      <c r="FNQ68" s="193"/>
      <c r="FNR68" s="193"/>
      <c r="FNS68" s="193"/>
      <c r="FNT68" s="193"/>
      <c r="FNU68" s="193"/>
      <c r="FNV68" s="193"/>
      <c r="FNW68" s="193"/>
      <c r="FNX68" s="193"/>
      <c r="FNY68" s="193"/>
      <c r="FNZ68" s="193"/>
      <c r="FOA68" s="193"/>
      <c r="FOB68" s="193"/>
      <c r="FOC68" s="193"/>
      <c r="FOD68" s="193"/>
      <c r="FOE68" s="193"/>
      <c r="FOF68" s="193"/>
      <c r="FOG68" s="193"/>
      <c r="FOH68" s="193"/>
      <c r="FOI68" s="193"/>
      <c r="FOJ68" s="193"/>
      <c r="FOK68" s="193"/>
      <c r="FOL68" s="193"/>
      <c r="FOM68" s="193"/>
      <c r="FON68" s="193"/>
      <c r="FOO68" s="193"/>
      <c r="FOP68" s="193"/>
      <c r="FOQ68" s="193"/>
      <c r="FOR68" s="193"/>
      <c r="FOS68" s="193"/>
      <c r="FOT68" s="193"/>
      <c r="FOU68" s="193"/>
      <c r="FOV68" s="193"/>
      <c r="FOW68" s="193"/>
      <c r="FOX68" s="193"/>
      <c r="FOY68" s="193"/>
      <c r="FOZ68" s="193"/>
      <c r="FPA68" s="193"/>
      <c r="FPB68" s="193"/>
      <c r="FPC68" s="193"/>
      <c r="FPD68" s="193"/>
      <c r="FPE68" s="193"/>
      <c r="FPF68" s="193"/>
      <c r="FPG68" s="193"/>
      <c r="FPH68" s="193"/>
      <c r="FPI68" s="193"/>
      <c r="FPJ68" s="193"/>
      <c r="FPK68" s="193"/>
      <c r="FPL68" s="193"/>
      <c r="FPM68" s="193"/>
      <c r="FPN68" s="193"/>
      <c r="FPO68" s="193"/>
      <c r="FPP68" s="193"/>
      <c r="FPQ68" s="193"/>
      <c r="FPR68" s="193"/>
      <c r="FPS68" s="193"/>
      <c r="FPT68" s="193"/>
      <c r="FPU68" s="193"/>
      <c r="FPV68" s="193"/>
      <c r="FPW68" s="193"/>
      <c r="FPX68" s="193"/>
      <c r="FPY68" s="193"/>
      <c r="FPZ68" s="193"/>
      <c r="FQA68" s="193"/>
      <c r="FQB68" s="193"/>
      <c r="FQC68" s="193"/>
      <c r="FQD68" s="193"/>
      <c r="FQE68" s="193"/>
      <c r="FQF68" s="193"/>
      <c r="FQG68" s="193"/>
      <c r="FQH68" s="193"/>
      <c r="FQI68" s="193"/>
      <c r="FQJ68" s="193"/>
      <c r="FQK68" s="193"/>
      <c r="FQL68" s="193"/>
      <c r="FQM68" s="193"/>
      <c r="FQN68" s="193"/>
      <c r="FQO68" s="193"/>
      <c r="FQP68" s="193"/>
      <c r="FQQ68" s="193"/>
      <c r="FQR68" s="193"/>
      <c r="FQS68" s="193"/>
      <c r="FQT68" s="193"/>
      <c r="FQU68" s="193"/>
      <c r="FQV68" s="193"/>
      <c r="FQW68" s="193"/>
      <c r="FQX68" s="193"/>
      <c r="FQY68" s="193"/>
      <c r="FQZ68" s="193"/>
      <c r="FRA68" s="193"/>
      <c r="FRB68" s="193"/>
      <c r="FRC68" s="193"/>
      <c r="FRD68" s="193"/>
      <c r="FRE68" s="193"/>
      <c r="FRF68" s="193"/>
      <c r="FRG68" s="193"/>
      <c r="FRH68" s="193"/>
      <c r="FRI68" s="193"/>
      <c r="FRJ68" s="193"/>
      <c r="FRK68" s="193"/>
      <c r="FRL68" s="193"/>
      <c r="FRM68" s="193"/>
      <c r="FRN68" s="193"/>
      <c r="FRO68" s="193"/>
      <c r="FRP68" s="193"/>
      <c r="FRQ68" s="193"/>
      <c r="FRR68" s="193"/>
      <c r="FRS68" s="193"/>
      <c r="FRT68" s="193"/>
      <c r="FRU68" s="193"/>
      <c r="FRV68" s="193"/>
      <c r="FRW68" s="193"/>
      <c r="FRX68" s="193"/>
      <c r="FRY68" s="193"/>
      <c r="FRZ68" s="193"/>
      <c r="FSA68" s="193"/>
      <c r="FSB68" s="193"/>
      <c r="FSC68" s="193"/>
      <c r="FSD68" s="193"/>
      <c r="FSE68" s="193"/>
      <c r="FSF68" s="193"/>
      <c r="FSG68" s="193"/>
      <c r="FSH68" s="193"/>
      <c r="FSI68" s="193"/>
      <c r="FSJ68" s="193"/>
      <c r="FSK68" s="193"/>
      <c r="FSL68" s="193"/>
      <c r="FSM68" s="193"/>
      <c r="FSN68" s="193"/>
      <c r="FSO68" s="193"/>
      <c r="FSP68" s="193"/>
      <c r="FSQ68" s="193"/>
      <c r="FSR68" s="193"/>
      <c r="FSS68" s="193"/>
      <c r="FST68" s="193"/>
      <c r="FSU68" s="193"/>
      <c r="FSV68" s="193"/>
      <c r="FSW68" s="193"/>
      <c r="FSX68" s="193"/>
      <c r="FSY68" s="193"/>
      <c r="FSZ68" s="193"/>
      <c r="FTA68" s="193"/>
      <c r="FTB68" s="193"/>
      <c r="FTC68" s="193"/>
      <c r="FTD68" s="193"/>
      <c r="FTE68" s="193"/>
      <c r="FTF68" s="193"/>
      <c r="FTG68" s="193"/>
      <c r="FTH68" s="193"/>
      <c r="FTI68" s="193"/>
      <c r="FTJ68" s="193"/>
      <c r="FTK68" s="193"/>
      <c r="FTL68" s="193"/>
      <c r="FTM68" s="193"/>
      <c r="FTN68" s="193"/>
      <c r="FTO68" s="193"/>
      <c r="FTP68" s="193"/>
      <c r="FTQ68" s="193"/>
      <c r="FTR68" s="193"/>
      <c r="FTS68" s="193"/>
      <c r="FTT68" s="193"/>
      <c r="FTU68" s="193"/>
      <c r="FTV68" s="193"/>
      <c r="FTW68" s="193"/>
      <c r="FTX68" s="193"/>
      <c r="FTY68" s="193"/>
      <c r="FTZ68" s="193"/>
      <c r="FUA68" s="193"/>
      <c r="FUB68" s="193"/>
      <c r="FUC68" s="193"/>
      <c r="FUD68" s="193"/>
      <c r="FUE68" s="193"/>
      <c r="FUF68" s="193"/>
      <c r="FUG68" s="193"/>
      <c r="FUH68" s="193"/>
      <c r="FUI68" s="193"/>
      <c r="FUJ68" s="193"/>
      <c r="FUK68" s="193"/>
      <c r="FUL68" s="193"/>
      <c r="FUM68" s="193"/>
      <c r="FUN68" s="193"/>
      <c r="FUO68" s="193"/>
      <c r="FUP68" s="193"/>
      <c r="FUQ68" s="193"/>
      <c r="FUR68" s="193"/>
      <c r="FUS68" s="193"/>
      <c r="FUT68" s="193"/>
      <c r="FUU68" s="193"/>
      <c r="FUV68" s="193"/>
      <c r="FUW68" s="193"/>
      <c r="FUX68" s="193"/>
      <c r="FUY68" s="193"/>
      <c r="FUZ68" s="193"/>
      <c r="FVA68" s="193"/>
      <c r="FVB68" s="193"/>
      <c r="FVC68" s="193"/>
      <c r="FVD68" s="193"/>
      <c r="FVE68" s="193"/>
      <c r="FVF68" s="193"/>
      <c r="FVG68" s="193"/>
      <c r="FVH68" s="193"/>
      <c r="FVI68" s="193"/>
      <c r="FVJ68" s="193"/>
      <c r="FVK68" s="193"/>
      <c r="FVL68" s="193"/>
      <c r="FVM68" s="193"/>
      <c r="FVN68" s="193"/>
      <c r="FVO68" s="193"/>
      <c r="FVP68" s="193"/>
      <c r="FVQ68" s="193"/>
      <c r="FVR68" s="193"/>
      <c r="FVS68" s="193"/>
      <c r="FVT68" s="193"/>
      <c r="FVU68" s="193"/>
      <c r="FVV68" s="193"/>
      <c r="FVW68" s="193"/>
      <c r="FVX68" s="193"/>
      <c r="FVY68" s="193"/>
      <c r="FVZ68" s="193"/>
      <c r="FWA68" s="193"/>
      <c r="FWB68" s="193"/>
      <c r="FWC68" s="193"/>
      <c r="FWD68" s="193"/>
      <c r="FWE68" s="193"/>
      <c r="FWF68" s="193"/>
      <c r="FWG68" s="193"/>
      <c r="FWH68" s="193"/>
      <c r="FWI68" s="193"/>
      <c r="FWJ68" s="193"/>
      <c r="FWK68" s="193"/>
      <c r="FWL68" s="193"/>
      <c r="FWM68" s="193"/>
      <c r="FWN68" s="193"/>
      <c r="FWO68" s="193"/>
      <c r="FWP68" s="193"/>
      <c r="FWQ68" s="193"/>
      <c r="FWR68" s="193"/>
      <c r="FWS68" s="193"/>
      <c r="FWT68" s="193"/>
      <c r="FWU68" s="193"/>
      <c r="FWV68" s="193"/>
      <c r="FWW68" s="193"/>
      <c r="FWX68" s="193"/>
      <c r="FWY68" s="193"/>
      <c r="FWZ68" s="193"/>
      <c r="FXA68" s="193"/>
      <c r="FXB68" s="193"/>
      <c r="FXC68" s="193"/>
      <c r="FXD68" s="193"/>
      <c r="FXE68" s="193"/>
      <c r="FXF68" s="193"/>
      <c r="FXG68" s="193"/>
      <c r="FXH68" s="193"/>
      <c r="FXI68" s="193"/>
      <c r="FXJ68" s="193"/>
      <c r="FXK68" s="193"/>
      <c r="FXL68" s="193"/>
      <c r="FXM68" s="193"/>
      <c r="FXN68" s="193"/>
      <c r="FXO68" s="193"/>
      <c r="FXP68" s="193"/>
      <c r="FXQ68" s="193"/>
      <c r="FXR68" s="193"/>
      <c r="FXS68" s="193"/>
      <c r="FXT68" s="193"/>
      <c r="FXU68" s="193"/>
      <c r="FXV68" s="193"/>
      <c r="FXW68" s="193"/>
      <c r="FXX68" s="193"/>
      <c r="FXY68" s="193"/>
      <c r="FXZ68" s="193"/>
      <c r="FYA68" s="193"/>
      <c r="FYB68" s="193"/>
      <c r="FYC68" s="193"/>
      <c r="FYD68" s="193"/>
      <c r="FYE68" s="193"/>
      <c r="FYF68" s="193"/>
      <c r="FYG68" s="193"/>
      <c r="FYH68" s="193"/>
      <c r="FYI68" s="193"/>
      <c r="FYJ68" s="193"/>
      <c r="FYK68" s="193"/>
      <c r="FYL68" s="193"/>
      <c r="FYM68" s="193"/>
      <c r="FYN68" s="193"/>
      <c r="FYO68" s="193"/>
      <c r="FYP68" s="193"/>
      <c r="FYQ68" s="193"/>
      <c r="FYR68" s="193"/>
      <c r="FYS68" s="193"/>
      <c r="FYT68" s="193"/>
      <c r="FYU68" s="193"/>
      <c r="FYV68" s="193"/>
      <c r="FYW68" s="193"/>
      <c r="FYX68" s="193"/>
      <c r="FYY68" s="193"/>
      <c r="FYZ68" s="193"/>
      <c r="FZA68" s="193"/>
      <c r="FZB68" s="193"/>
      <c r="FZC68" s="193"/>
      <c r="FZD68" s="193"/>
      <c r="FZE68" s="193"/>
      <c r="FZF68" s="193"/>
      <c r="FZG68" s="193"/>
      <c r="FZH68" s="193"/>
      <c r="FZI68" s="193"/>
      <c r="FZJ68" s="193"/>
      <c r="FZK68" s="193"/>
      <c r="FZL68" s="193"/>
      <c r="FZM68" s="193"/>
      <c r="FZN68" s="193"/>
      <c r="FZO68" s="193"/>
      <c r="FZP68" s="193"/>
      <c r="FZQ68" s="193"/>
      <c r="FZR68" s="193"/>
      <c r="FZS68" s="193"/>
      <c r="FZT68" s="193"/>
      <c r="FZU68" s="193"/>
      <c r="FZV68" s="193"/>
      <c r="FZW68" s="193"/>
      <c r="FZX68" s="193"/>
      <c r="FZY68" s="193"/>
      <c r="FZZ68" s="193"/>
      <c r="GAA68" s="193"/>
      <c r="GAB68" s="193"/>
      <c r="GAC68" s="193"/>
      <c r="GAD68" s="193"/>
      <c r="GAE68" s="193"/>
      <c r="GAF68" s="193"/>
      <c r="GAG68" s="193"/>
      <c r="GAH68" s="193"/>
      <c r="GAI68" s="193"/>
      <c r="GAJ68" s="193"/>
      <c r="GAK68" s="193"/>
      <c r="GAL68" s="193"/>
      <c r="GAM68" s="193"/>
      <c r="GAN68" s="193"/>
      <c r="GAO68" s="193"/>
      <c r="GAP68" s="193"/>
      <c r="GAQ68" s="193"/>
      <c r="GAR68" s="193"/>
      <c r="GAS68" s="193"/>
      <c r="GAT68" s="193"/>
      <c r="GAU68" s="193"/>
      <c r="GAV68" s="193"/>
      <c r="GAW68" s="193"/>
      <c r="GAX68" s="193"/>
      <c r="GAY68" s="193"/>
      <c r="GAZ68" s="193"/>
      <c r="GBA68" s="193"/>
      <c r="GBB68" s="193"/>
      <c r="GBC68" s="193"/>
      <c r="GBD68" s="193"/>
      <c r="GBE68" s="193"/>
      <c r="GBF68" s="193"/>
      <c r="GBG68" s="193"/>
      <c r="GBH68" s="193"/>
      <c r="GBI68" s="193"/>
      <c r="GBJ68" s="193"/>
      <c r="GBK68" s="193"/>
      <c r="GBL68" s="193"/>
      <c r="GBM68" s="193"/>
      <c r="GBN68" s="193"/>
      <c r="GBO68" s="193"/>
      <c r="GBP68" s="193"/>
      <c r="GBQ68" s="193"/>
      <c r="GBR68" s="193"/>
      <c r="GBS68" s="193"/>
      <c r="GBT68" s="193"/>
      <c r="GBU68" s="193"/>
      <c r="GBV68" s="193"/>
      <c r="GBW68" s="193"/>
      <c r="GBX68" s="193"/>
      <c r="GBY68" s="193"/>
      <c r="GBZ68" s="193"/>
      <c r="GCA68" s="193"/>
      <c r="GCB68" s="193"/>
      <c r="GCC68" s="193"/>
      <c r="GCD68" s="193"/>
      <c r="GCE68" s="193"/>
      <c r="GCF68" s="193"/>
      <c r="GCG68" s="193"/>
      <c r="GCH68" s="193"/>
      <c r="GCI68" s="193"/>
      <c r="GCJ68" s="193"/>
      <c r="GCK68" s="193"/>
      <c r="GCL68" s="193"/>
      <c r="GCM68" s="193"/>
      <c r="GCN68" s="193"/>
      <c r="GCO68" s="193"/>
      <c r="GCP68" s="193"/>
      <c r="GCQ68" s="193"/>
      <c r="GCR68" s="193"/>
      <c r="GCS68" s="193"/>
      <c r="GCT68" s="193"/>
      <c r="GCU68" s="193"/>
      <c r="GCV68" s="193"/>
      <c r="GCW68" s="193"/>
      <c r="GCX68" s="193"/>
      <c r="GCY68" s="193"/>
      <c r="GCZ68" s="193"/>
      <c r="GDA68" s="193"/>
      <c r="GDB68" s="193"/>
      <c r="GDC68" s="193"/>
      <c r="GDD68" s="193"/>
      <c r="GDE68" s="193"/>
      <c r="GDF68" s="193"/>
      <c r="GDG68" s="193"/>
      <c r="GDH68" s="193"/>
      <c r="GDI68" s="193"/>
      <c r="GDJ68" s="193"/>
      <c r="GDK68" s="193"/>
      <c r="GDL68" s="193"/>
      <c r="GDM68" s="193"/>
      <c r="GDN68" s="193"/>
      <c r="GDO68" s="193"/>
      <c r="GDP68" s="193"/>
      <c r="GDQ68" s="193"/>
      <c r="GDR68" s="193"/>
      <c r="GDS68" s="193"/>
      <c r="GDT68" s="193"/>
      <c r="GDU68" s="193"/>
      <c r="GDV68" s="193"/>
      <c r="GDW68" s="193"/>
      <c r="GDX68" s="193"/>
      <c r="GDY68" s="193"/>
      <c r="GDZ68" s="193"/>
      <c r="GEA68" s="193"/>
      <c r="GEB68" s="193"/>
      <c r="GEC68" s="193"/>
      <c r="GED68" s="193"/>
      <c r="GEE68" s="193"/>
      <c r="GEF68" s="193"/>
      <c r="GEG68" s="193"/>
      <c r="GEH68" s="193"/>
      <c r="GEI68" s="193"/>
      <c r="GEJ68" s="193"/>
      <c r="GEK68" s="193"/>
      <c r="GEL68" s="193"/>
      <c r="GEM68" s="193"/>
      <c r="GEN68" s="193"/>
      <c r="GEO68" s="193"/>
      <c r="GEP68" s="193"/>
      <c r="GEQ68" s="193"/>
      <c r="GER68" s="193"/>
      <c r="GES68" s="193"/>
      <c r="GET68" s="193"/>
      <c r="GEU68" s="193"/>
      <c r="GEV68" s="193"/>
      <c r="GEW68" s="193"/>
      <c r="GEX68" s="193"/>
      <c r="GEY68" s="193"/>
      <c r="GEZ68" s="193"/>
      <c r="GFA68" s="193"/>
      <c r="GFB68" s="193"/>
      <c r="GFC68" s="193"/>
      <c r="GFD68" s="193"/>
      <c r="GFE68" s="193"/>
      <c r="GFF68" s="193"/>
      <c r="GFG68" s="193"/>
      <c r="GFH68" s="193"/>
      <c r="GFI68" s="193"/>
      <c r="GFJ68" s="193"/>
      <c r="GFK68" s="193"/>
      <c r="GFL68" s="193"/>
      <c r="GFM68" s="193"/>
      <c r="GFN68" s="193"/>
      <c r="GFO68" s="193"/>
      <c r="GFP68" s="193"/>
      <c r="GFQ68" s="193"/>
      <c r="GFR68" s="193"/>
      <c r="GFS68" s="193"/>
      <c r="GFT68" s="193"/>
      <c r="GFU68" s="193"/>
      <c r="GFV68" s="193"/>
      <c r="GFW68" s="193"/>
      <c r="GFX68" s="193"/>
      <c r="GFY68" s="193"/>
      <c r="GFZ68" s="193"/>
      <c r="GGA68" s="193"/>
      <c r="GGB68" s="193"/>
      <c r="GGC68" s="193"/>
      <c r="GGD68" s="193"/>
      <c r="GGE68" s="193"/>
      <c r="GGF68" s="193"/>
      <c r="GGG68" s="193"/>
      <c r="GGH68" s="193"/>
      <c r="GGI68" s="193"/>
      <c r="GGJ68" s="193"/>
      <c r="GGK68" s="193"/>
      <c r="GGL68" s="193"/>
      <c r="GGM68" s="193"/>
      <c r="GGN68" s="193"/>
      <c r="GGO68" s="193"/>
      <c r="GGP68" s="193"/>
      <c r="GGQ68" s="193"/>
      <c r="GGR68" s="193"/>
      <c r="GGS68" s="193"/>
      <c r="GGT68" s="193"/>
      <c r="GGU68" s="193"/>
      <c r="GGV68" s="193"/>
      <c r="GGW68" s="193"/>
      <c r="GGX68" s="193"/>
      <c r="GGY68" s="193"/>
      <c r="GGZ68" s="193"/>
      <c r="GHA68" s="193"/>
      <c r="GHB68" s="193"/>
      <c r="GHC68" s="193"/>
      <c r="GHD68" s="193"/>
      <c r="GHE68" s="193"/>
      <c r="GHF68" s="193"/>
      <c r="GHG68" s="193"/>
      <c r="GHH68" s="193"/>
      <c r="GHI68" s="193"/>
      <c r="GHJ68" s="193"/>
      <c r="GHK68" s="193"/>
      <c r="GHL68" s="193"/>
      <c r="GHM68" s="193"/>
      <c r="GHN68" s="193"/>
      <c r="GHO68" s="193"/>
      <c r="GHP68" s="193"/>
      <c r="GHQ68" s="193"/>
      <c r="GHR68" s="193"/>
      <c r="GHS68" s="193"/>
      <c r="GHT68" s="193"/>
      <c r="GHU68" s="193"/>
      <c r="GHV68" s="193"/>
      <c r="GHW68" s="193"/>
      <c r="GHX68" s="193"/>
      <c r="GHY68" s="193"/>
      <c r="GHZ68" s="193"/>
      <c r="GIA68" s="193"/>
      <c r="GIB68" s="193"/>
      <c r="GIC68" s="193"/>
      <c r="GID68" s="193"/>
      <c r="GIE68" s="193"/>
      <c r="GIF68" s="193"/>
      <c r="GIG68" s="193"/>
      <c r="GIH68" s="193"/>
      <c r="GII68" s="193"/>
      <c r="GIJ68" s="193"/>
      <c r="GIK68" s="193"/>
      <c r="GIL68" s="193"/>
      <c r="GIM68" s="193"/>
      <c r="GIN68" s="193"/>
      <c r="GIO68" s="193"/>
      <c r="GIP68" s="193"/>
      <c r="GIQ68" s="193"/>
      <c r="GIR68" s="193"/>
      <c r="GIS68" s="193"/>
      <c r="GIT68" s="193"/>
      <c r="GIU68" s="193"/>
      <c r="GIV68" s="193"/>
      <c r="GIW68" s="193"/>
      <c r="GIX68" s="193"/>
      <c r="GIY68" s="193"/>
      <c r="GIZ68" s="193"/>
      <c r="GJA68" s="193"/>
      <c r="GJB68" s="193"/>
      <c r="GJC68" s="193"/>
      <c r="GJD68" s="193"/>
      <c r="GJE68" s="193"/>
      <c r="GJF68" s="193"/>
      <c r="GJG68" s="193"/>
      <c r="GJH68" s="193"/>
      <c r="GJI68" s="193"/>
      <c r="GJJ68" s="193"/>
      <c r="GJK68" s="193"/>
      <c r="GJL68" s="193"/>
      <c r="GJM68" s="193"/>
      <c r="GJN68" s="193"/>
      <c r="GJO68" s="193"/>
      <c r="GJP68" s="193"/>
      <c r="GJQ68" s="193"/>
      <c r="GJR68" s="193"/>
      <c r="GJS68" s="193"/>
      <c r="GJT68" s="193"/>
      <c r="GJU68" s="193"/>
      <c r="GJV68" s="193"/>
      <c r="GJW68" s="193"/>
      <c r="GJX68" s="193"/>
      <c r="GJY68" s="193"/>
      <c r="GJZ68" s="193"/>
      <c r="GKA68" s="193"/>
      <c r="GKB68" s="193"/>
      <c r="GKC68" s="193"/>
      <c r="GKD68" s="193"/>
      <c r="GKE68" s="193"/>
      <c r="GKF68" s="193"/>
      <c r="GKG68" s="193"/>
      <c r="GKH68" s="193"/>
      <c r="GKI68" s="193"/>
      <c r="GKJ68" s="193"/>
      <c r="GKK68" s="193"/>
      <c r="GKL68" s="193"/>
      <c r="GKM68" s="193"/>
      <c r="GKN68" s="193"/>
      <c r="GKO68" s="193"/>
      <c r="GKP68" s="193"/>
      <c r="GKQ68" s="193"/>
      <c r="GKR68" s="193"/>
      <c r="GKS68" s="193"/>
      <c r="GKT68" s="193"/>
      <c r="GKU68" s="193"/>
      <c r="GKV68" s="193"/>
      <c r="GKW68" s="193"/>
      <c r="GKX68" s="193"/>
      <c r="GKY68" s="193"/>
      <c r="GKZ68" s="193"/>
      <c r="GLA68" s="193"/>
      <c r="GLB68" s="193"/>
      <c r="GLC68" s="193"/>
      <c r="GLD68" s="193"/>
      <c r="GLE68" s="193"/>
      <c r="GLF68" s="193"/>
      <c r="GLG68" s="193"/>
      <c r="GLH68" s="193"/>
      <c r="GLI68" s="193"/>
      <c r="GLJ68" s="193"/>
      <c r="GLK68" s="193"/>
      <c r="GLL68" s="193"/>
      <c r="GLM68" s="193"/>
      <c r="GLN68" s="193"/>
      <c r="GLO68" s="193"/>
      <c r="GLP68" s="193"/>
      <c r="GLQ68" s="193"/>
      <c r="GLR68" s="193"/>
      <c r="GLS68" s="193"/>
      <c r="GLT68" s="193"/>
      <c r="GLU68" s="193"/>
      <c r="GLV68" s="193"/>
      <c r="GLW68" s="193"/>
      <c r="GLX68" s="193"/>
      <c r="GLY68" s="193"/>
      <c r="GLZ68" s="193"/>
      <c r="GMA68" s="193"/>
      <c r="GMB68" s="193"/>
      <c r="GMC68" s="193"/>
      <c r="GMD68" s="193"/>
      <c r="GME68" s="193"/>
      <c r="GMF68" s="193"/>
      <c r="GMG68" s="193"/>
      <c r="GMH68" s="193"/>
      <c r="GMI68" s="193"/>
      <c r="GMJ68" s="193"/>
      <c r="GMK68" s="193"/>
      <c r="GML68" s="193"/>
      <c r="GMM68" s="193"/>
      <c r="GMN68" s="193"/>
      <c r="GMO68" s="193"/>
      <c r="GMP68" s="193"/>
      <c r="GMQ68" s="193"/>
      <c r="GMR68" s="193"/>
      <c r="GMS68" s="193"/>
      <c r="GMT68" s="193"/>
      <c r="GMU68" s="193"/>
      <c r="GMV68" s="193"/>
      <c r="GMW68" s="193"/>
      <c r="GMX68" s="193"/>
      <c r="GMY68" s="193"/>
      <c r="GMZ68" s="193"/>
      <c r="GNA68" s="193"/>
      <c r="GNB68" s="193"/>
      <c r="GNC68" s="193"/>
      <c r="GND68" s="193"/>
      <c r="GNE68" s="193"/>
      <c r="GNF68" s="193"/>
      <c r="GNG68" s="193"/>
      <c r="GNH68" s="193"/>
      <c r="GNI68" s="193"/>
      <c r="GNJ68" s="193"/>
      <c r="GNK68" s="193"/>
      <c r="GNL68" s="193"/>
      <c r="GNM68" s="193"/>
      <c r="GNN68" s="193"/>
      <c r="GNO68" s="193"/>
      <c r="GNP68" s="193"/>
      <c r="GNQ68" s="193"/>
      <c r="GNR68" s="193"/>
      <c r="GNS68" s="193"/>
      <c r="GNT68" s="193"/>
      <c r="GNU68" s="193"/>
      <c r="GNV68" s="193"/>
      <c r="GNW68" s="193"/>
      <c r="GNX68" s="193"/>
      <c r="GNY68" s="193"/>
      <c r="GNZ68" s="193"/>
      <c r="GOA68" s="193"/>
      <c r="GOB68" s="193"/>
      <c r="GOC68" s="193"/>
      <c r="GOD68" s="193"/>
      <c r="GOE68" s="193"/>
      <c r="GOF68" s="193"/>
      <c r="GOG68" s="193"/>
      <c r="GOH68" s="193"/>
      <c r="GOI68" s="193"/>
      <c r="GOJ68" s="193"/>
      <c r="GOK68" s="193"/>
      <c r="GOL68" s="193"/>
      <c r="GOM68" s="193"/>
      <c r="GON68" s="193"/>
      <c r="GOO68" s="193"/>
      <c r="GOP68" s="193"/>
      <c r="GOQ68" s="193"/>
      <c r="GOR68" s="193"/>
      <c r="GOS68" s="193"/>
      <c r="GOT68" s="193"/>
      <c r="GOU68" s="193"/>
      <c r="GOV68" s="193"/>
      <c r="GOW68" s="193"/>
      <c r="GOX68" s="193"/>
      <c r="GOY68" s="193"/>
      <c r="GOZ68" s="193"/>
      <c r="GPA68" s="193"/>
      <c r="GPB68" s="193"/>
      <c r="GPC68" s="193"/>
      <c r="GPD68" s="193"/>
      <c r="GPE68" s="193"/>
      <c r="GPF68" s="193"/>
      <c r="GPG68" s="193"/>
      <c r="GPH68" s="193"/>
      <c r="GPI68" s="193"/>
      <c r="GPJ68" s="193"/>
      <c r="GPK68" s="193"/>
      <c r="GPL68" s="193"/>
      <c r="GPM68" s="193"/>
      <c r="GPN68" s="193"/>
      <c r="GPO68" s="193"/>
      <c r="GPP68" s="193"/>
      <c r="GPQ68" s="193"/>
      <c r="GPR68" s="193"/>
      <c r="GPS68" s="193"/>
      <c r="GPT68" s="193"/>
      <c r="GPU68" s="193"/>
      <c r="GPV68" s="193"/>
      <c r="GPW68" s="193"/>
      <c r="GPX68" s="193"/>
      <c r="GPY68" s="193"/>
      <c r="GPZ68" s="193"/>
      <c r="GQA68" s="193"/>
      <c r="GQB68" s="193"/>
      <c r="GQC68" s="193"/>
      <c r="GQD68" s="193"/>
      <c r="GQE68" s="193"/>
      <c r="GQF68" s="193"/>
      <c r="GQG68" s="193"/>
      <c r="GQH68" s="193"/>
      <c r="GQI68" s="193"/>
      <c r="GQJ68" s="193"/>
      <c r="GQK68" s="193"/>
      <c r="GQL68" s="193"/>
      <c r="GQM68" s="193"/>
      <c r="GQN68" s="193"/>
      <c r="GQO68" s="193"/>
      <c r="GQP68" s="193"/>
      <c r="GQQ68" s="193"/>
      <c r="GQR68" s="193"/>
      <c r="GQS68" s="193"/>
      <c r="GQT68" s="193"/>
      <c r="GQU68" s="193"/>
      <c r="GQV68" s="193"/>
      <c r="GQW68" s="193"/>
      <c r="GQX68" s="193"/>
      <c r="GQY68" s="193"/>
      <c r="GQZ68" s="193"/>
      <c r="GRA68" s="193"/>
      <c r="GRB68" s="193"/>
      <c r="GRC68" s="193"/>
      <c r="GRD68" s="193"/>
      <c r="GRE68" s="193"/>
      <c r="GRF68" s="193"/>
      <c r="GRG68" s="193"/>
      <c r="GRH68" s="193"/>
      <c r="GRI68" s="193"/>
      <c r="GRJ68" s="193"/>
      <c r="GRK68" s="193"/>
      <c r="GRL68" s="193"/>
      <c r="GRM68" s="193"/>
      <c r="GRN68" s="193"/>
      <c r="GRO68" s="193"/>
      <c r="GRP68" s="193"/>
      <c r="GRQ68" s="193"/>
      <c r="GRR68" s="193"/>
      <c r="GRS68" s="193"/>
      <c r="GRT68" s="193"/>
      <c r="GRU68" s="193"/>
      <c r="GRV68" s="193"/>
      <c r="GRW68" s="193"/>
      <c r="GRX68" s="193"/>
      <c r="GRY68" s="193"/>
      <c r="GRZ68" s="193"/>
      <c r="GSA68" s="193"/>
      <c r="GSB68" s="193"/>
      <c r="GSC68" s="193"/>
      <c r="GSD68" s="193"/>
      <c r="GSE68" s="193"/>
      <c r="GSF68" s="193"/>
      <c r="GSG68" s="193"/>
      <c r="GSH68" s="193"/>
      <c r="GSI68" s="193"/>
      <c r="GSJ68" s="193"/>
      <c r="GSK68" s="193"/>
      <c r="GSL68" s="193"/>
      <c r="GSM68" s="193"/>
      <c r="GSN68" s="193"/>
      <c r="GSO68" s="193"/>
      <c r="GSP68" s="193"/>
      <c r="GSQ68" s="193"/>
      <c r="GSR68" s="193"/>
      <c r="GSS68" s="193"/>
      <c r="GST68" s="193"/>
      <c r="GSU68" s="193"/>
      <c r="GSV68" s="193"/>
      <c r="GSW68" s="193"/>
      <c r="GSX68" s="193"/>
      <c r="GSY68" s="193"/>
      <c r="GSZ68" s="193"/>
      <c r="GTA68" s="193"/>
      <c r="GTB68" s="193"/>
      <c r="GTC68" s="193"/>
      <c r="GTD68" s="193"/>
      <c r="GTE68" s="193"/>
      <c r="GTF68" s="193"/>
      <c r="GTG68" s="193"/>
      <c r="GTH68" s="193"/>
      <c r="GTI68" s="193"/>
      <c r="GTJ68" s="193"/>
      <c r="GTK68" s="193"/>
      <c r="GTL68" s="193"/>
      <c r="GTM68" s="193"/>
      <c r="GTN68" s="193"/>
      <c r="GTO68" s="193"/>
      <c r="GTP68" s="193"/>
      <c r="GTQ68" s="193"/>
      <c r="GTR68" s="193"/>
      <c r="GTS68" s="193"/>
      <c r="GTT68" s="193"/>
      <c r="GTU68" s="193"/>
      <c r="GTV68" s="193"/>
      <c r="GTW68" s="193"/>
      <c r="GTX68" s="193"/>
      <c r="GTY68" s="193"/>
      <c r="GTZ68" s="193"/>
      <c r="GUA68" s="193"/>
      <c r="GUB68" s="193"/>
      <c r="GUC68" s="193"/>
      <c r="GUD68" s="193"/>
      <c r="GUE68" s="193"/>
      <c r="GUF68" s="193"/>
      <c r="GUG68" s="193"/>
      <c r="GUH68" s="193"/>
      <c r="GUI68" s="193"/>
      <c r="GUJ68" s="193"/>
      <c r="GUK68" s="193"/>
      <c r="GUL68" s="193"/>
      <c r="GUM68" s="193"/>
      <c r="GUN68" s="193"/>
      <c r="GUO68" s="193"/>
      <c r="GUP68" s="193"/>
      <c r="GUQ68" s="193"/>
      <c r="GUR68" s="193"/>
      <c r="GUS68" s="193"/>
      <c r="GUT68" s="193"/>
      <c r="GUU68" s="193"/>
      <c r="GUV68" s="193"/>
      <c r="GUW68" s="193"/>
      <c r="GUX68" s="193"/>
      <c r="GUY68" s="193"/>
      <c r="GUZ68" s="193"/>
      <c r="GVA68" s="193"/>
      <c r="GVB68" s="193"/>
      <c r="GVC68" s="193"/>
      <c r="GVD68" s="193"/>
      <c r="GVE68" s="193"/>
      <c r="GVF68" s="193"/>
      <c r="GVG68" s="193"/>
      <c r="GVH68" s="193"/>
      <c r="GVI68" s="193"/>
      <c r="GVJ68" s="193"/>
      <c r="GVK68" s="193"/>
      <c r="GVL68" s="193"/>
      <c r="GVM68" s="193"/>
      <c r="GVN68" s="193"/>
      <c r="GVO68" s="193"/>
      <c r="GVP68" s="193"/>
      <c r="GVQ68" s="193"/>
      <c r="GVR68" s="193"/>
      <c r="GVS68" s="193"/>
      <c r="GVT68" s="193"/>
      <c r="GVU68" s="193"/>
      <c r="GVV68" s="193"/>
      <c r="GVW68" s="193"/>
      <c r="GVX68" s="193"/>
      <c r="GVY68" s="193"/>
      <c r="GVZ68" s="193"/>
      <c r="GWA68" s="193"/>
      <c r="GWB68" s="193"/>
      <c r="GWC68" s="193"/>
      <c r="GWD68" s="193"/>
      <c r="GWE68" s="193"/>
      <c r="GWF68" s="193"/>
      <c r="GWG68" s="193"/>
      <c r="GWH68" s="193"/>
      <c r="GWI68" s="193"/>
      <c r="GWJ68" s="193"/>
      <c r="GWK68" s="193"/>
      <c r="GWL68" s="193"/>
      <c r="GWM68" s="193"/>
      <c r="GWN68" s="193"/>
      <c r="GWO68" s="193"/>
      <c r="GWP68" s="193"/>
      <c r="GWQ68" s="193"/>
      <c r="GWR68" s="193"/>
      <c r="GWS68" s="193"/>
      <c r="GWT68" s="193"/>
      <c r="GWU68" s="193"/>
      <c r="GWV68" s="193"/>
      <c r="GWW68" s="193"/>
      <c r="GWX68" s="193"/>
      <c r="GWY68" s="193"/>
      <c r="GWZ68" s="193"/>
      <c r="GXA68" s="193"/>
      <c r="GXB68" s="193"/>
      <c r="GXC68" s="193"/>
      <c r="GXD68" s="193"/>
      <c r="GXE68" s="193"/>
      <c r="GXF68" s="193"/>
      <c r="GXG68" s="193"/>
      <c r="GXH68" s="193"/>
      <c r="GXI68" s="193"/>
      <c r="GXJ68" s="193"/>
      <c r="GXK68" s="193"/>
      <c r="GXL68" s="193"/>
      <c r="GXM68" s="193"/>
      <c r="GXN68" s="193"/>
      <c r="GXO68" s="193"/>
      <c r="GXP68" s="193"/>
      <c r="GXQ68" s="193"/>
      <c r="GXR68" s="193"/>
      <c r="GXS68" s="193"/>
      <c r="GXT68" s="193"/>
      <c r="GXU68" s="193"/>
      <c r="GXV68" s="193"/>
      <c r="GXW68" s="193"/>
      <c r="GXX68" s="193"/>
      <c r="GXY68" s="193"/>
      <c r="GXZ68" s="193"/>
      <c r="GYA68" s="193"/>
      <c r="GYB68" s="193"/>
      <c r="GYC68" s="193"/>
      <c r="GYD68" s="193"/>
      <c r="GYE68" s="193"/>
      <c r="GYF68" s="193"/>
      <c r="GYG68" s="193"/>
      <c r="GYH68" s="193"/>
      <c r="GYI68" s="193"/>
      <c r="GYJ68" s="193"/>
      <c r="GYK68" s="193"/>
      <c r="GYL68" s="193"/>
      <c r="GYM68" s="193"/>
      <c r="GYN68" s="193"/>
      <c r="GYO68" s="193"/>
      <c r="GYP68" s="193"/>
      <c r="GYQ68" s="193"/>
      <c r="GYR68" s="193"/>
      <c r="GYS68" s="193"/>
      <c r="GYT68" s="193"/>
      <c r="GYU68" s="193"/>
      <c r="GYV68" s="193"/>
      <c r="GYW68" s="193"/>
      <c r="GYX68" s="193"/>
      <c r="GYY68" s="193"/>
      <c r="GYZ68" s="193"/>
      <c r="GZA68" s="193"/>
      <c r="GZB68" s="193"/>
      <c r="GZC68" s="193"/>
      <c r="GZD68" s="193"/>
      <c r="GZE68" s="193"/>
      <c r="GZF68" s="193"/>
      <c r="GZG68" s="193"/>
      <c r="GZH68" s="193"/>
      <c r="GZI68" s="193"/>
      <c r="GZJ68" s="193"/>
      <c r="GZK68" s="193"/>
      <c r="GZL68" s="193"/>
      <c r="GZM68" s="193"/>
      <c r="GZN68" s="193"/>
      <c r="GZO68" s="193"/>
      <c r="GZP68" s="193"/>
      <c r="GZQ68" s="193"/>
      <c r="GZR68" s="193"/>
      <c r="GZS68" s="193"/>
      <c r="GZT68" s="193"/>
      <c r="GZU68" s="193"/>
      <c r="GZV68" s="193"/>
      <c r="GZW68" s="193"/>
      <c r="GZX68" s="193"/>
      <c r="GZY68" s="193"/>
      <c r="GZZ68" s="193"/>
      <c r="HAA68" s="193"/>
      <c r="HAB68" s="193"/>
      <c r="HAC68" s="193"/>
      <c r="HAD68" s="193"/>
      <c r="HAE68" s="193"/>
      <c r="HAF68" s="193"/>
      <c r="HAG68" s="193"/>
      <c r="HAH68" s="193"/>
      <c r="HAI68" s="193"/>
      <c r="HAJ68" s="193"/>
      <c r="HAK68" s="193"/>
      <c r="HAL68" s="193"/>
      <c r="HAM68" s="193"/>
      <c r="HAN68" s="193"/>
      <c r="HAO68" s="193"/>
      <c r="HAP68" s="193"/>
      <c r="HAQ68" s="193"/>
      <c r="HAR68" s="193"/>
      <c r="HAS68" s="193"/>
      <c r="HAT68" s="193"/>
      <c r="HAU68" s="193"/>
      <c r="HAV68" s="193"/>
      <c r="HAW68" s="193"/>
      <c r="HAX68" s="193"/>
      <c r="HAY68" s="193"/>
      <c r="HAZ68" s="193"/>
      <c r="HBA68" s="193"/>
      <c r="HBB68" s="193"/>
      <c r="HBC68" s="193"/>
      <c r="HBD68" s="193"/>
      <c r="HBE68" s="193"/>
      <c r="HBF68" s="193"/>
      <c r="HBG68" s="193"/>
      <c r="HBH68" s="193"/>
      <c r="HBI68" s="193"/>
      <c r="HBJ68" s="193"/>
      <c r="HBK68" s="193"/>
      <c r="HBL68" s="193"/>
      <c r="HBM68" s="193"/>
      <c r="HBN68" s="193"/>
      <c r="HBO68" s="193"/>
      <c r="HBP68" s="193"/>
      <c r="HBQ68" s="193"/>
      <c r="HBR68" s="193"/>
      <c r="HBS68" s="193"/>
      <c r="HBT68" s="193"/>
      <c r="HBU68" s="193"/>
      <c r="HBV68" s="193"/>
      <c r="HBW68" s="193"/>
      <c r="HBX68" s="193"/>
      <c r="HBY68" s="193"/>
      <c r="HBZ68" s="193"/>
      <c r="HCA68" s="193"/>
      <c r="HCB68" s="193"/>
      <c r="HCC68" s="193"/>
      <c r="HCD68" s="193"/>
      <c r="HCE68" s="193"/>
      <c r="HCF68" s="193"/>
      <c r="HCG68" s="193"/>
      <c r="HCH68" s="193"/>
      <c r="HCI68" s="193"/>
      <c r="HCJ68" s="193"/>
      <c r="HCK68" s="193"/>
      <c r="HCL68" s="193"/>
      <c r="HCM68" s="193"/>
      <c r="HCN68" s="193"/>
      <c r="HCO68" s="193"/>
      <c r="HCP68" s="193"/>
      <c r="HCQ68" s="193"/>
      <c r="HCR68" s="193"/>
      <c r="HCS68" s="193"/>
      <c r="HCT68" s="193"/>
      <c r="HCU68" s="193"/>
      <c r="HCV68" s="193"/>
      <c r="HCW68" s="193"/>
      <c r="HCX68" s="193"/>
      <c r="HCY68" s="193"/>
      <c r="HCZ68" s="193"/>
      <c r="HDA68" s="193"/>
      <c r="HDB68" s="193"/>
      <c r="HDC68" s="193"/>
      <c r="HDD68" s="193"/>
      <c r="HDE68" s="193"/>
      <c r="HDF68" s="193"/>
      <c r="HDG68" s="193"/>
      <c r="HDH68" s="193"/>
      <c r="HDI68" s="193"/>
      <c r="HDJ68" s="193"/>
      <c r="HDK68" s="193"/>
      <c r="HDL68" s="193"/>
      <c r="HDM68" s="193"/>
      <c r="HDN68" s="193"/>
      <c r="HDO68" s="193"/>
      <c r="HDP68" s="193"/>
      <c r="HDQ68" s="193"/>
      <c r="HDR68" s="193"/>
      <c r="HDS68" s="193"/>
      <c r="HDT68" s="193"/>
      <c r="HDU68" s="193"/>
      <c r="HDV68" s="193"/>
      <c r="HDW68" s="193"/>
      <c r="HDX68" s="193"/>
      <c r="HDY68" s="193"/>
      <c r="HDZ68" s="193"/>
      <c r="HEA68" s="193"/>
      <c r="HEB68" s="193"/>
      <c r="HEC68" s="193"/>
      <c r="HED68" s="193"/>
      <c r="HEE68" s="193"/>
      <c r="HEF68" s="193"/>
      <c r="HEG68" s="193"/>
      <c r="HEH68" s="193"/>
      <c r="HEI68" s="193"/>
      <c r="HEJ68" s="193"/>
      <c r="HEK68" s="193"/>
      <c r="HEL68" s="193"/>
      <c r="HEM68" s="193"/>
      <c r="HEN68" s="193"/>
      <c r="HEO68" s="193"/>
      <c r="HEP68" s="193"/>
      <c r="HEQ68" s="193"/>
      <c r="HER68" s="193"/>
      <c r="HES68" s="193"/>
      <c r="HET68" s="193"/>
      <c r="HEU68" s="193"/>
      <c r="HEV68" s="193"/>
      <c r="HEW68" s="193"/>
      <c r="HEX68" s="193"/>
      <c r="HEY68" s="193"/>
      <c r="HEZ68" s="193"/>
      <c r="HFA68" s="193"/>
      <c r="HFB68" s="193"/>
      <c r="HFC68" s="193"/>
      <c r="HFD68" s="193"/>
      <c r="HFE68" s="193"/>
      <c r="HFF68" s="193"/>
      <c r="HFG68" s="193"/>
      <c r="HFH68" s="193"/>
      <c r="HFI68" s="193"/>
      <c r="HFJ68" s="193"/>
      <c r="HFK68" s="193"/>
      <c r="HFL68" s="193"/>
      <c r="HFM68" s="193"/>
      <c r="HFN68" s="193"/>
      <c r="HFO68" s="193"/>
      <c r="HFP68" s="193"/>
      <c r="HFQ68" s="193"/>
      <c r="HFR68" s="193"/>
      <c r="HFS68" s="193"/>
      <c r="HFT68" s="193"/>
      <c r="HFU68" s="193"/>
      <c r="HFV68" s="193"/>
      <c r="HFW68" s="193"/>
      <c r="HFX68" s="193"/>
      <c r="HFY68" s="193"/>
      <c r="HFZ68" s="193"/>
      <c r="HGA68" s="193"/>
      <c r="HGB68" s="193"/>
      <c r="HGC68" s="193"/>
      <c r="HGD68" s="193"/>
      <c r="HGE68" s="193"/>
      <c r="HGF68" s="193"/>
      <c r="HGG68" s="193"/>
      <c r="HGH68" s="193"/>
      <c r="HGI68" s="193"/>
      <c r="HGJ68" s="193"/>
      <c r="HGK68" s="193"/>
      <c r="HGL68" s="193"/>
      <c r="HGM68" s="193"/>
      <c r="HGN68" s="193"/>
      <c r="HGO68" s="193"/>
      <c r="HGP68" s="193"/>
      <c r="HGQ68" s="193"/>
      <c r="HGR68" s="193"/>
      <c r="HGS68" s="193"/>
      <c r="HGT68" s="193"/>
      <c r="HGU68" s="193"/>
      <c r="HGV68" s="193"/>
      <c r="HGW68" s="193"/>
      <c r="HGX68" s="193"/>
      <c r="HGY68" s="193"/>
      <c r="HGZ68" s="193"/>
      <c r="HHA68" s="193"/>
      <c r="HHB68" s="193"/>
      <c r="HHC68" s="193"/>
      <c r="HHD68" s="193"/>
      <c r="HHE68" s="193"/>
      <c r="HHF68" s="193"/>
      <c r="HHG68" s="193"/>
      <c r="HHH68" s="193"/>
      <c r="HHI68" s="193"/>
      <c r="HHJ68" s="193"/>
      <c r="HHK68" s="193"/>
      <c r="HHL68" s="193"/>
      <c r="HHM68" s="193"/>
      <c r="HHN68" s="193"/>
      <c r="HHO68" s="193"/>
      <c r="HHP68" s="193"/>
      <c r="HHQ68" s="193"/>
      <c r="HHR68" s="193"/>
      <c r="HHS68" s="193"/>
      <c r="HHT68" s="193"/>
      <c r="HHU68" s="193"/>
      <c r="HHV68" s="193"/>
      <c r="HHW68" s="193"/>
      <c r="HHX68" s="193"/>
      <c r="HHY68" s="193"/>
      <c r="HHZ68" s="193"/>
      <c r="HIA68" s="193"/>
      <c r="HIB68" s="193"/>
      <c r="HIC68" s="193"/>
      <c r="HID68" s="193"/>
      <c r="HIE68" s="193"/>
      <c r="HIF68" s="193"/>
      <c r="HIG68" s="193"/>
      <c r="HIH68" s="193"/>
      <c r="HII68" s="193"/>
      <c r="HIJ68" s="193"/>
      <c r="HIK68" s="193"/>
      <c r="HIL68" s="193"/>
      <c r="HIM68" s="193"/>
      <c r="HIN68" s="193"/>
      <c r="HIO68" s="193"/>
      <c r="HIP68" s="193"/>
      <c r="HIQ68" s="193"/>
      <c r="HIR68" s="193"/>
      <c r="HIS68" s="193"/>
      <c r="HIT68" s="193"/>
      <c r="HIU68" s="193"/>
      <c r="HIV68" s="193"/>
      <c r="HIW68" s="193"/>
      <c r="HIX68" s="193"/>
      <c r="HIY68" s="193"/>
      <c r="HIZ68" s="193"/>
      <c r="HJA68" s="193"/>
      <c r="HJB68" s="193"/>
      <c r="HJC68" s="193"/>
      <c r="HJD68" s="193"/>
      <c r="HJE68" s="193"/>
      <c r="HJF68" s="193"/>
      <c r="HJG68" s="193"/>
      <c r="HJH68" s="193"/>
      <c r="HJI68" s="193"/>
      <c r="HJJ68" s="193"/>
      <c r="HJK68" s="193"/>
      <c r="HJL68" s="193"/>
      <c r="HJM68" s="193"/>
      <c r="HJN68" s="193"/>
      <c r="HJO68" s="193"/>
      <c r="HJP68" s="193"/>
      <c r="HJQ68" s="193"/>
      <c r="HJR68" s="193"/>
      <c r="HJS68" s="193"/>
      <c r="HJT68" s="193"/>
      <c r="HJU68" s="193"/>
      <c r="HJV68" s="193"/>
      <c r="HJW68" s="193"/>
      <c r="HJX68" s="193"/>
      <c r="HJY68" s="193"/>
      <c r="HJZ68" s="193"/>
      <c r="HKA68" s="193"/>
      <c r="HKB68" s="193"/>
      <c r="HKC68" s="193"/>
      <c r="HKD68" s="193"/>
      <c r="HKE68" s="193"/>
      <c r="HKF68" s="193"/>
      <c r="HKG68" s="193"/>
      <c r="HKH68" s="193"/>
      <c r="HKI68" s="193"/>
      <c r="HKJ68" s="193"/>
      <c r="HKK68" s="193"/>
      <c r="HKL68" s="193"/>
      <c r="HKM68" s="193"/>
      <c r="HKN68" s="193"/>
      <c r="HKO68" s="193"/>
      <c r="HKP68" s="193"/>
      <c r="HKQ68" s="193"/>
      <c r="HKR68" s="193"/>
      <c r="HKS68" s="193"/>
      <c r="HKT68" s="193"/>
      <c r="HKU68" s="193"/>
      <c r="HKV68" s="193"/>
      <c r="HKW68" s="193"/>
      <c r="HKX68" s="193"/>
      <c r="HKY68" s="193"/>
      <c r="HKZ68" s="193"/>
      <c r="HLA68" s="193"/>
      <c r="HLB68" s="193"/>
      <c r="HLC68" s="193"/>
      <c r="HLD68" s="193"/>
      <c r="HLE68" s="193"/>
      <c r="HLF68" s="193"/>
      <c r="HLG68" s="193"/>
      <c r="HLH68" s="193"/>
      <c r="HLI68" s="193"/>
      <c r="HLJ68" s="193"/>
      <c r="HLK68" s="193"/>
      <c r="HLL68" s="193"/>
      <c r="HLM68" s="193"/>
      <c r="HLN68" s="193"/>
      <c r="HLO68" s="193"/>
      <c r="HLP68" s="193"/>
      <c r="HLQ68" s="193"/>
      <c r="HLR68" s="193"/>
      <c r="HLS68" s="193"/>
      <c r="HLT68" s="193"/>
      <c r="HLU68" s="193"/>
      <c r="HLV68" s="193"/>
      <c r="HLW68" s="193"/>
      <c r="HLX68" s="193"/>
      <c r="HLY68" s="193"/>
      <c r="HLZ68" s="193"/>
      <c r="HMA68" s="193"/>
      <c r="HMB68" s="193"/>
      <c r="HMC68" s="193"/>
      <c r="HMD68" s="193"/>
      <c r="HME68" s="193"/>
      <c r="HMF68" s="193"/>
      <c r="HMG68" s="193"/>
      <c r="HMH68" s="193"/>
      <c r="HMI68" s="193"/>
      <c r="HMJ68" s="193"/>
      <c r="HMK68" s="193"/>
      <c r="HML68" s="193"/>
      <c r="HMM68" s="193"/>
      <c r="HMN68" s="193"/>
      <c r="HMO68" s="193"/>
      <c r="HMP68" s="193"/>
      <c r="HMQ68" s="193"/>
      <c r="HMR68" s="193"/>
      <c r="HMS68" s="193"/>
      <c r="HMT68" s="193"/>
      <c r="HMU68" s="193"/>
      <c r="HMV68" s="193"/>
      <c r="HMW68" s="193"/>
      <c r="HMX68" s="193"/>
      <c r="HMY68" s="193"/>
      <c r="HMZ68" s="193"/>
      <c r="HNA68" s="193"/>
      <c r="HNB68" s="193"/>
      <c r="HNC68" s="193"/>
      <c r="HND68" s="193"/>
      <c r="HNE68" s="193"/>
      <c r="HNF68" s="193"/>
      <c r="HNG68" s="193"/>
      <c r="HNH68" s="193"/>
      <c r="HNI68" s="193"/>
      <c r="HNJ68" s="193"/>
      <c r="HNK68" s="193"/>
      <c r="HNL68" s="193"/>
      <c r="HNM68" s="193"/>
      <c r="HNN68" s="193"/>
      <c r="HNO68" s="193"/>
      <c r="HNP68" s="193"/>
      <c r="HNQ68" s="193"/>
      <c r="HNR68" s="193"/>
      <c r="HNS68" s="193"/>
      <c r="HNT68" s="193"/>
      <c r="HNU68" s="193"/>
      <c r="HNV68" s="193"/>
      <c r="HNW68" s="193"/>
      <c r="HNX68" s="193"/>
      <c r="HNY68" s="193"/>
      <c r="HNZ68" s="193"/>
      <c r="HOA68" s="193"/>
      <c r="HOB68" s="193"/>
      <c r="HOC68" s="193"/>
      <c r="HOD68" s="193"/>
      <c r="HOE68" s="193"/>
      <c r="HOF68" s="193"/>
      <c r="HOG68" s="193"/>
      <c r="HOH68" s="193"/>
      <c r="HOI68" s="193"/>
      <c r="HOJ68" s="193"/>
      <c r="HOK68" s="193"/>
      <c r="HOL68" s="193"/>
      <c r="HOM68" s="193"/>
      <c r="HON68" s="193"/>
      <c r="HOO68" s="193"/>
      <c r="HOP68" s="193"/>
      <c r="HOQ68" s="193"/>
      <c r="HOR68" s="193"/>
      <c r="HOS68" s="193"/>
      <c r="HOT68" s="193"/>
      <c r="HOU68" s="193"/>
      <c r="HOV68" s="193"/>
      <c r="HOW68" s="193"/>
      <c r="HOX68" s="193"/>
      <c r="HOY68" s="193"/>
      <c r="HOZ68" s="193"/>
      <c r="HPA68" s="193"/>
      <c r="HPB68" s="193"/>
      <c r="HPC68" s="193"/>
      <c r="HPD68" s="193"/>
      <c r="HPE68" s="193"/>
      <c r="HPF68" s="193"/>
      <c r="HPG68" s="193"/>
      <c r="HPH68" s="193"/>
      <c r="HPI68" s="193"/>
      <c r="HPJ68" s="193"/>
      <c r="HPK68" s="193"/>
      <c r="HPL68" s="193"/>
      <c r="HPM68" s="193"/>
      <c r="HPN68" s="193"/>
      <c r="HPO68" s="193"/>
      <c r="HPP68" s="193"/>
      <c r="HPQ68" s="193"/>
      <c r="HPR68" s="193"/>
      <c r="HPS68" s="193"/>
      <c r="HPT68" s="193"/>
      <c r="HPU68" s="193"/>
      <c r="HPV68" s="193"/>
      <c r="HPW68" s="193"/>
      <c r="HPX68" s="193"/>
      <c r="HPY68" s="193"/>
      <c r="HPZ68" s="193"/>
      <c r="HQA68" s="193"/>
      <c r="HQB68" s="193"/>
      <c r="HQC68" s="193"/>
      <c r="HQD68" s="193"/>
      <c r="HQE68" s="193"/>
      <c r="HQF68" s="193"/>
      <c r="HQG68" s="193"/>
      <c r="HQH68" s="193"/>
      <c r="HQI68" s="193"/>
      <c r="HQJ68" s="193"/>
      <c r="HQK68" s="193"/>
      <c r="HQL68" s="193"/>
      <c r="HQM68" s="193"/>
      <c r="HQN68" s="193"/>
      <c r="HQO68" s="193"/>
      <c r="HQP68" s="193"/>
      <c r="HQQ68" s="193"/>
      <c r="HQR68" s="193"/>
      <c r="HQS68" s="193"/>
      <c r="HQT68" s="193"/>
      <c r="HQU68" s="193"/>
      <c r="HQV68" s="193"/>
      <c r="HQW68" s="193"/>
      <c r="HQX68" s="193"/>
      <c r="HQY68" s="193"/>
      <c r="HQZ68" s="193"/>
      <c r="HRA68" s="193"/>
      <c r="HRB68" s="193"/>
      <c r="HRC68" s="193"/>
      <c r="HRD68" s="193"/>
      <c r="HRE68" s="193"/>
      <c r="HRF68" s="193"/>
      <c r="HRG68" s="193"/>
      <c r="HRH68" s="193"/>
      <c r="HRI68" s="193"/>
      <c r="HRJ68" s="193"/>
      <c r="HRK68" s="193"/>
      <c r="HRL68" s="193"/>
      <c r="HRM68" s="193"/>
      <c r="HRN68" s="193"/>
      <c r="HRO68" s="193"/>
      <c r="HRP68" s="193"/>
      <c r="HRQ68" s="193"/>
      <c r="HRR68" s="193"/>
      <c r="HRS68" s="193"/>
      <c r="HRT68" s="193"/>
      <c r="HRU68" s="193"/>
      <c r="HRV68" s="193"/>
      <c r="HRW68" s="193"/>
      <c r="HRX68" s="193"/>
      <c r="HRY68" s="193"/>
      <c r="HRZ68" s="193"/>
      <c r="HSA68" s="193"/>
      <c r="HSB68" s="193"/>
      <c r="HSC68" s="193"/>
      <c r="HSD68" s="193"/>
      <c r="HSE68" s="193"/>
      <c r="HSF68" s="193"/>
      <c r="HSG68" s="193"/>
      <c r="HSH68" s="193"/>
      <c r="HSI68" s="193"/>
      <c r="HSJ68" s="193"/>
      <c r="HSK68" s="193"/>
      <c r="HSL68" s="193"/>
      <c r="HSM68" s="193"/>
      <c r="HSN68" s="193"/>
      <c r="HSO68" s="193"/>
      <c r="HSP68" s="193"/>
      <c r="HSQ68" s="193"/>
      <c r="HSR68" s="193"/>
      <c r="HSS68" s="193"/>
      <c r="HST68" s="193"/>
      <c r="HSU68" s="193"/>
      <c r="HSV68" s="193"/>
      <c r="HSW68" s="193"/>
      <c r="HSX68" s="193"/>
      <c r="HSY68" s="193"/>
      <c r="HSZ68" s="193"/>
      <c r="HTA68" s="193"/>
      <c r="HTB68" s="193"/>
      <c r="HTC68" s="193"/>
      <c r="HTD68" s="193"/>
      <c r="HTE68" s="193"/>
      <c r="HTF68" s="193"/>
      <c r="HTG68" s="193"/>
      <c r="HTH68" s="193"/>
      <c r="HTI68" s="193"/>
      <c r="HTJ68" s="193"/>
      <c r="HTK68" s="193"/>
      <c r="HTL68" s="193"/>
      <c r="HTM68" s="193"/>
      <c r="HTN68" s="193"/>
      <c r="HTO68" s="193"/>
      <c r="HTP68" s="193"/>
      <c r="HTQ68" s="193"/>
      <c r="HTR68" s="193"/>
      <c r="HTS68" s="193"/>
      <c r="HTT68" s="193"/>
      <c r="HTU68" s="193"/>
      <c r="HTV68" s="193"/>
      <c r="HTW68" s="193"/>
      <c r="HTX68" s="193"/>
      <c r="HTY68" s="193"/>
      <c r="HTZ68" s="193"/>
      <c r="HUA68" s="193"/>
      <c r="HUB68" s="193"/>
      <c r="HUC68" s="193"/>
      <c r="HUD68" s="193"/>
      <c r="HUE68" s="193"/>
      <c r="HUF68" s="193"/>
      <c r="HUG68" s="193"/>
      <c r="HUH68" s="193"/>
      <c r="HUI68" s="193"/>
      <c r="HUJ68" s="193"/>
      <c r="HUK68" s="193"/>
      <c r="HUL68" s="193"/>
      <c r="HUM68" s="193"/>
      <c r="HUN68" s="193"/>
      <c r="HUO68" s="193"/>
      <c r="HUP68" s="193"/>
      <c r="HUQ68" s="193"/>
      <c r="HUR68" s="193"/>
      <c r="HUS68" s="193"/>
      <c r="HUT68" s="193"/>
      <c r="HUU68" s="193"/>
      <c r="HUV68" s="193"/>
      <c r="HUW68" s="193"/>
      <c r="HUX68" s="193"/>
      <c r="HUY68" s="193"/>
      <c r="HUZ68" s="193"/>
      <c r="HVA68" s="193"/>
      <c r="HVB68" s="193"/>
      <c r="HVC68" s="193"/>
      <c r="HVD68" s="193"/>
      <c r="HVE68" s="193"/>
      <c r="HVF68" s="193"/>
      <c r="HVG68" s="193"/>
      <c r="HVH68" s="193"/>
      <c r="HVI68" s="193"/>
      <c r="HVJ68" s="193"/>
      <c r="HVK68" s="193"/>
      <c r="HVL68" s="193"/>
      <c r="HVM68" s="193"/>
      <c r="HVN68" s="193"/>
      <c r="HVO68" s="193"/>
      <c r="HVP68" s="193"/>
      <c r="HVQ68" s="193"/>
      <c r="HVR68" s="193"/>
      <c r="HVS68" s="193"/>
      <c r="HVT68" s="193"/>
      <c r="HVU68" s="193"/>
      <c r="HVV68" s="193"/>
      <c r="HVW68" s="193"/>
      <c r="HVX68" s="193"/>
      <c r="HVY68" s="193"/>
      <c r="HVZ68" s="193"/>
      <c r="HWA68" s="193"/>
      <c r="HWB68" s="193"/>
      <c r="HWC68" s="193"/>
      <c r="HWD68" s="193"/>
      <c r="HWE68" s="193"/>
      <c r="HWF68" s="193"/>
      <c r="HWG68" s="193"/>
      <c r="HWH68" s="193"/>
      <c r="HWI68" s="193"/>
      <c r="HWJ68" s="193"/>
      <c r="HWK68" s="193"/>
      <c r="HWL68" s="193"/>
      <c r="HWM68" s="193"/>
      <c r="HWN68" s="193"/>
      <c r="HWO68" s="193"/>
      <c r="HWP68" s="193"/>
      <c r="HWQ68" s="193"/>
      <c r="HWR68" s="193"/>
      <c r="HWS68" s="193"/>
      <c r="HWT68" s="193"/>
      <c r="HWU68" s="193"/>
      <c r="HWV68" s="193"/>
      <c r="HWW68" s="193"/>
      <c r="HWX68" s="193"/>
      <c r="HWY68" s="193"/>
      <c r="HWZ68" s="193"/>
      <c r="HXA68" s="193"/>
      <c r="HXB68" s="193"/>
      <c r="HXC68" s="193"/>
      <c r="HXD68" s="193"/>
      <c r="HXE68" s="193"/>
      <c r="HXF68" s="193"/>
      <c r="HXG68" s="193"/>
      <c r="HXH68" s="193"/>
      <c r="HXI68" s="193"/>
      <c r="HXJ68" s="193"/>
      <c r="HXK68" s="193"/>
      <c r="HXL68" s="193"/>
      <c r="HXM68" s="193"/>
      <c r="HXN68" s="193"/>
      <c r="HXO68" s="193"/>
      <c r="HXP68" s="193"/>
      <c r="HXQ68" s="193"/>
      <c r="HXR68" s="193"/>
      <c r="HXS68" s="193"/>
      <c r="HXT68" s="193"/>
      <c r="HXU68" s="193"/>
      <c r="HXV68" s="193"/>
      <c r="HXW68" s="193"/>
      <c r="HXX68" s="193"/>
      <c r="HXY68" s="193"/>
      <c r="HXZ68" s="193"/>
      <c r="HYA68" s="193"/>
      <c r="HYB68" s="193"/>
      <c r="HYC68" s="193"/>
      <c r="HYD68" s="193"/>
      <c r="HYE68" s="193"/>
      <c r="HYF68" s="193"/>
      <c r="HYG68" s="193"/>
      <c r="HYH68" s="193"/>
      <c r="HYI68" s="193"/>
      <c r="HYJ68" s="193"/>
      <c r="HYK68" s="193"/>
      <c r="HYL68" s="193"/>
      <c r="HYM68" s="193"/>
      <c r="HYN68" s="193"/>
      <c r="HYO68" s="193"/>
      <c r="HYP68" s="193"/>
      <c r="HYQ68" s="193"/>
      <c r="HYR68" s="193"/>
      <c r="HYS68" s="193"/>
      <c r="HYT68" s="193"/>
      <c r="HYU68" s="193"/>
      <c r="HYV68" s="193"/>
      <c r="HYW68" s="193"/>
      <c r="HYX68" s="193"/>
      <c r="HYY68" s="193"/>
      <c r="HYZ68" s="193"/>
      <c r="HZA68" s="193"/>
      <c r="HZB68" s="193"/>
      <c r="HZC68" s="193"/>
      <c r="HZD68" s="193"/>
      <c r="HZE68" s="193"/>
      <c r="HZF68" s="193"/>
      <c r="HZG68" s="193"/>
      <c r="HZH68" s="193"/>
      <c r="HZI68" s="193"/>
      <c r="HZJ68" s="193"/>
      <c r="HZK68" s="193"/>
      <c r="HZL68" s="193"/>
      <c r="HZM68" s="193"/>
      <c r="HZN68" s="193"/>
      <c r="HZO68" s="193"/>
      <c r="HZP68" s="193"/>
      <c r="HZQ68" s="193"/>
      <c r="HZR68" s="193"/>
      <c r="HZS68" s="193"/>
      <c r="HZT68" s="193"/>
      <c r="HZU68" s="193"/>
      <c r="HZV68" s="193"/>
      <c r="HZW68" s="193"/>
      <c r="HZX68" s="193"/>
      <c r="HZY68" s="193"/>
      <c r="HZZ68" s="193"/>
      <c r="IAA68" s="193"/>
      <c r="IAB68" s="193"/>
      <c r="IAC68" s="193"/>
      <c r="IAD68" s="193"/>
      <c r="IAE68" s="193"/>
      <c r="IAF68" s="193"/>
      <c r="IAG68" s="193"/>
      <c r="IAH68" s="193"/>
      <c r="IAI68" s="193"/>
      <c r="IAJ68" s="193"/>
      <c r="IAK68" s="193"/>
      <c r="IAL68" s="193"/>
      <c r="IAM68" s="193"/>
      <c r="IAN68" s="193"/>
      <c r="IAO68" s="193"/>
      <c r="IAP68" s="193"/>
      <c r="IAQ68" s="193"/>
      <c r="IAR68" s="193"/>
      <c r="IAS68" s="193"/>
      <c r="IAT68" s="193"/>
      <c r="IAU68" s="193"/>
      <c r="IAV68" s="193"/>
      <c r="IAW68" s="193"/>
      <c r="IAX68" s="193"/>
      <c r="IAY68" s="193"/>
      <c r="IAZ68" s="193"/>
      <c r="IBA68" s="193"/>
      <c r="IBB68" s="193"/>
      <c r="IBC68" s="193"/>
      <c r="IBD68" s="193"/>
      <c r="IBE68" s="193"/>
      <c r="IBF68" s="193"/>
      <c r="IBG68" s="193"/>
      <c r="IBH68" s="193"/>
      <c r="IBI68" s="193"/>
      <c r="IBJ68" s="193"/>
      <c r="IBK68" s="193"/>
      <c r="IBL68" s="193"/>
      <c r="IBM68" s="193"/>
      <c r="IBN68" s="193"/>
      <c r="IBO68" s="193"/>
      <c r="IBP68" s="193"/>
      <c r="IBQ68" s="193"/>
      <c r="IBR68" s="193"/>
      <c r="IBS68" s="193"/>
      <c r="IBT68" s="193"/>
      <c r="IBU68" s="193"/>
      <c r="IBV68" s="193"/>
      <c r="IBW68" s="193"/>
      <c r="IBX68" s="193"/>
      <c r="IBY68" s="193"/>
      <c r="IBZ68" s="193"/>
      <c r="ICA68" s="193"/>
      <c r="ICB68" s="193"/>
      <c r="ICC68" s="193"/>
      <c r="ICD68" s="193"/>
      <c r="ICE68" s="193"/>
      <c r="ICF68" s="193"/>
      <c r="ICG68" s="193"/>
      <c r="ICH68" s="193"/>
      <c r="ICI68" s="193"/>
      <c r="ICJ68" s="193"/>
      <c r="ICK68" s="193"/>
      <c r="ICL68" s="193"/>
      <c r="ICM68" s="193"/>
      <c r="ICN68" s="193"/>
      <c r="ICO68" s="193"/>
      <c r="ICP68" s="193"/>
      <c r="ICQ68" s="193"/>
      <c r="ICR68" s="193"/>
      <c r="ICS68" s="193"/>
      <c r="ICT68" s="193"/>
      <c r="ICU68" s="193"/>
      <c r="ICV68" s="193"/>
      <c r="ICW68" s="193"/>
      <c r="ICX68" s="193"/>
      <c r="ICY68" s="193"/>
      <c r="ICZ68" s="193"/>
      <c r="IDA68" s="193"/>
      <c r="IDB68" s="193"/>
      <c r="IDC68" s="193"/>
      <c r="IDD68" s="193"/>
      <c r="IDE68" s="193"/>
      <c r="IDF68" s="193"/>
      <c r="IDG68" s="193"/>
      <c r="IDH68" s="193"/>
      <c r="IDI68" s="193"/>
      <c r="IDJ68" s="193"/>
      <c r="IDK68" s="193"/>
      <c r="IDL68" s="193"/>
      <c r="IDM68" s="193"/>
      <c r="IDN68" s="193"/>
      <c r="IDO68" s="193"/>
      <c r="IDP68" s="193"/>
      <c r="IDQ68" s="193"/>
      <c r="IDR68" s="193"/>
      <c r="IDS68" s="193"/>
      <c r="IDT68" s="193"/>
      <c r="IDU68" s="193"/>
      <c r="IDV68" s="193"/>
      <c r="IDW68" s="193"/>
      <c r="IDX68" s="193"/>
      <c r="IDY68" s="193"/>
      <c r="IDZ68" s="193"/>
      <c r="IEA68" s="193"/>
      <c r="IEB68" s="193"/>
      <c r="IEC68" s="193"/>
      <c r="IED68" s="193"/>
      <c r="IEE68" s="193"/>
      <c r="IEF68" s="193"/>
      <c r="IEG68" s="193"/>
      <c r="IEH68" s="193"/>
      <c r="IEI68" s="193"/>
      <c r="IEJ68" s="193"/>
      <c r="IEK68" s="193"/>
      <c r="IEL68" s="193"/>
      <c r="IEM68" s="193"/>
      <c r="IEN68" s="193"/>
      <c r="IEO68" s="193"/>
      <c r="IEP68" s="193"/>
      <c r="IEQ68" s="193"/>
      <c r="IER68" s="193"/>
      <c r="IES68" s="193"/>
      <c r="IET68" s="193"/>
      <c r="IEU68" s="193"/>
      <c r="IEV68" s="193"/>
      <c r="IEW68" s="193"/>
      <c r="IEX68" s="193"/>
      <c r="IEY68" s="193"/>
      <c r="IEZ68" s="193"/>
      <c r="IFA68" s="193"/>
      <c r="IFB68" s="193"/>
      <c r="IFC68" s="193"/>
      <c r="IFD68" s="193"/>
      <c r="IFE68" s="193"/>
      <c r="IFF68" s="193"/>
      <c r="IFG68" s="193"/>
      <c r="IFH68" s="193"/>
      <c r="IFI68" s="193"/>
      <c r="IFJ68" s="193"/>
      <c r="IFK68" s="193"/>
      <c r="IFL68" s="193"/>
      <c r="IFM68" s="193"/>
      <c r="IFN68" s="193"/>
      <c r="IFO68" s="193"/>
      <c r="IFP68" s="193"/>
      <c r="IFQ68" s="193"/>
      <c r="IFR68" s="193"/>
      <c r="IFS68" s="193"/>
      <c r="IFT68" s="193"/>
      <c r="IFU68" s="193"/>
      <c r="IFV68" s="193"/>
      <c r="IFW68" s="193"/>
      <c r="IFX68" s="193"/>
      <c r="IFY68" s="193"/>
      <c r="IFZ68" s="193"/>
      <c r="IGA68" s="193"/>
      <c r="IGB68" s="193"/>
      <c r="IGC68" s="193"/>
      <c r="IGD68" s="193"/>
      <c r="IGE68" s="193"/>
      <c r="IGF68" s="193"/>
      <c r="IGG68" s="193"/>
      <c r="IGH68" s="193"/>
      <c r="IGI68" s="193"/>
      <c r="IGJ68" s="193"/>
      <c r="IGK68" s="193"/>
      <c r="IGL68" s="193"/>
      <c r="IGM68" s="193"/>
      <c r="IGN68" s="193"/>
      <c r="IGO68" s="193"/>
      <c r="IGP68" s="193"/>
      <c r="IGQ68" s="193"/>
      <c r="IGR68" s="193"/>
      <c r="IGS68" s="193"/>
      <c r="IGT68" s="193"/>
      <c r="IGU68" s="193"/>
      <c r="IGV68" s="193"/>
      <c r="IGW68" s="193"/>
      <c r="IGX68" s="193"/>
      <c r="IGY68" s="193"/>
      <c r="IGZ68" s="193"/>
      <c r="IHA68" s="193"/>
      <c r="IHB68" s="193"/>
      <c r="IHC68" s="193"/>
      <c r="IHD68" s="193"/>
      <c r="IHE68" s="193"/>
      <c r="IHF68" s="193"/>
      <c r="IHG68" s="193"/>
      <c r="IHH68" s="193"/>
      <c r="IHI68" s="193"/>
      <c r="IHJ68" s="193"/>
      <c r="IHK68" s="193"/>
      <c r="IHL68" s="193"/>
      <c r="IHM68" s="193"/>
      <c r="IHN68" s="193"/>
      <c r="IHO68" s="193"/>
      <c r="IHP68" s="193"/>
      <c r="IHQ68" s="193"/>
      <c r="IHR68" s="193"/>
      <c r="IHS68" s="193"/>
      <c r="IHT68" s="193"/>
      <c r="IHU68" s="193"/>
      <c r="IHV68" s="193"/>
      <c r="IHW68" s="193"/>
      <c r="IHX68" s="193"/>
      <c r="IHY68" s="193"/>
      <c r="IHZ68" s="193"/>
      <c r="IIA68" s="193"/>
      <c r="IIB68" s="193"/>
      <c r="IIC68" s="193"/>
      <c r="IID68" s="193"/>
      <c r="IIE68" s="193"/>
      <c r="IIF68" s="193"/>
      <c r="IIG68" s="193"/>
      <c r="IIH68" s="193"/>
      <c r="III68" s="193"/>
      <c r="IIJ68" s="193"/>
      <c r="IIK68" s="193"/>
      <c r="IIL68" s="193"/>
      <c r="IIM68" s="193"/>
      <c r="IIN68" s="193"/>
      <c r="IIO68" s="193"/>
      <c r="IIP68" s="193"/>
      <c r="IIQ68" s="193"/>
      <c r="IIR68" s="193"/>
      <c r="IIS68" s="193"/>
      <c r="IIT68" s="193"/>
      <c r="IIU68" s="193"/>
      <c r="IIV68" s="193"/>
      <c r="IIW68" s="193"/>
      <c r="IIX68" s="193"/>
      <c r="IIY68" s="193"/>
      <c r="IIZ68" s="193"/>
      <c r="IJA68" s="193"/>
      <c r="IJB68" s="193"/>
      <c r="IJC68" s="193"/>
      <c r="IJD68" s="193"/>
      <c r="IJE68" s="193"/>
      <c r="IJF68" s="193"/>
      <c r="IJG68" s="193"/>
      <c r="IJH68" s="193"/>
      <c r="IJI68" s="193"/>
      <c r="IJJ68" s="193"/>
      <c r="IJK68" s="193"/>
      <c r="IJL68" s="193"/>
      <c r="IJM68" s="193"/>
      <c r="IJN68" s="193"/>
      <c r="IJO68" s="193"/>
      <c r="IJP68" s="193"/>
      <c r="IJQ68" s="193"/>
      <c r="IJR68" s="193"/>
      <c r="IJS68" s="193"/>
      <c r="IJT68" s="193"/>
      <c r="IJU68" s="193"/>
      <c r="IJV68" s="193"/>
      <c r="IJW68" s="193"/>
      <c r="IJX68" s="193"/>
      <c r="IJY68" s="193"/>
      <c r="IJZ68" s="193"/>
      <c r="IKA68" s="193"/>
      <c r="IKB68" s="193"/>
      <c r="IKC68" s="193"/>
      <c r="IKD68" s="193"/>
      <c r="IKE68" s="193"/>
      <c r="IKF68" s="193"/>
      <c r="IKG68" s="193"/>
      <c r="IKH68" s="193"/>
      <c r="IKI68" s="193"/>
      <c r="IKJ68" s="193"/>
      <c r="IKK68" s="193"/>
      <c r="IKL68" s="193"/>
      <c r="IKM68" s="193"/>
      <c r="IKN68" s="193"/>
      <c r="IKO68" s="193"/>
      <c r="IKP68" s="193"/>
      <c r="IKQ68" s="193"/>
      <c r="IKR68" s="193"/>
      <c r="IKS68" s="193"/>
      <c r="IKT68" s="193"/>
      <c r="IKU68" s="193"/>
      <c r="IKV68" s="193"/>
      <c r="IKW68" s="193"/>
      <c r="IKX68" s="193"/>
      <c r="IKY68" s="193"/>
      <c r="IKZ68" s="193"/>
      <c r="ILA68" s="193"/>
      <c r="ILB68" s="193"/>
      <c r="ILC68" s="193"/>
      <c r="ILD68" s="193"/>
      <c r="ILE68" s="193"/>
      <c r="ILF68" s="193"/>
      <c r="ILG68" s="193"/>
      <c r="ILH68" s="193"/>
      <c r="ILI68" s="193"/>
      <c r="ILJ68" s="193"/>
      <c r="ILK68" s="193"/>
      <c r="ILL68" s="193"/>
      <c r="ILM68" s="193"/>
      <c r="ILN68" s="193"/>
      <c r="ILO68" s="193"/>
      <c r="ILP68" s="193"/>
      <c r="ILQ68" s="193"/>
      <c r="ILR68" s="193"/>
      <c r="ILS68" s="193"/>
      <c r="ILT68" s="193"/>
      <c r="ILU68" s="193"/>
      <c r="ILV68" s="193"/>
      <c r="ILW68" s="193"/>
      <c r="ILX68" s="193"/>
      <c r="ILY68" s="193"/>
      <c r="ILZ68" s="193"/>
      <c r="IMA68" s="193"/>
      <c r="IMB68" s="193"/>
      <c r="IMC68" s="193"/>
      <c r="IMD68" s="193"/>
      <c r="IME68" s="193"/>
      <c r="IMF68" s="193"/>
      <c r="IMG68" s="193"/>
      <c r="IMH68" s="193"/>
      <c r="IMI68" s="193"/>
      <c r="IMJ68" s="193"/>
      <c r="IMK68" s="193"/>
      <c r="IML68" s="193"/>
      <c r="IMM68" s="193"/>
      <c r="IMN68" s="193"/>
      <c r="IMO68" s="193"/>
      <c r="IMP68" s="193"/>
      <c r="IMQ68" s="193"/>
      <c r="IMR68" s="193"/>
      <c r="IMS68" s="193"/>
      <c r="IMT68" s="193"/>
      <c r="IMU68" s="193"/>
      <c r="IMV68" s="193"/>
      <c r="IMW68" s="193"/>
      <c r="IMX68" s="193"/>
      <c r="IMY68" s="193"/>
      <c r="IMZ68" s="193"/>
      <c r="INA68" s="193"/>
      <c r="INB68" s="193"/>
      <c r="INC68" s="193"/>
      <c r="IND68" s="193"/>
      <c r="INE68" s="193"/>
      <c r="INF68" s="193"/>
      <c r="ING68" s="193"/>
      <c r="INH68" s="193"/>
      <c r="INI68" s="193"/>
      <c r="INJ68" s="193"/>
      <c r="INK68" s="193"/>
      <c r="INL68" s="193"/>
      <c r="INM68" s="193"/>
      <c r="INN68" s="193"/>
      <c r="INO68" s="193"/>
      <c r="INP68" s="193"/>
      <c r="INQ68" s="193"/>
      <c r="INR68" s="193"/>
      <c r="INS68" s="193"/>
      <c r="INT68" s="193"/>
      <c r="INU68" s="193"/>
      <c r="INV68" s="193"/>
      <c r="INW68" s="193"/>
      <c r="INX68" s="193"/>
      <c r="INY68" s="193"/>
      <c r="INZ68" s="193"/>
      <c r="IOA68" s="193"/>
      <c r="IOB68" s="193"/>
      <c r="IOC68" s="193"/>
      <c r="IOD68" s="193"/>
      <c r="IOE68" s="193"/>
      <c r="IOF68" s="193"/>
      <c r="IOG68" s="193"/>
      <c r="IOH68" s="193"/>
      <c r="IOI68" s="193"/>
      <c r="IOJ68" s="193"/>
      <c r="IOK68" s="193"/>
      <c r="IOL68" s="193"/>
      <c r="IOM68" s="193"/>
      <c r="ION68" s="193"/>
      <c r="IOO68" s="193"/>
      <c r="IOP68" s="193"/>
      <c r="IOQ68" s="193"/>
      <c r="IOR68" s="193"/>
      <c r="IOS68" s="193"/>
      <c r="IOT68" s="193"/>
      <c r="IOU68" s="193"/>
      <c r="IOV68" s="193"/>
      <c r="IOW68" s="193"/>
      <c r="IOX68" s="193"/>
      <c r="IOY68" s="193"/>
      <c r="IOZ68" s="193"/>
      <c r="IPA68" s="193"/>
      <c r="IPB68" s="193"/>
      <c r="IPC68" s="193"/>
      <c r="IPD68" s="193"/>
      <c r="IPE68" s="193"/>
      <c r="IPF68" s="193"/>
      <c r="IPG68" s="193"/>
      <c r="IPH68" s="193"/>
      <c r="IPI68" s="193"/>
      <c r="IPJ68" s="193"/>
      <c r="IPK68" s="193"/>
      <c r="IPL68" s="193"/>
      <c r="IPM68" s="193"/>
      <c r="IPN68" s="193"/>
      <c r="IPO68" s="193"/>
      <c r="IPP68" s="193"/>
      <c r="IPQ68" s="193"/>
      <c r="IPR68" s="193"/>
      <c r="IPS68" s="193"/>
      <c r="IPT68" s="193"/>
      <c r="IPU68" s="193"/>
      <c r="IPV68" s="193"/>
      <c r="IPW68" s="193"/>
      <c r="IPX68" s="193"/>
      <c r="IPY68" s="193"/>
      <c r="IPZ68" s="193"/>
      <c r="IQA68" s="193"/>
      <c r="IQB68" s="193"/>
      <c r="IQC68" s="193"/>
      <c r="IQD68" s="193"/>
      <c r="IQE68" s="193"/>
      <c r="IQF68" s="193"/>
      <c r="IQG68" s="193"/>
      <c r="IQH68" s="193"/>
      <c r="IQI68" s="193"/>
      <c r="IQJ68" s="193"/>
      <c r="IQK68" s="193"/>
      <c r="IQL68" s="193"/>
      <c r="IQM68" s="193"/>
      <c r="IQN68" s="193"/>
      <c r="IQO68" s="193"/>
      <c r="IQP68" s="193"/>
      <c r="IQQ68" s="193"/>
      <c r="IQR68" s="193"/>
      <c r="IQS68" s="193"/>
      <c r="IQT68" s="193"/>
      <c r="IQU68" s="193"/>
      <c r="IQV68" s="193"/>
      <c r="IQW68" s="193"/>
      <c r="IQX68" s="193"/>
      <c r="IQY68" s="193"/>
      <c r="IQZ68" s="193"/>
      <c r="IRA68" s="193"/>
      <c r="IRB68" s="193"/>
      <c r="IRC68" s="193"/>
      <c r="IRD68" s="193"/>
      <c r="IRE68" s="193"/>
      <c r="IRF68" s="193"/>
      <c r="IRG68" s="193"/>
      <c r="IRH68" s="193"/>
      <c r="IRI68" s="193"/>
      <c r="IRJ68" s="193"/>
      <c r="IRK68" s="193"/>
      <c r="IRL68" s="193"/>
      <c r="IRM68" s="193"/>
      <c r="IRN68" s="193"/>
      <c r="IRO68" s="193"/>
      <c r="IRP68" s="193"/>
      <c r="IRQ68" s="193"/>
      <c r="IRR68" s="193"/>
      <c r="IRS68" s="193"/>
      <c r="IRT68" s="193"/>
      <c r="IRU68" s="193"/>
      <c r="IRV68" s="193"/>
      <c r="IRW68" s="193"/>
      <c r="IRX68" s="193"/>
      <c r="IRY68" s="193"/>
      <c r="IRZ68" s="193"/>
      <c r="ISA68" s="193"/>
      <c r="ISB68" s="193"/>
      <c r="ISC68" s="193"/>
      <c r="ISD68" s="193"/>
      <c r="ISE68" s="193"/>
      <c r="ISF68" s="193"/>
      <c r="ISG68" s="193"/>
      <c r="ISH68" s="193"/>
      <c r="ISI68" s="193"/>
      <c r="ISJ68" s="193"/>
      <c r="ISK68" s="193"/>
      <c r="ISL68" s="193"/>
      <c r="ISM68" s="193"/>
      <c r="ISN68" s="193"/>
      <c r="ISO68" s="193"/>
      <c r="ISP68" s="193"/>
      <c r="ISQ68" s="193"/>
      <c r="ISR68" s="193"/>
      <c r="ISS68" s="193"/>
      <c r="IST68" s="193"/>
      <c r="ISU68" s="193"/>
      <c r="ISV68" s="193"/>
      <c r="ISW68" s="193"/>
      <c r="ISX68" s="193"/>
      <c r="ISY68" s="193"/>
      <c r="ISZ68" s="193"/>
      <c r="ITA68" s="193"/>
      <c r="ITB68" s="193"/>
      <c r="ITC68" s="193"/>
      <c r="ITD68" s="193"/>
      <c r="ITE68" s="193"/>
      <c r="ITF68" s="193"/>
      <c r="ITG68" s="193"/>
      <c r="ITH68" s="193"/>
      <c r="ITI68" s="193"/>
      <c r="ITJ68" s="193"/>
      <c r="ITK68" s="193"/>
      <c r="ITL68" s="193"/>
      <c r="ITM68" s="193"/>
      <c r="ITN68" s="193"/>
      <c r="ITO68" s="193"/>
      <c r="ITP68" s="193"/>
      <c r="ITQ68" s="193"/>
      <c r="ITR68" s="193"/>
      <c r="ITS68" s="193"/>
      <c r="ITT68" s="193"/>
      <c r="ITU68" s="193"/>
      <c r="ITV68" s="193"/>
      <c r="ITW68" s="193"/>
      <c r="ITX68" s="193"/>
      <c r="ITY68" s="193"/>
      <c r="ITZ68" s="193"/>
      <c r="IUA68" s="193"/>
      <c r="IUB68" s="193"/>
      <c r="IUC68" s="193"/>
      <c r="IUD68" s="193"/>
      <c r="IUE68" s="193"/>
      <c r="IUF68" s="193"/>
      <c r="IUG68" s="193"/>
      <c r="IUH68" s="193"/>
      <c r="IUI68" s="193"/>
      <c r="IUJ68" s="193"/>
      <c r="IUK68" s="193"/>
      <c r="IUL68" s="193"/>
      <c r="IUM68" s="193"/>
      <c r="IUN68" s="193"/>
      <c r="IUO68" s="193"/>
      <c r="IUP68" s="193"/>
      <c r="IUQ68" s="193"/>
      <c r="IUR68" s="193"/>
      <c r="IUS68" s="193"/>
      <c r="IUT68" s="193"/>
      <c r="IUU68" s="193"/>
      <c r="IUV68" s="193"/>
      <c r="IUW68" s="193"/>
      <c r="IUX68" s="193"/>
      <c r="IUY68" s="193"/>
      <c r="IUZ68" s="193"/>
      <c r="IVA68" s="193"/>
      <c r="IVB68" s="193"/>
      <c r="IVC68" s="193"/>
      <c r="IVD68" s="193"/>
      <c r="IVE68" s="193"/>
      <c r="IVF68" s="193"/>
      <c r="IVG68" s="193"/>
      <c r="IVH68" s="193"/>
      <c r="IVI68" s="193"/>
      <c r="IVJ68" s="193"/>
      <c r="IVK68" s="193"/>
      <c r="IVL68" s="193"/>
      <c r="IVM68" s="193"/>
      <c r="IVN68" s="193"/>
      <c r="IVO68" s="193"/>
      <c r="IVP68" s="193"/>
      <c r="IVQ68" s="193"/>
      <c r="IVR68" s="193"/>
      <c r="IVS68" s="193"/>
      <c r="IVT68" s="193"/>
      <c r="IVU68" s="193"/>
      <c r="IVV68" s="193"/>
      <c r="IVW68" s="193"/>
      <c r="IVX68" s="193"/>
      <c r="IVY68" s="193"/>
      <c r="IVZ68" s="193"/>
      <c r="IWA68" s="193"/>
      <c r="IWB68" s="193"/>
      <c r="IWC68" s="193"/>
      <c r="IWD68" s="193"/>
      <c r="IWE68" s="193"/>
      <c r="IWF68" s="193"/>
      <c r="IWG68" s="193"/>
      <c r="IWH68" s="193"/>
      <c r="IWI68" s="193"/>
      <c r="IWJ68" s="193"/>
      <c r="IWK68" s="193"/>
      <c r="IWL68" s="193"/>
      <c r="IWM68" s="193"/>
      <c r="IWN68" s="193"/>
      <c r="IWO68" s="193"/>
      <c r="IWP68" s="193"/>
      <c r="IWQ68" s="193"/>
      <c r="IWR68" s="193"/>
      <c r="IWS68" s="193"/>
      <c r="IWT68" s="193"/>
      <c r="IWU68" s="193"/>
      <c r="IWV68" s="193"/>
      <c r="IWW68" s="193"/>
      <c r="IWX68" s="193"/>
      <c r="IWY68" s="193"/>
      <c r="IWZ68" s="193"/>
      <c r="IXA68" s="193"/>
      <c r="IXB68" s="193"/>
      <c r="IXC68" s="193"/>
      <c r="IXD68" s="193"/>
      <c r="IXE68" s="193"/>
      <c r="IXF68" s="193"/>
      <c r="IXG68" s="193"/>
      <c r="IXH68" s="193"/>
      <c r="IXI68" s="193"/>
      <c r="IXJ68" s="193"/>
      <c r="IXK68" s="193"/>
      <c r="IXL68" s="193"/>
      <c r="IXM68" s="193"/>
      <c r="IXN68" s="193"/>
      <c r="IXO68" s="193"/>
      <c r="IXP68" s="193"/>
      <c r="IXQ68" s="193"/>
      <c r="IXR68" s="193"/>
      <c r="IXS68" s="193"/>
      <c r="IXT68" s="193"/>
      <c r="IXU68" s="193"/>
      <c r="IXV68" s="193"/>
      <c r="IXW68" s="193"/>
      <c r="IXX68" s="193"/>
      <c r="IXY68" s="193"/>
      <c r="IXZ68" s="193"/>
      <c r="IYA68" s="193"/>
      <c r="IYB68" s="193"/>
      <c r="IYC68" s="193"/>
      <c r="IYD68" s="193"/>
      <c r="IYE68" s="193"/>
      <c r="IYF68" s="193"/>
      <c r="IYG68" s="193"/>
      <c r="IYH68" s="193"/>
      <c r="IYI68" s="193"/>
      <c r="IYJ68" s="193"/>
      <c r="IYK68" s="193"/>
      <c r="IYL68" s="193"/>
      <c r="IYM68" s="193"/>
      <c r="IYN68" s="193"/>
      <c r="IYO68" s="193"/>
      <c r="IYP68" s="193"/>
      <c r="IYQ68" s="193"/>
      <c r="IYR68" s="193"/>
      <c r="IYS68" s="193"/>
      <c r="IYT68" s="193"/>
      <c r="IYU68" s="193"/>
      <c r="IYV68" s="193"/>
      <c r="IYW68" s="193"/>
      <c r="IYX68" s="193"/>
      <c r="IYY68" s="193"/>
      <c r="IYZ68" s="193"/>
      <c r="IZA68" s="193"/>
      <c r="IZB68" s="193"/>
      <c r="IZC68" s="193"/>
      <c r="IZD68" s="193"/>
      <c r="IZE68" s="193"/>
      <c r="IZF68" s="193"/>
      <c r="IZG68" s="193"/>
      <c r="IZH68" s="193"/>
      <c r="IZI68" s="193"/>
      <c r="IZJ68" s="193"/>
      <c r="IZK68" s="193"/>
      <c r="IZL68" s="193"/>
      <c r="IZM68" s="193"/>
      <c r="IZN68" s="193"/>
      <c r="IZO68" s="193"/>
      <c r="IZP68" s="193"/>
      <c r="IZQ68" s="193"/>
      <c r="IZR68" s="193"/>
      <c r="IZS68" s="193"/>
      <c r="IZT68" s="193"/>
      <c r="IZU68" s="193"/>
      <c r="IZV68" s="193"/>
      <c r="IZW68" s="193"/>
      <c r="IZX68" s="193"/>
      <c r="IZY68" s="193"/>
      <c r="IZZ68" s="193"/>
      <c r="JAA68" s="193"/>
      <c r="JAB68" s="193"/>
      <c r="JAC68" s="193"/>
      <c r="JAD68" s="193"/>
      <c r="JAE68" s="193"/>
      <c r="JAF68" s="193"/>
      <c r="JAG68" s="193"/>
      <c r="JAH68" s="193"/>
      <c r="JAI68" s="193"/>
      <c r="JAJ68" s="193"/>
      <c r="JAK68" s="193"/>
      <c r="JAL68" s="193"/>
      <c r="JAM68" s="193"/>
      <c r="JAN68" s="193"/>
      <c r="JAO68" s="193"/>
      <c r="JAP68" s="193"/>
      <c r="JAQ68" s="193"/>
      <c r="JAR68" s="193"/>
      <c r="JAS68" s="193"/>
      <c r="JAT68" s="193"/>
      <c r="JAU68" s="193"/>
      <c r="JAV68" s="193"/>
      <c r="JAW68" s="193"/>
      <c r="JAX68" s="193"/>
      <c r="JAY68" s="193"/>
      <c r="JAZ68" s="193"/>
      <c r="JBA68" s="193"/>
      <c r="JBB68" s="193"/>
      <c r="JBC68" s="193"/>
      <c r="JBD68" s="193"/>
      <c r="JBE68" s="193"/>
      <c r="JBF68" s="193"/>
      <c r="JBG68" s="193"/>
      <c r="JBH68" s="193"/>
      <c r="JBI68" s="193"/>
      <c r="JBJ68" s="193"/>
      <c r="JBK68" s="193"/>
      <c r="JBL68" s="193"/>
      <c r="JBM68" s="193"/>
      <c r="JBN68" s="193"/>
      <c r="JBO68" s="193"/>
      <c r="JBP68" s="193"/>
      <c r="JBQ68" s="193"/>
      <c r="JBR68" s="193"/>
      <c r="JBS68" s="193"/>
      <c r="JBT68" s="193"/>
      <c r="JBU68" s="193"/>
      <c r="JBV68" s="193"/>
      <c r="JBW68" s="193"/>
      <c r="JBX68" s="193"/>
      <c r="JBY68" s="193"/>
      <c r="JBZ68" s="193"/>
      <c r="JCA68" s="193"/>
      <c r="JCB68" s="193"/>
      <c r="JCC68" s="193"/>
      <c r="JCD68" s="193"/>
      <c r="JCE68" s="193"/>
      <c r="JCF68" s="193"/>
      <c r="JCG68" s="193"/>
      <c r="JCH68" s="193"/>
      <c r="JCI68" s="193"/>
      <c r="JCJ68" s="193"/>
      <c r="JCK68" s="193"/>
      <c r="JCL68" s="193"/>
      <c r="JCM68" s="193"/>
      <c r="JCN68" s="193"/>
      <c r="JCO68" s="193"/>
      <c r="JCP68" s="193"/>
      <c r="JCQ68" s="193"/>
      <c r="JCR68" s="193"/>
      <c r="JCS68" s="193"/>
      <c r="JCT68" s="193"/>
      <c r="JCU68" s="193"/>
      <c r="JCV68" s="193"/>
      <c r="JCW68" s="193"/>
      <c r="JCX68" s="193"/>
      <c r="JCY68" s="193"/>
      <c r="JCZ68" s="193"/>
      <c r="JDA68" s="193"/>
      <c r="JDB68" s="193"/>
      <c r="JDC68" s="193"/>
      <c r="JDD68" s="193"/>
      <c r="JDE68" s="193"/>
      <c r="JDF68" s="193"/>
      <c r="JDG68" s="193"/>
      <c r="JDH68" s="193"/>
      <c r="JDI68" s="193"/>
      <c r="JDJ68" s="193"/>
      <c r="JDK68" s="193"/>
      <c r="JDL68" s="193"/>
      <c r="JDM68" s="193"/>
      <c r="JDN68" s="193"/>
      <c r="JDO68" s="193"/>
      <c r="JDP68" s="193"/>
      <c r="JDQ68" s="193"/>
      <c r="JDR68" s="193"/>
      <c r="JDS68" s="193"/>
      <c r="JDT68" s="193"/>
      <c r="JDU68" s="193"/>
      <c r="JDV68" s="193"/>
      <c r="JDW68" s="193"/>
      <c r="JDX68" s="193"/>
      <c r="JDY68" s="193"/>
      <c r="JDZ68" s="193"/>
      <c r="JEA68" s="193"/>
      <c r="JEB68" s="193"/>
      <c r="JEC68" s="193"/>
      <c r="JED68" s="193"/>
      <c r="JEE68" s="193"/>
      <c r="JEF68" s="193"/>
      <c r="JEG68" s="193"/>
      <c r="JEH68" s="193"/>
      <c r="JEI68" s="193"/>
      <c r="JEJ68" s="193"/>
      <c r="JEK68" s="193"/>
      <c r="JEL68" s="193"/>
      <c r="JEM68" s="193"/>
      <c r="JEN68" s="193"/>
      <c r="JEO68" s="193"/>
      <c r="JEP68" s="193"/>
      <c r="JEQ68" s="193"/>
      <c r="JER68" s="193"/>
      <c r="JES68" s="193"/>
      <c r="JET68" s="193"/>
      <c r="JEU68" s="193"/>
      <c r="JEV68" s="193"/>
      <c r="JEW68" s="193"/>
      <c r="JEX68" s="193"/>
      <c r="JEY68" s="193"/>
      <c r="JEZ68" s="193"/>
      <c r="JFA68" s="193"/>
      <c r="JFB68" s="193"/>
      <c r="JFC68" s="193"/>
      <c r="JFD68" s="193"/>
      <c r="JFE68" s="193"/>
      <c r="JFF68" s="193"/>
      <c r="JFG68" s="193"/>
      <c r="JFH68" s="193"/>
      <c r="JFI68" s="193"/>
      <c r="JFJ68" s="193"/>
      <c r="JFK68" s="193"/>
      <c r="JFL68" s="193"/>
      <c r="JFM68" s="193"/>
      <c r="JFN68" s="193"/>
      <c r="JFO68" s="193"/>
      <c r="JFP68" s="193"/>
      <c r="JFQ68" s="193"/>
      <c r="JFR68" s="193"/>
      <c r="JFS68" s="193"/>
      <c r="JFT68" s="193"/>
      <c r="JFU68" s="193"/>
      <c r="JFV68" s="193"/>
      <c r="JFW68" s="193"/>
      <c r="JFX68" s="193"/>
      <c r="JFY68" s="193"/>
      <c r="JFZ68" s="193"/>
      <c r="JGA68" s="193"/>
      <c r="JGB68" s="193"/>
      <c r="JGC68" s="193"/>
      <c r="JGD68" s="193"/>
      <c r="JGE68" s="193"/>
      <c r="JGF68" s="193"/>
      <c r="JGG68" s="193"/>
      <c r="JGH68" s="193"/>
      <c r="JGI68" s="193"/>
      <c r="JGJ68" s="193"/>
      <c r="JGK68" s="193"/>
      <c r="JGL68" s="193"/>
      <c r="JGM68" s="193"/>
      <c r="JGN68" s="193"/>
      <c r="JGO68" s="193"/>
      <c r="JGP68" s="193"/>
      <c r="JGQ68" s="193"/>
      <c r="JGR68" s="193"/>
      <c r="JGS68" s="193"/>
      <c r="JGT68" s="193"/>
      <c r="JGU68" s="193"/>
      <c r="JGV68" s="193"/>
      <c r="JGW68" s="193"/>
      <c r="JGX68" s="193"/>
      <c r="JGY68" s="193"/>
      <c r="JGZ68" s="193"/>
      <c r="JHA68" s="193"/>
      <c r="JHB68" s="193"/>
      <c r="JHC68" s="193"/>
      <c r="JHD68" s="193"/>
      <c r="JHE68" s="193"/>
      <c r="JHF68" s="193"/>
      <c r="JHG68" s="193"/>
      <c r="JHH68" s="193"/>
      <c r="JHI68" s="193"/>
      <c r="JHJ68" s="193"/>
      <c r="JHK68" s="193"/>
      <c r="JHL68" s="193"/>
      <c r="JHM68" s="193"/>
      <c r="JHN68" s="193"/>
      <c r="JHO68" s="193"/>
      <c r="JHP68" s="193"/>
      <c r="JHQ68" s="193"/>
      <c r="JHR68" s="193"/>
      <c r="JHS68" s="193"/>
      <c r="JHT68" s="193"/>
      <c r="JHU68" s="193"/>
      <c r="JHV68" s="193"/>
      <c r="JHW68" s="193"/>
      <c r="JHX68" s="193"/>
      <c r="JHY68" s="193"/>
      <c r="JHZ68" s="193"/>
      <c r="JIA68" s="193"/>
      <c r="JIB68" s="193"/>
      <c r="JIC68" s="193"/>
      <c r="JID68" s="193"/>
      <c r="JIE68" s="193"/>
      <c r="JIF68" s="193"/>
      <c r="JIG68" s="193"/>
      <c r="JIH68" s="193"/>
      <c r="JII68" s="193"/>
      <c r="JIJ68" s="193"/>
      <c r="JIK68" s="193"/>
      <c r="JIL68" s="193"/>
      <c r="JIM68" s="193"/>
      <c r="JIN68" s="193"/>
      <c r="JIO68" s="193"/>
      <c r="JIP68" s="193"/>
      <c r="JIQ68" s="193"/>
      <c r="JIR68" s="193"/>
      <c r="JIS68" s="193"/>
      <c r="JIT68" s="193"/>
      <c r="JIU68" s="193"/>
      <c r="JIV68" s="193"/>
      <c r="JIW68" s="193"/>
      <c r="JIX68" s="193"/>
      <c r="JIY68" s="193"/>
      <c r="JIZ68" s="193"/>
      <c r="JJA68" s="193"/>
      <c r="JJB68" s="193"/>
      <c r="JJC68" s="193"/>
      <c r="JJD68" s="193"/>
      <c r="JJE68" s="193"/>
      <c r="JJF68" s="193"/>
      <c r="JJG68" s="193"/>
      <c r="JJH68" s="193"/>
      <c r="JJI68" s="193"/>
      <c r="JJJ68" s="193"/>
      <c r="JJK68" s="193"/>
      <c r="JJL68" s="193"/>
      <c r="JJM68" s="193"/>
      <c r="JJN68" s="193"/>
      <c r="JJO68" s="193"/>
      <c r="JJP68" s="193"/>
      <c r="JJQ68" s="193"/>
      <c r="JJR68" s="193"/>
      <c r="JJS68" s="193"/>
      <c r="JJT68" s="193"/>
      <c r="JJU68" s="193"/>
      <c r="JJV68" s="193"/>
      <c r="JJW68" s="193"/>
      <c r="JJX68" s="193"/>
      <c r="JJY68" s="193"/>
      <c r="JJZ68" s="193"/>
      <c r="JKA68" s="193"/>
      <c r="JKB68" s="193"/>
      <c r="JKC68" s="193"/>
      <c r="JKD68" s="193"/>
      <c r="JKE68" s="193"/>
      <c r="JKF68" s="193"/>
      <c r="JKG68" s="193"/>
      <c r="JKH68" s="193"/>
      <c r="JKI68" s="193"/>
      <c r="JKJ68" s="193"/>
      <c r="JKK68" s="193"/>
      <c r="JKL68" s="193"/>
      <c r="JKM68" s="193"/>
      <c r="JKN68" s="193"/>
      <c r="JKO68" s="193"/>
      <c r="JKP68" s="193"/>
      <c r="JKQ68" s="193"/>
      <c r="JKR68" s="193"/>
      <c r="JKS68" s="193"/>
      <c r="JKT68" s="193"/>
      <c r="JKU68" s="193"/>
      <c r="JKV68" s="193"/>
      <c r="JKW68" s="193"/>
      <c r="JKX68" s="193"/>
      <c r="JKY68" s="193"/>
      <c r="JKZ68" s="193"/>
      <c r="JLA68" s="193"/>
      <c r="JLB68" s="193"/>
      <c r="JLC68" s="193"/>
      <c r="JLD68" s="193"/>
      <c r="JLE68" s="193"/>
      <c r="JLF68" s="193"/>
      <c r="JLG68" s="193"/>
      <c r="JLH68" s="193"/>
      <c r="JLI68" s="193"/>
      <c r="JLJ68" s="193"/>
      <c r="JLK68" s="193"/>
      <c r="JLL68" s="193"/>
      <c r="JLM68" s="193"/>
      <c r="JLN68" s="193"/>
      <c r="JLO68" s="193"/>
      <c r="JLP68" s="193"/>
      <c r="JLQ68" s="193"/>
      <c r="JLR68" s="193"/>
      <c r="JLS68" s="193"/>
      <c r="JLT68" s="193"/>
      <c r="JLU68" s="193"/>
      <c r="JLV68" s="193"/>
      <c r="JLW68" s="193"/>
      <c r="JLX68" s="193"/>
      <c r="JLY68" s="193"/>
      <c r="JLZ68" s="193"/>
      <c r="JMA68" s="193"/>
      <c r="JMB68" s="193"/>
      <c r="JMC68" s="193"/>
      <c r="JMD68" s="193"/>
      <c r="JME68" s="193"/>
      <c r="JMF68" s="193"/>
      <c r="JMG68" s="193"/>
      <c r="JMH68" s="193"/>
      <c r="JMI68" s="193"/>
      <c r="JMJ68" s="193"/>
      <c r="JMK68" s="193"/>
      <c r="JML68" s="193"/>
      <c r="JMM68" s="193"/>
      <c r="JMN68" s="193"/>
      <c r="JMO68" s="193"/>
      <c r="JMP68" s="193"/>
      <c r="JMQ68" s="193"/>
      <c r="JMR68" s="193"/>
      <c r="JMS68" s="193"/>
      <c r="JMT68" s="193"/>
      <c r="JMU68" s="193"/>
      <c r="JMV68" s="193"/>
      <c r="JMW68" s="193"/>
      <c r="JMX68" s="193"/>
      <c r="JMY68" s="193"/>
      <c r="JMZ68" s="193"/>
      <c r="JNA68" s="193"/>
      <c r="JNB68" s="193"/>
      <c r="JNC68" s="193"/>
      <c r="JND68" s="193"/>
      <c r="JNE68" s="193"/>
      <c r="JNF68" s="193"/>
      <c r="JNG68" s="193"/>
      <c r="JNH68" s="193"/>
      <c r="JNI68" s="193"/>
      <c r="JNJ68" s="193"/>
      <c r="JNK68" s="193"/>
      <c r="JNL68" s="193"/>
      <c r="JNM68" s="193"/>
      <c r="JNN68" s="193"/>
      <c r="JNO68" s="193"/>
      <c r="JNP68" s="193"/>
      <c r="JNQ68" s="193"/>
      <c r="JNR68" s="193"/>
      <c r="JNS68" s="193"/>
      <c r="JNT68" s="193"/>
      <c r="JNU68" s="193"/>
      <c r="JNV68" s="193"/>
      <c r="JNW68" s="193"/>
      <c r="JNX68" s="193"/>
      <c r="JNY68" s="193"/>
      <c r="JNZ68" s="193"/>
      <c r="JOA68" s="193"/>
      <c r="JOB68" s="193"/>
      <c r="JOC68" s="193"/>
      <c r="JOD68" s="193"/>
      <c r="JOE68" s="193"/>
      <c r="JOF68" s="193"/>
      <c r="JOG68" s="193"/>
      <c r="JOH68" s="193"/>
      <c r="JOI68" s="193"/>
      <c r="JOJ68" s="193"/>
      <c r="JOK68" s="193"/>
      <c r="JOL68" s="193"/>
      <c r="JOM68" s="193"/>
      <c r="JON68" s="193"/>
      <c r="JOO68" s="193"/>
      <c r="JOP68" s="193"/>
      <c r="JOQ68" s="193"/>
      <c r="JOR68" s="193"/>
      <c r="JOS68" s="193"/>
      <c r="JOT68" s="193"/>
      <c r="JOU68" s="193"/>
      <c r="JOV68" s="193"/>
      <c r="JOW68" s="193"/>
      <c r="JOX68" s="193"/>
      <c r="JOY68" s="193"/>
      <c r="JOZ68" s="193"/>
      <c r="JPA68" s="193"/>
      <c r="JPB68" s="193"/>
      <c r="JPC68" s="193"/>
      <c r="JPD68" s="193"/>
      <c r="JPE68" s="193"/>
      <c r="JPF68" s="193"/>
      <c r="JPG68" s="193"/>
      <c r="JPH68" s="193"/>
      <c r="JPI68" s="193"/>
      <c r="JPJ68" s="193"/>
      <c r="JPK68" s="193"/>
      <c r="JPL68" s="193"/>
      <c r="JPM68" s="193"/>
      <c r="JPN68" s="193"/>
      <c r="JPO68" s="193"/>
      <c r="JPP68" s="193"/>
      <c r="JPQ68" s="193"/>
      <c r="JPR68" s="193"/>
      <c r="JPS68" s="193"/>
      <c r="JPT68" s="193"/>
      <c r="JPU68" s="193"/>
      <c r="JPV68" s="193"/>
      <c r="JPW68" s="193"/>
      <c r="JPX68" s="193"/>
      <c r="JPY68" s="193"/>
      <c r="JPZ68" s="193"/>
      <c r="JQA68" s="193"/>
      <c r="JQB68" s="193"/>
      <c r="JQC68" s="193"/>
      <c r="JQD68" s="193"/>
      <c r="JQE68" s="193"/>
      <c r="JQF68" s="193"/>
      <c r="JQG68" s="193"/>
      <c r="JQH68" s="193"/>
      <c r="JQI68" s="193"/>
      <c r="JQJ68" s="193"/>
      <c r="JQK68" s="193"/>
      <c r="JQL68" s="193"/>
      <c r="JQM68" s="193"/>
      <c r="JQN68" s="193"/>
      <c r="JQO68" s="193"/>
      <c r="JQP68" s="193"/>
      <c r="JQQ68" s="193"/>
      <c r="JQR68" s="193"/>
      <c r="JQS68" s="193"/>
      <c r="JQT68" s="193"/>
      <c r="JQU68" s="193"/>
      <c r="JQV68" s="193"/>
      <c r="JQW68" s="193"/>
      <c r="JQX68" s="193"/>
      <c r="JQY68" s="193"/>
      <c r="JQZ68" s="193"/>
      <c r="JRA68" s="193"/>
      <c r="JRB68" s="193"/>
      <c r="JRC68" s="193"/>
      <c r="JRD68" s="193"/>
      <c r="JRE68" s="193"/>
      <c r="JRF68" s="193"/>
      <c r="JRG68" s="193"/>
      <c r="JRH68" s="193"/>
      <c r="JRI68" s="193"/>
      <c r="JRJ68" s="193"/>
      <c r="JRK68" s="193"/>
      <c r="JRL68" s="193"/>
      <c r="JRM68" s="193"/>
      <c r="JRN68" s="193"/>
      <c r="JRO68" s="193"/>
      <c r="JRP68" s="193"/>
      <c r="JRQ68" s="193"/>
      <c r="JRR68" s="193"/>
      <c r="JRS68" s="193"/>
      <c r="JRT68" s="193"/>
      <c r="JRU68" s="193"/>
      <c r="JRV68" s="193"/>
      <c r="JRW68" s="193"/>
      <c r="JRX68" s="193"/>
      <c r="JRY68" s="193"/>
      <c r="JRZ68" s="193"/>
      <c r="JSA68" s="193"/>
      <c r="JSB68" s="193"/>
      <c r="JSC68" s="193"/>
      <c r="JSD68" s="193"/>
      <c r="JSE68" s="193"/>
      <c r="JSF68" s="193"/>
      <c r="JSG68" s="193"/>
      <c r="JSH68" s="193"/>
      <c r="JSI68" s="193"/>
      <c r="JSJ68" s="193"/>
      <c r="JSK68" s="193"/>
      <c r="JSL68" s="193"/>
      <c r="JSM68" s="193"/>
      <c r="JSN68" s="193"/>
      <c r="JSO68" s="193"/>
      <c r="JSP68" s="193"/>
      <c r="JSQ68" s="193"/>
      <c r="JSR68" s="193"/>
      <c r="JSS68" s="193"/>
      <c r="JST68" s="193"/>
      <c r="JSU68" s="193"/>
      <c r="JSV68" s="193"/>
      <c r="JSW68" s="193"/>
      <c r="JSX68" s="193"/>
      <c r="JSY68" s="193"/>
      <c r="JSZ68" s="193"/>
      <c r="JTA68" s="193"/>
      <c r="JTB68" s="193"/>
      <c r="JTC68" s="193"/>
      <c r="JTD68" s="193"/>
      <c r="JTE68" s="193"/>
      <c r="JTF68" s="193"/>
      <c r="JTG68" s="193"/>
      <c r="JTH68" s="193"/>
      <c r="JTI68" s="193"/>
      <c r="JTJ68" s="193"/>
      <c r="JTK68" s="193"/>
      <c r="JTL68" s="193"/>
      <c r="JTM68" s="193"/>
      <c r="JTN68" s="193"/>
      <c r="JTO68" s="193"/>
      <c r="JTP68" s="193"/>
      <c r="JTQ68" s="193"/>
      <c r="JTR68" s="193"/>
      <c r="JTS68" s="193"/>
      <c r="JTT68" s="193"/>
      <c r="JTU68" s="193"/>
      <c r="JTV68" s="193"/>
      <c r="JTW68" s="193"/>
      <c r="JTX68" s="193"/>
      <c r="JTY68" s="193"/>
      <c r="JTZ68" s="193"/>
      <c r="JUA68" s="193"/>
      <c r="JUB68" s="193"/>
      <c r="JUC68" s="193"/>
      <c r="JUD68" s="193"/>
      <c r="JUE68" s="193"/>
      <c r="JUF68" s="193"/>
      <c r="JUG68" s="193"/>
      <c r="JUH68" s="193"/>
      <c r="JUI68" s="193"/>
      <c r="JUJ68" s="193"/>
      <c r="JUK68" s="193"/>
      <c r="JUL68" s="193"/>
      <c r="JUM68" s="193"/>
      <c r="JUN68" s="193"/>
      <c r="JUO68" s="193"/>
      <c r="JUP68" s="193"/>
      <c r="JUQ68" s="193"/>
      <c r="JUR68" s="193"/>
      <c r="JUS68" s="193"/>
      <c r="JUT68" s="193"/>
      <c r="JUU68" s="193"/>
      <c r="JUV68" s="193"/>
      <c r="JUW68" s="193"/>
      <c r="JUX68" s="193"/>
      <c r="JUY68" s="193"/>
      <c r="JUZ68" s="193"/>
      <c r="JVA68" s="193"/>
      <c r="JVB68" s="193"/>
      <c r="JVC68" s="193"/>
      <c r="JVD68" s="193"/>
      <c r="JVE68" s="193"/>
      <c r="JVF68" s="193"/>
      <c r="JVG68" s="193"/>
      <c r="JVH68" s="193"/>
      <c r="JVI68" s="193"/>
      <c r="JVJ68" s="193"/>
      <c r="JVK68" s="193"/>
      <c r="JVL68" s="193"/>
      <c r="JVM68" s="193"/>
      <c r="JVN68" s="193"/>
      <c r="JVO68" s="193"/>
      <c r="JVP68" s="193"/>
      <c r="JVQ68" s="193"/>
      <c r="JVR68" s="193"/>
      <c r="JVS68" s="193"/>
      <c r="JVT68" s="193"/>
      <c r="JVU68" s="193"/>
      <c r="JVV68" s="193"/>
      <c r="JVW68" s="193"/>
      <c r="JVX68" s="193"/>
      <c r="JVY68" s="193"/>
      <c r="JVZ68" s="193"/>
      <c r="JWA68" s="193"/>
      <c r="JWB68" s="193"/>
      <c r="JWC68" s="193"/>
      <c r="JWD68" s="193"/>
      <c r="JWE68" s="193"/>
      <c r="JWF68" s="193"/>
      <c r="JWG68" s="193"/>
      <c r="JWH68" s="193"/>
      <c r="JWI68" s="193"/>
      <c r="JWJ68" s="193"/>
      <c r="JWK68" s="193"/>
      <c r="JWL68" s="193"/>
      <c r="JWM68" s="193"/>
      <c r="JWN68" s="193"/>
      <c r="JWO68" s="193"/>
      <c r="JWP68" s="193"/>
      <c r="JWQ68" s="193"/>
      <c r="JWR68" s="193"/>
      <c r="JWS68" s="193"/>
      <c r="JWT68" s="193"/>
      <c r="JWU68" s="193"/>
      <c r="JWV68" s="193"/>
      <c r="JWW68" s="193"/>
      <c r="JWX68" s="193"/>
      <c r="JWY68" s="193"/>
      <c r="JWZ68" s="193"/>
      <c r="JXA68" s="193"/>
      <c r="JXB68" s="193"/>
      <c r="JXC68" s="193"/>
      <c r="JXD68" s="193"/>
      <c r="JXE68" s="193"/>
      <c r="JXF68" s="193"/>
      <c r="JXG68" s="193"/>
      <c r="JXH68" s="193"/>
      <c r="JXI68" s="193"/>
      <c r="JXJ68" s="193"/>
      <c r="JXK68" s="193"/>
      <c r="JXL68" s="193"/>
      <c r="JXM68" s="193"/>
      <c r="JXN68" s="193"/>
      <c r="JXO68" s="193"/>
      <c r="JXP68" s="193"/>
      <c r="JXQ68" s="193"/>
      <c r="JXR68" s="193"/>
      <c r="JXS68" s="193"/>
      <c r="JXT68" s="193"/>
      <c r="JXU68" s="193"/>
      <c r="JXV68" s="193"/>
      <c r="JXW68" s="193"/>
      <c r="JXX68" s="193"/>
      <c r="JXY68" s="193"/>
      <c r="JXZ68" s="193"/>
      <c r="JYA68" s="193"/>
      <c r="JYB68" s="193"/>
      <c r="JYC68" s="193"/>
      <c r="JYD68" s="193"/>
      <c r="JYE68" s="193"/>
      <c r="JYF68" s="193"/>
      <c r="JYG68" s="193"/>
      <c r="JYH68" s="193"/>
      <c r="JYI68" s="193"/>
      <c r="JYJ68" s="193"/>
      <c r="JYK68" s="193"/>
      <c r="JYL68" s="193"/>
      <c r="JYM68" s="193"/>
      <c r="JYN68" s="193"/>
      <c r="JYO68" s="193"/>
      <c r="JYP68" s="193"/>
      <c r="JYQ68" s="193"/>
      <c r="JYR68" s="193"/>
      <c r="JYS68" s="193"/>
      <c r="JYT68" s="193"/>
      <c r="JYU68" s="193"/>
      <c r="JYV68" s="193"/>
      <c r="JYW68" s="193"/>
      <c r="JYX68" s="193"/>
      <c r="JYY68" s="193"/>
      <c r="JYZ68" s="193"/>
      <c r="JZA68" s="193"/>
      <c r="JZB68" s="193"/>
      <c r="JZC68" s="193"/>
      <c r="JZD68" s="193"/>
      <c r="JZE68" s="193"/>
      <c r="JZF68" s="193"/>
      <c r="JZG68" s="193"/>
      <c r="JZH68" s="193"/>
      <c r="JZI68" s="193"/>
      <c r="JZJ68" s="193"/>
      <c r="JZK68" s="193"/>
      <c r="JZL68" s="193"/>
      <c r="JZM68" s="193"/>
      <c r="JZN68" s="193"/>
      <c r="JZO68" s="193"/>
      <c r="JZP68" s="193"/>
      <c r="JZQ68" s="193"/>
      <c r="JZR68" s="193"/>
      <c r="JZS68" s="193"/>
      <c r="JZT68" s="193"/>
      <c r="JZU68" s="193"/>
      <c r="JZV68" s="193"/>
      <c r="JZW68" s="193"/>
      <c r="JZX68" s="193"/>
      <c r="JZY68" s="193"/>
      <c r="JZZ68" s="193"/>
      <c r="KAA68" s="193"/>
      <c r="KAB68" s="193"/>
      <c r="KAC68" s="193"/>
      <c r="KAD68" s="193"/>
      <c r="KAE68" s="193"/>
      <c r="KAF68" s="193"/>
      <c r="KAG68" s="193"/>
      <c r="KAH68" s="193"/>
      <c r="KAI68" s="193"/>
      <c r="KAJ68" s="193"/>
      <c r="KAK68" s="193"/>
      <c r="KAL68" s="193"/>
      <c r="KAM68" s="193"/>
      <c r="KAN68" s="193"/>
      <c r="KAO68" s="193"/>
      <c r="KAP68" s="193"/>
      <c r="KAQ68" s="193"/>
      <c r="KAR68" s="193"/>
      <c r="KAS68" s="193"/>
      <c r="KAT68" s="193"/>
      <c r="KAU68" s="193"/>
      <c r="KAV68" s="193"/>
      <c r="KAW68" s="193"/>
      <c r="KAX68" s="193"/>
      <c r="KAY68" s="193"/>
      <c r="KAZ68" s="193"/>
      <c r="KBA68" s="193"/>
      <c r="KBB68" s="193"/>
      <c r="KBC68" s="193"/>
      <c r="KBD68" s="193"/>
      <c r="KBE68" s="193"/>
      <c r="KBF68" s="193"/>
      <c r="KBG68" s="193"/>
      <c r="KBH68" s="193"/>
      <c r="KBI68" s="193"/>
      <c r="KBJ68" s="193"/>
      <c r="KBK68" s="193"/>
      <c r="KBL68" s="193"/>
      <c r="KBM68" s="193"/>
      <c r="KBN68" s="193"/>
      <c r="KBO68" s="193"/>
      <c r="KBP68" s="193"/>
      <c r="KBQ68" s="193"/>
      <c r="KBR68" s="193"/>
      <c r="KBS68" s="193"/>
      <c r="KBT68" s="193"/>
      <c r="KBU68" s="193"/>
      <c r="KBV68" s="193"/>
      <c r="KBW68" s="193"/>
      <c r="KBX68" s="193"/>
      <c r="KBY68" s="193"/>
      <c r="KBZ68" s="193"/>
      <c r="KCA68" s="193"/>
      <c r="KCB68" s="193"/>
      <c r="KCC68" s="193"/>
      <c r="KCD68" s="193"/>
      <c r="KCE68" s="193"/>
      <c r="KCF68" s="193"/>
      <c r="KCG68" s="193"/>
      <c r="KCH68" s="193"/>
      <c r="KCI68" s="193"/>
      <c r="KCJ68" s="193"/>
      <c r="KCK68" s="193"/>
      <c r="KCL68" s="193"/>
      <c r="KCM68" s="193"/>
      <c r="KCN68" s="193"/>
      <c r="KCO68" s="193"/>
      <c r="KCP68" s="193"/>
      <c r="KCQ68" s="193"/>
      <c r="KCR68" s="193"/>
      <c r="KCS68" s="193"/>
      <c r="KCT68" s="193"/>
      <c r="KCU68" s="193"/>
      <c r="KCV68" s="193"/>
      <c r="KCW68" s="193"/>
      <c r="KCX68" s="193"/>
      <c r="KCY68" s="193"/>
      <c r="KCZ68" s="193"/>
      <c r="KDA68" s="193"/>
      <c r="KDB68" s="193"/>
      <c r="KDC68" s="193"/>
      <c r="KDD68" s="193"/>
      <c r="KDE68" s="193"/>
      <c r="KDF68" s="193"/>
      <c r="KDG68" s="193"/>
      <c r="KDH68" s="193"/>
      <c r="KDI68" s="193"/>
      <c r="KDJ68" s="193"/>
      <c r="KDK68" s="193"/>
      <c r="KDL68" s="193"/>
      <c r="KDM68" s="193"/>
      <c r="KDN68" s="193"/>
      <c r="KDO68" s="193"/>
      <c r="KDP68" s="193"/>
      <c r="KDQ68" s="193"/>
      <c r="KDR68" s="193"/>
      <c r="KDS68" s="193"/>
      <c r="KDT68" s="193"/>
      <c r="KDU68" s="193"/>
      <c r="KDV68" s="193"/>
      <c r="KDW68" s="193"/>
      <c r="KDX68" s="193"/>
      <c r="KDY68" s="193"/>
      <c r="KDZ68" s="193"/>
      <c r="KEA68" s="193"/>
      <c r="KEB68" s="193"/>
      <c r="KEC68" s="193"/>
      <c r="KED68" s="193"/>
      <c r="KEE68" s="193"/>
      <c r="KEF68" s="193"/>
      <c r="KEG68" s="193"/>
      <c r="KEH68" s="193"/>
      <c r="KEI68" s="193"/>
      <c r="KEJ68" s="193"/>
      <c r="KEK68" s="193"/>
      <c r="KEL68" s="193"/>
      <c r="KEM68" s="193"/>
      <c r="KEN68" s="193"/>
      <c r="KEO68" s="193"/>
      <c r="KEP68" s="193"/>
      <c r="KEQ68" s="193"/>
      <c r="KER68" s="193"/>
      <c r="KES68" s="193"/>
      <c r="KET68" s="193"/>
      <c r="KEU68" s="193"/>
      <c r="KEV68" s="193"/>
      <c r="KEW68" s="193"/>
      <c r="KEX68" s="193"/>
      <c r="KEY68" s="193"/>
      <c r="KEZ68" s="193"/>
      <c r="KFA68" s="193"/>
      <c r="KFB68" s="193"/>
      <c r="KFC68" s="193"/>
      <c r="KFD68" s="193"/>
      <c r="KFE68" s="193"/>
      <c r="KFF68" s="193"/>
      <c r="KFG68" s="193"/>
      <c r="KFH68" s="193"/>
      <c r="KFI68" s="193"/>
      <c r="KFJ68" s="193"/>
      <c r="KFK68" s="193"/>
      <c r="KFL68" s="193"/>
      <c r="KFM68" s="193"/>
      <c r="KFN68" s="193"/>
      <c r="KFO68" s="193"/>
      <c r="KFP68" s="193"/>
      <c r="KFQ68" s="193"/>
      <c r="KFR68" s="193"/>
      <c r="KFS68" s="193"/>
      <c r="KFT68" s="193"/>
      <c r="KFU68" s="193"/>
      <c r="KFV68" s="193"/>
      <c r="KFW68" s="193"/>
      <c r="KFX68" s="193"/>
      <c r="KFY68" s="193"/>
      <c r="KFZ68" s="193"/>
      <c r="KGA68" s="193"/>
      <c r="KGB68" s="193"/>
      <c r="KGC68" s="193"/>
      <c r="KGD68" s="193"/>
      <c r="KGE68" s="193"/>
      <c r="KGF68" s="193"/>
      <c r="KGG68" s="193"/>
      <c r="KGH68" s="193"/>
      <c r="KGI68" s="193"/>
      <c r="KGJ68" s="193"/>
      <c r="KGK68" s="193"/>
      <c r="KGL68" s="193"/>
      <c r="KGM68" s="193"/>
      <c r="KGN68" s="193"/>
      <c r="KGO68" s="193"/>
      <c r="KGP68" s="193"/>
      <c r="KGQ68" s="193"/>
      <c r="KGR68" s="193"/>
      <c r="KGS68" s="193"/>
      <c r="KGT68" s="193"/>
      <c r="KGU68" s="193"/>
      <c r="KGV68" s="193"/>
      <c r="KGW68" s="193"/>
      <c r="KGX68" s="193"/>
      <c r="KGY68" s="193"/>
      <c r="KGZ68" s="193"/>
      <c r="KHA68" s="193"/>
      <c r="KHB68" s="193"/>
      <c r="KHC68" s="193"/>
      <c r="KHD68" s="193"/>
      <c r="KHE68" s="193"/>
      <c r="KHF68" s="193"/>
      <c r="KHG68" s="193"/>
      <c r="KHH68" s="193"/>
      <c r="KHI68" s="193"/>
      <c r="KHJ68" s="193"/>
      <c r="KHK68" s="193"/>
      <c r="KHL68" s="193"/>
      <c r="KHM68" s="193"/>
      <c r="KHN68" s="193"/>
      <c r="KHO68" s="193"/>
      <c r="KHP68" s="193"/>
      <c r="KHQ68" s="193"/>
      <c r="KHR68" s="193"/>
      <c r="KHS68" s="193"/>
      <c r="KHT68" s="193"/>
      <c r="KHU68" s="193"/>
      <c r="KHV68" s="193"/>
      <c r="KHW68" s="193"/>
      <c r="KHX68" s="193"/>
      <c r="KHY68" s="193"/>
      <c r="KHZ68" s="193"/>
      <c r="KIA68" s="193"/>
      <c r="KIB68" s="193"/>
      <c r="KIC68" s="193"/>
      <c r="KID68" s="193"/>
      <c r="KIE68" s="193"/>
      <c r="KIF68" s="193"/>
      <c r="KIG68" s="193"/>
      <c r="KIH68" s="193"/>
      <c r="KII68" s="193"/>
      <c r="KIJ68" s="193"/>
      <c r="KIK68" s="193"/>
      <c r="KIL68" s="193"/>
      <c r="KIM68" s="193"/>
      <c r="KIN68" s="193"/>
      <c r="KIO68" s="193"/>
      <c r="KIP68" s="193"/>
      <c r="KIQ68" s="193"/>
      <c r="KIR68" s="193"/>
      <c r="KIS68" s="193"/>
      <c r="KIT68" s="193"/>
      <c r="KIU68" s="193"/>
      <c r="KIV68" s="193"/>
      <c r="KIW68" s="193"/>
      <c r="KIX68" s="193"/>
      <c r="KIY68" s="193"/>
      <c r="KIZ68" s="193"/>
      <c r="KJA68" s="193"/>
      <c r="KJB68" s="193"/>
      <c r="KJC68" s="193"/>
      <c r="KJD68" s="193"/>
      <c r="KJE68" s="193"/>
      <c r="KJF68" s="193"/>
      <c r="KJG68" s="193"/>
      <c r="KJH68" s="193"/>
      <c r="KJI68" s="193"/>
      <c r="KJJ68" s="193"/>
      <c r="KJK68" s="193"/>
      <c r="KJL68" s="193"/>
      <c r="KJM68" s="193"/>
      <c r="KJN68" s="193"/>
      <c r="KJO68" s="193"/>
      <c r="KJP68" s="193"/>
      <c r="KJQ68" s="193"/>
      <c r="KJR68" s="193"/>
      <c r="KJS68" s="193"/>
      <c r="KJT68" s="193"/>
      <c r="KJU68" s="193"/>
      <c r="KJV68" s="193"/>
      <c r="KJW68" s="193"/>
      <c r="KJX68" s="193"/>
      <c r="KJY68" s="193"/>
      <c r="KJZ68" s="193"/>
      <c r="KKA68" s="193"/>
      <c r="KKB68" s="193"/>
      <c r="KKC68" s="193"/>
      <c r="KKD68" s="193"/>
      <c r="KKE68" s="193"/>
      <c r="KKF68" s="193"/>
      <c r="KKG68" s="193"/>
      <c r="KKH68" s="193"/>
      <c r="KKI68" s="193"/>
      <c r="KKJ68" s="193"/>
      <c r="KKK68" s="193"/>
      <c r="KKL68" s="193"/>
      <c r="KKM68" s="193"/>
      <c r="KKN68" s="193"/>
      <c r="KKO68" s="193"/>
      <c r="KKP68" s="193"/>
      <c r="KKQ68" s="193"/>
      <c r="KKR68" s="193"/>
      <c r="KKS68" s="193"/>
      <c r="KKT68" s="193"/>
      <c r="KKU68" s="193"/>
      <c r="KKV68" s="193"/>
      <c r="KKW68" s="193"/>
      <c r="KKX68" s="193"/>
      <c r="KKY68" s="193"/>
      <c r="KKZ68" s="193"/>
      <c r="KLA68" s="193"/>
      <c r="KLB68" s="193"/>
      <c r="KLC68" s="193"/>
      <c r="KLD68" s="193"/>
      <c r="KLE68" s="193"/>
      <c r="KLF68" s="193"/>
      <c r="KLG68" s="193"/>
      <c r="KLH68" s="193"/>
      <c r="KLI68" s="193"/>
      <c r="KLJ68" s="193"/>
      <c r="KLK68" s="193"/>
      <c r="KLL68" s="193"/>
      <c r="KLM68" s="193"/>
      <c r="KLN68" s="193"/>
      <c r="KLO68" s="193"/>
      <c r="KLP68" s="193"/>
      <c r="KLQ68" s="193"/>
      <c r="KLR68" s="193"/>
      <c r="KLS68" s="193"/>
      <c r="KLT68" s="193"/>
      <c r="KLU68" s="193"/>
      <c r="KLV68" s="193"/>
      <c r="KLW68" s="193"/>
      <c r="KLX68" s="193"/>
      <c r="KLY68" s="193"/>
      <c r="KLZ68" s="193"/>
      <c r="KMA68" s="193"/>
      <c r="KMB68" s="193"/>
      <c r="KMC68" s="193"/>
      <c r="KMD68" s="193"/>
      <c r="KME68" s="193"/>
      <c r="KMF68" s="193"/>
      <c r="KMG68" s="193"/>
      <c r="KMH68" s="193"/>
      <c r="KMI68" s="193"/>
      <c r="KMJ68" s="193"/>
      <c r="KMK68" s="193"/>
      <c r="KML68" s="193"/>
      <c r="KMM68" s="193"/>
      <c r="KMN68" s="193"/>
      <c r="KMO68" s="193"/>
      <c r="KMP68" s="193"/>
      <c r="KMQ68" s="193"/>
      <c r="KMR68" s="193"/>
      <c r="KMS68" s="193"/>
      <c r="KMT68" s="193"/>
      <c r="KMU68" s="193"/>
      <c r="KMV68" s="193"/>
      <c r="KMW68" s="193"/>
      <c r="KMX68" s="193"/>
      <c r="KMY68" s="193"/>
      <c r="KMZ68" s="193"/>
      <c r="KNA68" s="193"/>
      <c r="KNB68" s="193"/>
      <c r="KNC68" s="193"/>
      <c r="KND68" s="193"/>
      <c r="KNE68" s="193"/>
      <c r="KNF68" s="193"/>
      <c r="KNG68" s="193"/>
      <c r="KNH68" s="193"/>
      <c r="KNI68" s="193"/>
      <c r="KNJ68" s="193"/>
      <c r="KNK68" s="193"/>
      <c r="KNL68" s="193"/>
      <c r="KNM68" s="193"/>
      <c r="KNN68" s="193"/>
      <c r="KNO68" s="193"/>
      <c r="KNP68" s="193"/>
      <c r="KNQ68" s="193"/>
      <c r="KNR68" s="193"/>
      <c r="KNS68" s="193"/>
      <c r="KNT68" s="193"/>
      <c r="KNU68" s="193"/>
      <c r="KNV68" s="193"/>
      <c r="KNW68" s="193"/>
      <c r="KNX68" s="193"/>
      <c r="KNY68" s="193"/>
      <c r="KNZ68" s="193"/>
      <c r="KOA68" s="193"/>
      <c r="KOB68" s="193"/>
      <c r="KOC68" s="193"/>
      <c r="KOD68" s="193"/>
      <c r="KOE68" s="193"/>
      <c r="KOF68" s="193"/>
      <c r="KOG68" s="193"/>
      <c r="KOH68" s="193"/>
      <c r="KOI68" s="193"/>
      <c r="KOJ68" s="193"/>
      <c r="KOK68" s="193"/>
      <c r="KOL68" s="193"/>
      <c r="KOM68" s="193"/>
      <c r="KON68" s="193"/>
      <c r="KOO68" s="193"/>
      <c r="KOP68" s="193"/>
      <c r="KOQ68" s="193"/>
      <c r="KOR68" s="193"/>
      <c r="KOS68" s="193"/>
      <c r="KOT68" s="193"/>
      <c r="KOU68" s="193"/>
      <c r="KOV68" s="193"/>
      <c r="KOW68" s="193"/>
      <c r="KOX68" s="193"/>
      <c r="KOY68" s="193"/>
      <c r="KOZ68" s="193"/>
      <c r="KPA68" s="193"/>
      <c r="KPB68" s="193"/>
      <c r="KPC68" s="193"/>
      <c r="KPD68" s="193"/>
      <c r="KPE68" s="193"/>
      <c r="KPF68" s="193"/>
      <c r="KPG68" s="193"/>
      <c r="KPH68" s="193"/>
      <c r="KPI68" s="193"/>
      <c r="KPJ68" s="193"/>
      <c r="KPK68" s="193"/>
      <c r="KPL68" s="193"/>
      <c r="KPM68" s="193"/>
      <c r="KPN68" s="193"/>
      <c r="KPO68" s="193"/>
      <c r="KPP68" s="193"/>
      <c r="KPQ68" s="193"/>
      <c r="KPR68" s="193"/>
      <c r="KPS68" s="193"/>
      <c r="KPT68" s="193"/>
      <c r="KPU68" s="193"/>
      <c r="KPV68" s="193"/>
      <c r="KPW68" s="193"/>
      <c r="KPX68" s="193"/>
      <c r="KPY68" s="193"/>
      <c r="KPZ68" s="193"/>
      <c r="KQA68" s="193"/>
      <c r="KQB68" s="193"/>
      <c r="KQC68" s="193"/>
      <c r="KQD68" s="193"/>
      <c r="KQE68" s="193"/>
      <c r="KQF68" s="193"/>
      <c r="KQG68" s="193"/>
      <c r="KQH68" s="193"/>
      <c r="KQI68" s="193"/>
      <c r="KQJ68" s="193"/>
      <c r="KQK68" s="193"/>
      <c r="KQL68" s="193"/>
      <c r="KQM68" s="193"/>
      <c r="KQN68" s="193"/>
      <c r="KQO68" s="193"/>
      <c r="KQP68" s="193"/>
      <c r="KQQ68" s="193"/>
      <c r="KQR68" s="193"/>
      <c r="KQS68" s="193"/>
      <c r="KQT68" s="193"/>
      <c r="KQU68" s="193"/>
      <c r="KQV68" s="193"/>
      <c r="KQW68" s="193"/>
      <c r="KQX68" s="193"/>
      <c r="KQY68" s="193"/>
      <c r="KQZ68" s="193"/>
      <c r="KRA68" s="193"/>
      <c r="KRB68" s="193"/>
      <c r="KRC68" s="193"/>
      <c r="KRD68" s="193"/>
      <c r="KRE68" s="193"/>
      <c r="KRF68" s="193"/>
      <c r="KRG68" s="193"/>
      <c r="KRH68" s="193"/>
      <c r="KRI68" s="193"/>
      <c r="KRJ68" s="193"/>
      <c r="KRK68" s="193"/>
      <c r="KRL68" s="193"/>
      <c r="KRM68" s="193"/>
      <c r="KRN68" s="193"/>
      <c r="KRO68" s="193"/>
      <c r="KRP68" s="193"/>
      <c r="KRQ68" s="193"/>
      <c r="KRR68" s="193"/>
      <c r="KRS68" s="193"/>
      <c r="KRT68" s="193"/>
      <c r="KRU68" s="193"/>
      <c r="KRV68" s="193"/>
      <c r="KRW68" s="193"/>
      <c r="KRX68" s="193"/>
      <c r="KRY68" s="193"/>
      <c r="KRZ68" s="193"/>
      <c r="KSA68" s="193"/>
      <c r="KSB68" s="193"/>
      <c r="KSC68" s="193"/>
      <c r="KSD68" s="193"/>
      <c r="KSE68" s="193"/>
      <c r="KSF68" s="193"/>
      <c r="KSG68" s="193"/>
      <c r="KSH68" s="193"/>
      <c r="KSI68" s="193"/>
      <c r="KSJ68" s="193"/>
      <c r="KSK68" s="193"/>
      <c r="KSL68" s="193"/>
      <c r="KSM68" s="193"/>
      <c r="KSN68" s="193"/>
      <c r="KSO68" s="193"/>
      <c r="KSP68" s="193"/>
      <c r="KSQ68" s="193"/>
      <c r="KSR68" s="193"/>
      <c r="KSS68" s="193"/>
      <c r="KST68" s="193"/>
      <c r="KSU68" s="193"/>
      <c r="KSV68" s="193"/>
      <c r="KSW68" s="193"/>
      <c r="KSX68" s="193"/>
      <c r="KSY68" s="193"/>
      <c r="KSZ68" s="193"/>
      <c r="KTA68" s="193"/>
      <c r="KTB68" s="193"/>
      <c r="KTC68" s="193"/>
      <c r="KTD68" s="193"/>
      <c r="KTE68" s="193"/>
      <c r="KTF68" s="193"/>
      <c r="KTG68" s="193"/>
      <c r="KTH68" s="193"/>
      <c r="KTI68" s="193"/>
      <c r="KTJ68" s="193"/>
      <c r="KTK68" s="193"/>
      <c r="KTL68" s="193"/>
      <c r="KTM68" s="193"/>
      <c r="KTN68" s="193"/>
      <c r="KTO68" s="193"/>
      <c r="KTP68" s="193"/>
      <c r="KTQ68" s="193"/>
      <c r="KTR68" s="193"/>
      <c r="KTS68" s="193"/>
      <c r="KTT68" s="193"/>
      <c r="KTU68" s="193"/>
      <c r="KTV68" s="193"/>
      <c r="KTW68" s="193"/>
      <c r="KTX68" s="193"/>
      <c r="KTY68" s="193"/>
      <c r="KTZ68" s="193"/>
      <c r="KUA68" s="193"/>
      <c r="KUB68" s="193"/>
      <c r="KUC68" s="193"/>
      <c r="KUD68" s="193"/>
      <c r="KUE68" s="193"/>
      <c r="KUF68" s="193"/>
      <c r="KUG68" s="193"/>
      <c r="KUH68" s="193"/>
      <c r="KUI68" s="193"/>
      <c r="KUJ68" s="193"/>
      <c r="KUK68" s="193"/>
      <c r="KUL68" s="193"/>
      <c r="KUM68" s="193"/>
      <c r="KUN68" s="193"/>
      <c r="KUO68" s="193"/>
      <c r="KUP68" s="193"/>
      <c r="KUQ68" s="193"/>
      <c r="KUR68" s="193"/>
      <c r="KUS68" s="193"/>
      <c r="KUT68" s="193"/>
      <c r="KUU68" s="193"/>
      <c r="KUV68" s="193"/>
      <c r="KUW68" s="193"/>
      <c r="KUX68" s="193"/>
      <c r="KUY68" s="193"/>
      <c r="KUZ68" s="193"/>
      <c r="KVA68" s="193"/>
      <c r="KVB68" s="193"/>
      <c r="KVC68" s="193"/>
      <c r="KVD68" s="193"/>
      <c r="KVE68" s="193"/>
      <c r="KVF68" s="193"/>
      <c r="KVG68" s="193"/>
      <c r="KVH68" s="193"/>
      <c r="KVI68" s="193"/>
      <c r="KVJ68" s="193"/>
      <c r="KVK68" s="193"/>
      <c r="KVL68" s="193"/>
      <c r="KVM68" s="193"/>
      <c r="KVN68" s="193"/>
      <c r="KVO68" s="193"/>
      <c r="KVP68" s="193"/>
      <c r="KVQ68" s="193"/>
      <c r="KVR68" s="193"/>
      <c r="KVS68" s="193"/>
      <c r="KVT68" s="193"/>
      <c r="KVU68" s="193"/>
      <c r="KVV68" s="193"/>
      <c r="KVW68" s="193"/>
      <c r="KVX68" s="193"/>
      <c r="KVY68" s="193"/>
      <c r="KVZ68" s="193"/>
      <c r="KWA68" s="193"/>
      <c r="KWB68" s="193"/>
      <c r="KWC68" s="193"/>
      <c r="KWD68" s="193"/>
      <c r="KWE68" s="193"/>
      <c r="KWF68" s="193"/>
      <c r="KWG68" s="193"/>
      <c r="KWH68" s="193"/>
      <c r="KWI68" s="193"/>
      <c r="KWJ68" s="193"/>
      <c r="KWK68" s="193"/>
      <c r="KWL68" s="193"/>
      <c r="KWM68" s="193"/>
      <c r="KWN68" s="193"/>
      <c r="KWO68" s="193"/>
      <c r="KWP68" s="193"/>
      <c r="KWQ68" s="193"/>
      <c r="KWR68" s="193"/>
      <c r="KWS68" s="193"/>
      <c r="KWT68" s="193"/>
      <c r="KWU68" s="193"/>
      <c r="KWV68" s="193"/>
      <c r="KWW68" s="193"/>
      <c r="KWX68" s="193"/>
      <c r="KWY68" s="193"/>
      <c r="KWZ68" s="193"/>
      <c r="KXA68" s="193"/>
      <c r="KXB68" s="193"/>
      <c r="KXC68" s="193"/>
      <c r="KXD68" s="193"/>
      <c r="KXE68" s="193"/>
      <c r="KXF68" s="193"/>
      <c r="KXG68" s="193"/>
      <c r="KXH68" s="193"/>
      <c r="KXI68" s="193"/>
      <c r="KXJ68" s="193"/>
      <c r="KXK68" s="193"/>
      <c r="KXL68" s="193"/>
      <c r="KXM68" s="193"/>
      <c r="KXN68" s="193"/>
      <c r="KXO68" s="193"/>
      <c r="KXP68" s="193"/>
      <c r="KXQ68" s="193"/>
      <c r="KXR68" s="193"/>
      <c r="KXS68" s="193"/>
      <c r="KXT68" s="193"/>
      <c r="KXU68" s="193"/>
      <c r="KXV68" s="193"/>
      <c r="KXW68" s="193"/>
      <c r="KXX68" s="193"/>
      <c r="KXY68" s="193"/>
      <c r="KXZ68" s="193"/>
      <c r="KYA68" s="193"/>
      <c r="KYB68" s="193"/>
      <c r="KYC68" s="193"/>
      <c r="KYD68" s="193"/>
      <c r="KYE68" s="193"/>
      <c r="KYF68" s="193"/>
      <c r="KYG68" s="193"/>
      <c r="KYH68" s="193"/>
      <c r="KYI68" s="193"/>
      <c r="KYJ68" s="193"/>
      <c r="KYK68" s="193"/>
      <c r="KYL68" s="193"/>
      <c r="KYM68" s="193"/>
      <c r="KYN68" s="193"/>
      <c r="KYO68" s="193"/>
      <c r="KYP68" s="193"/>
      <c r="KYQ68" s="193"/>
      <c r="KYR68" s="193"/>
      <c r="KYS68" s="193"/>
      <c r="KYT68" s="193"/>
      <c r="KYU68" s="193"/>
      <c r="KYV68" s="193"/>
      <c r="KYW68" s="193"/>
      <c r="KYX68" s="193"/>
      <c r="KYY68" s="193"/>
      <c r="KYZ68" s="193"/>
      <c r="KZA68" s="193"/>
      <c r="KZB68" s="193"/>
      <c r="KZC68" s="193"/>
      <c r="KZD68" s="193"/>
      <c r="KZE68" s="193"/>
      <c r="KZF68" s="193"/>
      <c r="KZG68" s="193"/>
      <c r="KZH68" s="193"/>
      <c r="KZI68" s="193"/>
      <c r="KZJ68" s="193"/>
      <c r="KZK68" s="193"/>
      <c r="KZL68" s="193"/>
      <c r="KZM68" s="193"/>
      <c r="KZN68" s="193"/>
      <c r="KZO68" s="193"/>
      <c r="KZP68" s="193"/>
      <c r="KZQ68" s="193"/>
      <c r="KZR68" s="193"/>
      <c r="KZS68" s="193"/>
      <c r="KZT68" s="193"/>
      <c r="KZU68" s="193"/>
      <c r="KZV68" s="193"/>
      <c r="KZW68" s="193"/>
      <c r="KZX68" s="193"/>
      <c r="KZY68" s="193"/>
      <c r="KZZ68" s="193"/>
      <c r="LAA68" s="193"/>
      <c r="LAB68" s="193"/>
      <c r="LAC68" s="193"/>
      <c r="LAD68" s="193"/>
      <c r="LAE68" s="193"/>
      <c r="LAF68" s="193"/>
      <c r="LAG68" s="193"/>
      <c r="LAH68" s="193"/>
      <c r="LAI68" s="193"/>
      <c r="LAJ68" s="193"/>
      <c r="LAK68" s="193"/>
      <c r="LAL68" s="193"/>
      <c r="LAM68" s="193"/>
      <c r="LAN68" s="193"/>
      <c r="LAO68" s="193"/>
      <c r="LAP68" s="193"/>
      <c r="LAQ68" s="193"/>
      <c r="LAR68" s="193"/>
      <c r="LAS68" s="193"/>
      <c r="LAT68" s="193"/>
      <c r="LAU68" s="193"/>
      <c r="LAV68" s="193"/>
      <c r="LAW68" s="193"/>
      <c r="LAX68" s="193"/>
      <c r="LAY68" s="193"/>
      <c r="LAZ68" s="193"/>
      <c r="LBA68" s="193"/>
      <c r="LBB68" s="193"/>
      <c r="LBC68" s="193"/>
      <c r="LBD68" s="193"/>
      <c r="LBE68" s="193"/>
      <c r="LBF68" s="193"/>
      <c r="LBG68" s="193"/>
      <c r="LBH68" s="193"/>
      <c r="LBI68" s="193"/>
      <c r="LBJ68" s="193"/>
      <c r="LBK68" s="193"/>
      <c r="LBL68" s="193"/>
      <c r="LBM68" s="193"/>
      <c r="LBN68" s="193"/>
      <c r="LBO68" s="193"/>
      <c r="LBP68" s="193"/>
      <c r="LBQ68" s="193"/>
      <c r="LBR68" s="193"/>
      <c r="LBS68" s="193"/>
      <c r="LBT68" s="193"/>
      <c r="LBU68" s="193"/>
      <c r="LBV68" s="193"/>
      <c r="LBW68" s="193"/>
      <c r="LBX68" s="193"/>
      <c r="LBY68" s="193"/>
      <c r="LBZ68" s="193"/>
      <c r="LCA68" s="193"/>
      <c r="LCB68" s="193"/>
      <c r="LCC68" s="193"/>
      <c r="LCD68" s="193"/>
      <c r="LCE68" s="193"/>
      <c r="LCF68" s="193"/>
      <c r="LCG68" s="193"/>
      <c r="LCH68" s="193"/>
      <c r="LCI68" s="193"/>
      <c r="LCJ68" s="193"/>
      <c r="LCK68" s="193"/>
      <c r="LCL68" s="193"/>
      <c r="LCM68" s="193"/>
      <c r="LCN68" s="193"/>
      <c r="LCO68" s="193"/>
      <c r="LCP68" s="193"/>
      <c r="LCQ68" s="193"/>
      <c r="LCR68" s="193"/>
      <c r="LCS68" s="193"/>
      <c r="LCT68" s="193"/>
      <c r="LCU68" s="193"/>
      <c r="LCV68" s="193"/>
      <c r="LCW68" s="193"/>
      <c r="LCX68" s="193"/>
      <c r="LCY68" s="193"/>
      <c r="LCZ68" s="193"/>
      <c r="LDA68" s="193"/>
      <c r="LDB68" s="193"/>
      <c r="LDC68" s="193"/>
      <c r="LDD68" s="193"/>
      <c r="LDE68" s="193"/>
      <c r="LDF68" s="193"/>
      <c r="LDG68" s="193"/>
      <c r="LDH68" s="193"/>
      <c r="LDI68" s="193"/>
      <c r="LDJ68" s="193"/>
      <c r="LDK68" s="193"/>
      <c r="LDL68" s="193"/>
      <c r="LDM68" s="193"/>
      <c r="LDN68" s="193"/>
      <c r="LDO68" s="193"/>
      <c r="LDP68" s="193"/>
      <c r="LDQ68" s="193"/>
      <c r="LDR68" s="193"/>
      <c r="LDS68" s="193"/>
      <c r="LDT68" s="193"/>
      <c r="LDU68" s="193"/>
      <c r="LDV68" s="193"/>
      <c r="LDW68" s="193"/>
      <c r="LDX68" s="193"/>
      <c r="LDY68" s="193"/>
      <c r="LDZ68" s="193"/>
      <c r="LEA68" s="193"/>
      <c r="LEB68" s="193"/>
      <c r="LEC68" s="193"/>
      <c r="LED68" s="193"/>
      <c r="LEE68" s="193"/>
      <c r="LEF68" s="193"/>
      <c r="LEG68" s="193"/>
      <c r="LEH68" s="193"/>
      <c r="LEI68" s="193"/>
      <c r="LEJ68" s="193"/>
      <c r="LEK68" s="193"/>
      <c r="LEL68" s="193"/>
      <c r="LEM68" s="193"/>
      <c r="LEN68" s="193"/>
      <c r="LEO68" s="193"/>
      <c r="LEP68" s="193"/>
      <c r="LEQ68" s="193"/>
      <c r="LER68" s="193"/>
      <c r="LES68" s="193"/>
      <c r="LET68" s="193"/>
      <c r="LEU68" s="193"/>
      <c r="LEV68" s="193"/>
      <c r="LEW68" s="193"/>
      <c r="LEX68" s="193"/>
      <c r="LEY68" s="193"/>
      <c r="LEZ68" s="193"/>
      <c r="LFA68" s="193"/>
      <c r="LFB68" s="193"/>
      <c r="LFC68" s="193"/>
      <c r="LFD68" s="193"/>
      <c r="LFE68" s="193"/>
      <c r="LFF68" s="193"/>
      <c r="LFG68" s="193"/>
      <c r="LFH68" s="193"/>
      <c r="LFI68" s="193"/>
      <c r="LFJ68" s="193"/>
      <c r="LFK68" s="193"/>
      <c r="LFL68" s="193"/>
      <c r="LFM68" s="193"/>
      <c r="LFN68" s="193"/>
      <c r="LFO68" s="193"/>
      <c r="LFP68" s="193"/>
      <c r="LFQ68" s="193"/>
      <c r="LFR68" s="193"/>
      <c r="LFS68" s="193"/>
      <c r="LFT68" s="193"/>
      <c r="LFU68" s="193"/>
      <c r="LFV68" s="193"/>
      <c r="LFW68" s="193"/>
      <c r="LFX68" s="193"/>
      <c r="LFY68" s="193"/>
      <c r="LFZ68" s="193"/>
      <c r="LGA68" s="193"/>
      <c r="LGB68" s="193"/>
      <c r="LGC68" s="193"/>
      <c r="LGD68" s="193"/>
      <c r="LGE68" s="193"/>
      <c r="LGF68" s="193"/>
      <c r="LGG68" s="193"/>
      <c r="LGH68" s="193"/>
      <c r="LGI68" s="193"/>
      <c r="LGJ68" s="193"/>
      <c r="LGK68" s="193"/>
      <c r="LGL68" s="193"/>
      <c r="LGM68" s="193"/>
      <c r="LGN68" s="193"/>
      <c r="LGO68" s="193"/>
      <c r="LGP68" s="193"/>
      <c r="LGQ68" s="193"/>
      <c r="LGR68" s="193"/>
      <c r="LGS68" s="193"/>
      <c r="LGT68" s="193"/>
      <c r="LGU68" s="193"/>
      <c r="LGV68" s="193"/>
      <c r="LGW68" s="193"/>
      <c r="LGX68" s="193"/>
      <c r="LGY68" s="193"/>
      <c r="LGZ68" s="193"/>
      <c r="LHA68" s="193"/>
      <c r="LHB68" s="193"/>
      <c r="LHC68" s="193"/>
      <c r="LHD68" s="193"/>
      <c r="LHE68" s="193"/>
      <c r="LHF68" s="193"/>
      <c r="LHG68" s="193"/>
      <c r="LHH68" s="193"/>
      <c r="LHI68" s="193"/>
      <c r="LHJ68" s="193"/>
      <c r="LHK68" s="193"/>
      <c r="LHL68" s="193"/>
      <c r="LHM68" s="193"/>
      <c r="LHN68" s="193"/>
      <c r="LHO68" s="193"/>
      <c r="LHP68" s="193"/>
      <c r="LHQ68" s="193"/>
      <c r="LHR68" s="193"/>
      <c r="LHS68" s="193"/>
      <c r="LHT68" s="193"/>
      <c r="LHU68" s="193"/>
      <c r="LHV68" s="193"/>
      <c r="LHW68" s="193"/>
      <c r="LHX68" s="193"/>
      <c r="LHY68" s="193"/>
      <c r="LHZ68" s="193"/>
      <c r="LIA68" s="193"/>
      <c r="LIB68" s="193"/>
      <c r="LIC68" s="193"/>
      <c r="LID68" s="193"/>
      <c r="LIE68" s="193"/>
      <c r="LIF68" s="193"/>
      <c r="LIG68" s="193"/>
      <c r="LIH68" s="193"/>
      <c r="LII68" s="193"/>
      <c r="LIJ68" s="193"/>
      <c r="LIK68" s="193"/>
      <c r="LIL68" s="193"/>
      <c r="LIM68" s="193"/>
      <c r="LIN68" s="193"/>
      <c r="LIO68" s="193"/>
      <c r="LIP68" s="193"/>
      <c r="LIQ68" s="193"/>
      <c r="LIR68" s="193"/>
      <c r="LIS68" s="193"/>
      <c r="LIT68" s="193"/>
      <c r="LIU68" s="193"/>
      <c r="LIV68" s="193"/>
      <c r="LIW68" s="193"/>
      <c r="LIX68" s="193"/>
      <c r="LIY68" s="193"/>
      <c r="LIZ68" s="193"/>
      <c r="LJA68" s="193"/>
      <c r="LJB68" s="193"/>
      <c r="LJC68" s="193"/>
      <c r="LJD68" s="193"/>
      <c r="LJE68" s="193"/>
      <c r="LJF68" s="193"/>
      <c r="LJG68" s="193"/>
      <c r="LJH68" s="193"/>
      <c r="LJI68" s="193"/>
      <c r="LJJ68" s="193"/>
      <c r="LJK68" s="193"/>
      <c r="LJL68" s="193"/>
      <c r="LJM68" s="193"/>
      <c r="LJN68" s="193"/>
      <c r="LJO68" s="193"/>
      <c r="LJP68" s="193"/>
      <c r="LJQ68" s="193"/>
      <c r="LJR68" s="193"/>
      <c r="LJS68" s="193"/>
      <c r="LJT68" s="193"/>
      <c r="LJU68" s="193"/>
      <c r="LJV68" s="193"/>
      <c r="LJW68" s="193"/>
      <c r="LJX68" s="193"/>
      <c r="LJY68" s="193"/>
      <c r="LJZ68" s="193"/>
      <c r="LKA68" s="193"/>
      <c r="LKB68" s="193"/>
      <c r="LKC68" s="193"/>
      <c r="LKD68" s="193"/>
      <c r="LKE68" s="193"/>
      <c r="LKF68" s="193"/>
      <c r="LKG68" s="193"/>
      <c r="LKH68" s="193"/>
      <c r="LKI68" s="193"/>
      <c r="LKJ68" s="193"/>
      <c r="LKK68" s="193"/>
      <c r="LKL68" s="193"/>
      <c r="LKM68" s="193"/>
      <c r="LKN68" s="193"/>
      <c r="LKO68" s="193"/>
      <c r="LKP68" s="193"/>
      <c r="LKQ68" s="193"/>
      <c r="LKR68" s="193"/>
      <c r="LKS68" s="193"/>
      <c r="LKT68" s="193"/>
      <c r="LKU68" s="193"/>
      <c r="LKV68" s="193"/>
      <c r="LKW68" s="193"/>
      <c r="LKX68" s="193"/>
      <c r="LKY68" s="193"/>
      <c r="LKZ68" s="193"/>
      <c r="LLA68" s="193"/>
      <c r="LLB68" s="193"/>
      <c r="LLC68" s="193"/>
      <c r="LLD68" s="193"/>
      <c r="LLE68" s="193"/>
      <c r="LLF68" s="193"/>
      <c r="LLG68" s="193"/>
      <c r="LLH68" s="193"/>
      <c r="LLI68" s="193"/>
      <c r="LLJ68" s="193"/>
      <c r="LLK68" s="193"/>
      <c r="LLL68" s="193"/>
      <c r="LLM68" s="193"/>
      <c r="LLN68" s="193"/>
      <c r="LLO68" s="193"/>
      <c r="LLP68" s="193"/>
      <c r="LLQ68" s="193"/>
      <c r="LLR68" s="193"/>
      <c r="LLS68" s="193"/>
      <c r="LLT68" s="193"/>
      <c r="LLU68" s="193"/>
      <c r="LLV68" s="193"/>
      <c r="LLW68" s="193"/>
      <c r="LLX68" s="193"/>
      <c r="LLY68" s="193"/>
      <c r="LLZ68" s="193"/>
      <c r="LMA68" s="193"/>
      <c r="LMB68" s="193"/>
      <c r="LMC68" s="193"/>
      <c r="LMD68" s="193"/>
      <c r="LME68" s="193"/>
      <c r="LMF68" s="193"/>
      <c r="LMG68" s="193"/>
      <c r="LMH68" s="193"/>
      <c r="LMI68" s="193"/>
      <c r="LMJ68" s="193"/>
      <c r="LMK68" s="193"/>
      <c r="LML68" s="193"/>
      <c r="LMM68" s="193"/>
      <c r="LMN68" s="193"/>
      <c r="LMO68" s="193"/>
      <c r="LMP68" s="193"/>
      <c r="LMQ68" s="193"/>
      <c r="LMR68" s="193"/>
      <c r="LMS68" s="193"/>
      <c r="LMT68" s="193"/>
      <c r="LMU68" s="193"/>
      <c r="LMV68" s="193"/>
      <c r="LMW68" s="193"/>
      <c r="LMX68" s="193"/>
      <c r="LMY68" s="193"/>
      <c r="LMZ68" s="193"/>
      <c r="LNA68" s="193"/>
      <c r="LNB68" s="193"/>
      <c r="LNC68" s="193"/>
      <c r="LND68" s="193"/>
      <c r="LNE68" s="193"/>
      <c r="LNF68" s="193"/>
      <c r="LNG68" s="193"/>
      <c r="LNH68" s="193"/>
      <c r="LNI68" s="193"/>
      <c r="LNJ68" s="193"/>
      <c r="LNK68" s="193"/>
      <c r="LNL68" s="193"/>
      <c r="LNM68" s="193"/>
      <c r="LNN68" s="193"/>
      <c r="LNO68" s="193"/>
      <c r="LNP68" s="193"/>
      <c r="LNQ68" s="193"/>
      <c r="LNR68" s="193"/>
      <c r="LNS68" s="193"/>
      <c r="LNT68" s="193"/>
      <c r="LNU68" s="193"/>
      <c r="LNV68" s="193"/>
      <c r="LNW68" s="193"/>
      <c r="LNX68" s="193"/>
      <c r="LNY68" s="193"/>
      <c r="LNZ68" s="193"/>
      <c r="LOA68" s="193"/>
      <c r="LOB68" s="193"/>
      <c r="LOC68" s="193"/>
      <c r="LOD68" s="193"/>
      <c r="LOE68" s="193"/>
      <c r="LOF68" s="193"/>
      <c r="LOG68" s="193"/>
      <c r="LOH68" s="193"/>
      <c r="LOI68" s="193"/>
      <c r="LOJ68" s="193"/>
      <c r="LOK68" s="193"/>
      <c r="LOL68" s="193"/>
      <c r="LOM68" s="193"/>
      <c r="LON68" s="193"/>
      <c r="LOO68" s="193"/>
      <c r="LOP68" s="193"/>
      <c r="LOQ68" s="193"/>
      <c r="LOR68" s="193"/>
      <c r="LOS68" s="193"/>
      <c r="LOT68" s="193"/>
      <c r="LOU68" s="193"/>
      <c r="LOV68" s="193"/>
      <c r="LOW68" s="193"/>
      <c r="LOX68" s="193"/>
      <c r="LOY68" s="193"/>
      <c r="LOZ68" s="193"/>
      <c r="LPA68" s="193"/>
      <c r="LPB68" s="193"/>
      <c r="LPC68" s="193"/>
      <c r="LPD68" s="193"/>
      <c r="LPE68" s="193"/>
      <c r="LPF68" s="193"/>
      <c r="LPG68" s="193"/>
      <c r="LPH68" s="193"/>
      <c r="LPI68" s="193"/>
      <c r="LPJ68" s="193"/>
      <c r="LPK68" s="193"/>
      <c r="LPL68" s="193"/>
      <c r="LPM68" s="193"/>
      <c r="LPN68" s="193"/>
      <c r="LPO68" s="193"/>
      <c r="LPP68" s="193"/>
      <c r="LPQ68" s="193"/>
      <c r="LPR68" s="193"/>
      <c r="LPS68" s="193"/>
      <c r="LPT68" s="193"/>
      <c r="LPU68" s="193"/>
      <c r="LPV68" s="193"/>
      <c r="LPW68" s="193"/>
      <c r="LPX68" s="193"/>
      <c r="LPY68" s="193"/>
      <c r="LPZ68" s="193"/>
      <c r="LQA68" s="193"/>
      <c r="LQB68" s="193"/>
      <c r="LQC68" s="193"/>
      <c r="LQD68" s="193"/>
      <c r="LQE68" s="193"/>
      <c r="LQF68" s="193"/>
      <c r="LQG68" s="193"/>
      <c r="LQH68" s="193"/>
      <c r="LQI68" s="193"/>
      <c r="LQJ68" s="193"/>
      <c r="LQK68" s="193"/>
      <c r="LQL68" s="193"/>
      <c r="LQM68" s="193"/>
      <c r="LQN68" s="193"/>
      <c r="LQO68" s="193"/>
      <c r="LQP68" s="193"/>
      <c r="LQQ68" s="193"/>
      <c r="LQR68" s="193"/>
      <c r="LQS68" s="193"/>
      <c r="LQT68" s="193"/>
      <c r="LQU68" s="193"/>
      <c r="LQV68" s="193"/>
      <c r="LQW68" s="193"/>
      <c r="LQX68" s="193"/>
      <c r="LQY68" s="193"/>
      <c r="LQZ68" s="193"/>
      <c r="LRA68" s="193"/>
      <c r="LRB68" s="193"/>
      <c r="LRC68" s="193"/>
      <c r="LRD68" s="193"/>
      <c r="LRE68" s="193"/>
      <c r="LRF68" s="193"/>
      <c r="LRG68" s="193"/>
      <c r="LRH68" s="193"/>
      <c r="LRI68" s="193"/>
      <c r="LRJ68" s="193"/>
      <c r="LRK68" s="193"/>
      <c r="LRL68" s="193"/>
      <c r="LRM68" s="193"/>
      <c r="LRN68" s="193"/>
      <c r="LRO68" s="193"/>
      <c r="LRP68" s="193"/>
      <c r="LRQ68" s="193"/>
      <c r="LRR68" s="193"/>
      <c r="LRS68" s="193"/>
      <c r="LRT68" s="193"/>
      <c r="LRU68" s="193"/>
      <c r="LRV68" s="193"/>
      <c r="LRW68" s="193"/>
      <c r="LRX68" s="193"/>
      <c r="LRY68" s="193"/>
      <c r="LRZ68" s="193"/>
      <c r="LSA68" s="193"/>
      <c r="LSB68" s="193"/>
      <c r="LSC68" s="193"/>
      <c r="LSD68" s="193"/>
      <c r="LSE68" s="193"/>
      <c r="LSF68" s="193"/>
      <c r="LSG68" s="193"/>
      <c r="LSH68" s="193"/>
      <c r="LSI68" s="193"/>
      <c r="LSJ68" s="193"/>
      <c r="LSK68" s="193"/>
      <c r="LSL68" s="193"/>
      <c r="LSM68" s="193"/>
      <c r="LSN68" s="193"/>
      <c r="LSO68" s="193"/>
      <c r="LSP68" s="193"/>
      <c r="LSQ68" s="193"/>
      <c r="LSR68" s="193"/>
      <c r="LSS68" s="193"/>
      <c r="LST68" s="193"/>
      <c r="LSU68" s="193"/>
      <c r="LSV68" s="193"/>
      <c r="LSW68" s="193"/>
      <c r="LSX68" s="193"/>
      <c r="LSY68" s="193"/>
      <c r="LSZ68" s="193"/>
      <c r="LTA68" s="193"/>
      <c r="LTB68" s="193"/>
      <c r="LTC68" s="193"/>
      <c r="LTD68" s="193"/>
      <c r="LTE68" s="193"/>
      <c r="LTF68" s="193"/>
      <c r="LTG68" s="193"/>
      <c r="LTH68" s="193"/>
      <c r="LTI68" s="193"/>
      <c r="LTJ68" s="193"/>
      <c r="LTK68" s="193"/>
      <c r="LTL68" s="193"/>
      <c r="LTM68" s="193"/>
      <c r="LTN68" s="193"/>
      <c r="LTO68" s="193"/>
      <c r="LTP68" s="193"/>
      <c r="LTQ68" s="193"/>
      <c r="LTR68" s="193"/>
      <c r="LTS68" s="193"/>
      <c r="LTT68" s="193"/>
      <c r="LTU68" s="193"/>
      <c r="LTV68" s="193"/>
      <c r="LTW68" s="193"/>
      <c r="LTX68" s="193"/>
      <c r="LTY68" s="193"/>
      <c r="LTZ68" s="193"/>
      <c r="LUA68" s="193"/>
      <c r="LUB68" s="193"/>
      <c r="LUC68" s="193"/>
      <c r="LUD68" s="193"/>
      <c r="LUE68" s="193"/>
      <c r="LUF68" s="193"/>
      <c r="LUG68" s="193"/>
      <c r="LUH68" s="193"/>
      <c r="LUI68" s="193"/>
      <c r="LUJ68" s="193"/>
      <c r="LUK68" s="193"/>
      <c r="LUL68" s="193"/>
      <c r="LUM68" s="193"/>
      <c r="LUN68" s="193"/>
      <c r="LUO68" s="193"/>
      <c r="LUP68" s="193"/>
      <c r="LUQ68" s="193"/>
      <c r="LUR68" s="193"/>
      <c r="LUS68" s="193"/>
      <c r="LUT68" s="193"/>
      <c r="LUU68" s="193"/>
      <c r="LUV68" s="193"/>
      <c r="LUW68" s="193"/>
      <c r="LUX68" s="193"/>
      <c r="LUY68" s="193"/>
      <c r="LUZ68" s="193"/>
      <c r="LVA68" s="193"/>
      <c r="LVB68" s="193"/>
      <c r="LVC68" s="193"/>
      <c r="LVD68" s="193"/>
      <c r="LVE68" s="193"/>
      <c r="LVF68" s="193"/>
      <c r="LVG68" s="193"/>
      <c r="LVH68" s="193"/>
      <c r="LVI68" s="193"/>
      <c r="LVJ68" s="193"/>
      <c r="LVK68" s="193"/>
      <c r="LVL68" s="193"/>
      <c r="LVM68" s="193"/>
      <c r="LVN68" s="193"/>
      <c r="LVO68" s="193"/>
      <c r="LVP68" s="193"/>
      <c r="LVQ68" s="193"/>
      <c r="LVR68" s="193"/>
      <c r="LVS68" s="193"/>
      <c r="LVT68" s="193"/>
      <c r="LVU68" s="193"/>
      <c r="LVV68" s="193"/>
      <c r="LVW68" s="193"/>
      <c r="LVX68" s="193"/>
      <c r="LVY68" s="193"/>
      <c r="LVZ68" s="193"/>
      <c r="LWA68" s="193"/>
      <c r="LWB68" s="193"/>
      <c r="LWC68" s="193"/>
      <c r="LWD68" s="193"/>
      <c r="LWE68" s="193"/>
      <c r="LWF68" s="193"/>
      <c r="LWG68" s="193"/>
      <c r="LWH68" s="193"/>
      <c r="LWI68" s="193"/>
      <c r="LWJ68" s="193"/>
      <c r="LWK68" s="193"/>
      <c r="LWL68" s="193"/>
      <c r="LWM68" s="193"/>
      <c r="LWN68" s="193"/>
      <c r="LWO68" s="193"/>
      <c r="LWP68" s="193"/>
      <c r="LWQ68" s="193"/>
      <c r="LWR68" s="193"/>
      <c r="LWS68" s="193"/>
      <c r="LWT68" s="193"/>
      <c r="LWU68" s="193"/>
      <c r="LWV68" s="193"/>
      <c r="LWW68" s="193"/>
      <c r="LWX68" s="193"/>
      <c r="LWY68" s="193"/>
      <c r="LWZ68" s="193"/>
      <c r="LXA68" s="193"/>
      <c r="LXB68" s="193"/>
      <c r="LXC68" s="193"/>
      <c r="LXD68" s="193"/>
      <c r="LXE68" s="193"/>
      <c r="LXF68" s="193"/>
      <c r="LXG68" s="193"/>
      <c r="LXH68" s="193"/>
      <c r="LXI68" s="193"/>
      <c r="LXJ68" s="193"/>
      <c r="LXK68" s="193"/>
      <c r="LXL68" s="193"/>
      <c r="LXM68" s="193"/>
      <c r="LXN68" s="193"/>
      <c r="LXO68" s="193"/>
      <c r="LXP68" s="193"/>
      <c r="LXQ68" s="193"/>
      <c r="LXR68" s="193"/>
      <c r="LXS68" s="193"/>
      <c r="LXT68" s="193"/>
      <c r="LXU68" s="193"/>
      <c r="LXV68" s="193"/>
      <c r="LXW68" s="193"/>
      <c r="LXX68" s="193"/>
      <c r="LXY68" s="193"/>
      <c r="LXZ68" s="193"/>
      <c r="LYA68" s="193"/>
      <c r="LYB68" s="193"/>
      <c r="LYC68" s="193"/>
      <c r="LYD68" s="193"/>
      <c r="LYE68" s="193"/>
      <c r="LYF68" s="193"/>
      <c r="LYG68" s="193"/>
      <c r="LYH68" s="193"/>
      <c r="LYI68" s="193"/>
      <c r="LYJ68" s="193"/>
      <c r="LYK68" s="193"/>
      <c r="LYL68" s="193"/>
      <c r="LYM68" s="193"/>
      <c r="LYN68" s="193"/>
      <c r="LYO68" s="193"/>
      <c r="LYP68" s="193"/>
      <c r="LYQ68" s="193"/>
      <c r="LYR68" s="193"/>
      <c r="LYS68" s="193"/>
      <c r="LYT68" s="193"/>
      <c r="LYU68" s="193"/>
      <c r="LYV68" s="193"/>
      <c r="LYW68" s="193"/>
      <c r="LYX68" s="193"/>
      <c r="LYY68" s="193"/>
      <c r="LYZ68" s="193"/>
      <c r="LZA68" s="193"/>
      <c r="LZB68" s="193"/>
      <c r="LZC68" s="193"/>
      <c r="LZD68" s="193"/>
      <c r="LZE68" s="193"/>
      <c r="LZF68" s="193"/>
      <c r="LZG68" s="193"/>
      <c r="LZH68" s="193"/>
      <c r="LZI68" s="193"/>
      <c r="LZJ68" s="193"/>
      <c r="LZK68" s="193"/>
      <c r="LZL68" s="193"/>
      <c r="LZM68" s="193"/>
      <c r="LZN68" s="193"/>
      <c r="LZO68" s="193"/>
      <c r="LZP68" s="193"/>
      <c r="LZQ68" s="193"/>
      <c r="LZR68" s="193"/>
      <c r="LZS68" s="193"/>
      <c r="LZT68" s="193"/>
      <c r="LZU68" s="193"/>
      <c r="LZV68" s="193"/>
      <c r="LZW68" s="193"/>
      <c r="LZX68" s="193"/>
      <c r="LZY68" s="193"/>
      <c r="LZZ68" s="193"/>
      <c r="MAA68" s="193"/>
      <c r="MAB68" s="193"/>
      <c r="MAC68" s="193"/>
      <c r="MAD68" s="193"/>
      <c r="MAE68" s="193"/>
      <c r="MAF68" s="193"/>
      <c r="MAG68" s="193"/>
      <c r="MAH68" s="193"/>
      <c r="MAI68" s="193"/>
      <c r="MAJ68" s="193"/>
      <c r="MAK68" s="193"/>
      <c r="MAL68" s="193"/>
      <c r="MAM68" s="193"/>
      <c r="MAN68" s="193"/>
      <c r="MAO68" s="193"/>
      <c r="MAP68" s="193"/>
      <c r="MAQ68" s="193"/>
      <c r="MAR68" s="193"/>
      <c r="MAS68" s="193"/>
      <c r="MAT68" s="193"/>
      <c r="MAU68" s="193"/>
      <c r="MAV68" s="193"/>
      <c r="MAW68" s="193"/>
      <c r="MAX68" s="193"/>
      <c r="MAY68" s="193"/>
      <c r="MAZ68" s="193"/>
      <c r="MBA68" s="193"/>
      <c r="MBB68" s="193"/>
      <c r="MBC68" s="193"/>
      <c r="MBD68" s="193"/>
      <c r="MBE68" s="193"/>
      <c r="MBF68" s="193"/>
      <c r="MBG68" s="193"/>
      <c r="MBH68" s="193"/>
      <c r="MBI68" s="193"/>
      <c r="MBJ68" s="193"/>
      <c r="MBK68" s="193"/>
      <c r="MBL68" s="193"/>
      <c r="MBM68" s="193"/>
      <c r="MBN68" s="193"/>
      <c r="MBO68" s="193"/>
      <c r="MBP68" s="193"/>
      <c r="MBQ68" s="193"/>
      <c r="MBR68" s="193"/>
      <c r="MBS68" s="193"/>
      <c r="MBT68" s="193"/>
      <c r="MBU68" s="193"/>
      <c r="MBV68" s="193"/>
      <c r="MBW68" s="193"/>
      <c r="MBX68" s="193"/>
      <c r="MBY68" s="193"/>
      <c r="MBZ68" s="193"/>
      <c r="MCA68" s="193"/>
      <c r="MCB68" s="193"/>
      <c r="MCC68" s="193"/>
      <c r="MCD68" s="193"/>
      <c r="MCE68" s="193"/>
      <c r="MCF68" s="193"/>
      <c r="MCG68" s="193"/>
      <c r="MCH68" s="193"/>
      <c r="MCI68" s="193"/>
      <c r="MCJ68" s="193"/>
      <c r="MCK68" s="193"/>
      <c r="MCL68" s="193"/>
      <c r="MCM68" s="193"/>
      <c r="MCN68" s="193"/>
      <c r="MCO68" s="193"/>
      <c r="MCP68" s="193"/>
      <c r="MCQ68" s="193"/>
      <c r="MCR68" s="193"/>
      <c r="MCS68" s="193"/>
      <c r="MCT68" s="193"/>
      <c r="MCU68" s="193"/>
      <c r="MCV68" s="193"/>
      <c r="MCW68" s="193"/>
      <c r="MCX68" s="193"/>
      <c r="MCY68" s="193"/>
      <c r="MCZ68" s="193"/>
      <c r="MDA68" s="193"/>
      <c r="MDB68" s="193"/>
      <c r="MDC68" s="193"/>
      <c r="MDD68" s="193"/>
      <c r="MDE68" s="193"/>
      <c r="MDF68" s="193"/>
      <c r="MDG68" s="193"/>
      <c r="MDH68" s="193"/>
      <c r="MDI68" s="193"/>
      <c r="MDJ68" s="193"/>
      <c r="MDK68" s="193"/>
      <c r="MDL68" s="193"/>
      <c r="MDM68" s="193"/>
      <c r="MDN68" s="193"/>
      <c r="MDO68" s="193"/>
      <c r="MDP68" s="193"/>
      <c r="MDQ68" s="193"/>
      <c r="MDR68" s="193"/>
      <c r="MDS68" s="193"/>
      <c r="MDT68" s="193"/>
      <c r="MDU68" s="193"/>
      <c r="MDV68" s="193"/>
      <c r="MDW68" s="193"/>
      <c r="MDX68" s="193"/>
      <c r="MDY68" s="193"/>
      <c r="MDZ68" s="193"/>
      <c r="MEA68" s="193"/>
      <c r="MEB68" s="193"/>
      <c r="MEC68" s="193"/>
      <c r="MED68" s="193"/>
      <c r="MEE68" s="193"/>
      <c r="MEF68" s="193"/>
      <c r="MEG68" s="193"/>
      <c r="MEH68" s="193"/>
      <c r="MEI68" s="193"/>
      <c r="MEJ68" s="193"/>
      <c r="MEK68" s="193"/>
      <c r="MEL68" s="193"/>
      <c r="MEM68" s="193"/>
      <c r="MEN68" s="193"/>
      <c r="MEO68" s="193"/>
      <c r="MEP68" s="193"/>
      <c r="MEQ68" s="193"/>
      <c r="MER68" s="193"/>
      <c r="MES68" s="193"/>
      <c r="MET68" s="193"/>
      <c r="MEU68" s="193"/>
      <c r="MEV68" s="193"/>
      <c r="MEW68" s="193"/>
      <c r="MEX68" s="193"/>
      <c r="MEY68" s="193"/>
      <c r="MEZ68" s="193"/>
      <c r="MFA68" s="193"/>
      <c r="MFB68" s="193"/>
      <c r="MFC68" s="193"/>
      <c r="MFD68" s="193"/>
      <c r="MFE68" s="193"/>
      <c r="MFF68" s="193"/>
      <c r="MFG68" s="193"/>
      <c r="MFH68" s="193"/>
      <c r="MFI68" s="193"/>
      <c r="MFJ68" s="193"/>
      <c r="MFK68" s="193"/>
      <c r="MFL68" s="193"/>
      <c r="MFM68" s="193"/>
      <c r="MFN68" s="193"/>
      <c r="MFO68" s="193"/>
      <c r="MFP68" s="193"/>
      <c r="MFQ68" s="193"/>
      <c r="MFR68" s="193"/>
      <c r="MFS68" s="193"/>
      <c r="MFT68" s="193"/>
      <c r="MFU68" s="193"/>
      <c r="MFV68" s="193"/>
      <c r="MFW68" s="193"/>
      <c r="MFX68" s="193"/>
      <c r="MFY68" s="193"/>
      <c r="MFZ68" s="193"/>
      <c r="MGA68" s="193"/>
      <c r="MGB68" s="193"/>
      <c r="MGC68" s="193"/>
      <c r="MGD68" s="193"/>
      <c r="MGE68" s="193"/>
      <c r="MGF68" s="193"/>
      <c r="MGG68" s="193"/>
      <c r="MGH68" s="193"/>
      <c r="MGI68" s="193"/>
      <c r="MGJ68" s="193"/>
      <c r="MGK68" s="193"/>
      <c r="MGL68" s="193"/>
      <c r="MGM68" s="193"/>
      <c r="MGN68" s="193"/>
      <c r="MGO68" s="193"/>
      <c r="MGP68" s="193"/>
      <c r="MGQ68" s="193"/>
      <c r="MGR68" s="193"/>
      <c r="MGS68" s="193"/>
      <c r="MGT68" s="193"/>
      <c r="MGU68" s="193"/>
      <c r="MGV68" s="193"/>
      <c r="MGW68" s="193"/>
      <c r="MGX68" s="193"/>
      <c r="MGY68" s="193"/>
      <c r="MGZ68" s="193"/>
      <c r="MHA68" s="193"/>
      <c r="MHB68" s="193"/>
      <c r="MHC68" s="193"/>
      <c r="MHD68" s="193"/>
      <c r="MHE68" s="193"/>
      <c r="MHF68" s="193"/>
      <c r="MHG68" s="193"/>
      <c r="MHH68" s="193"/>
      <c r="MHI68" s="193"/>
      <c r="MHJ68" s="193"/>
      <c r="MHK68" s="193"/>
      <c r="MHL68" s="193"/>
      <c r="MHM68" s="193"/>
      <c r="MHN68" s="193"/>
      <c r="MHO68" s="193"/>
      <c r="MHP68" s="193"/>
      <c r="MHQ68" s="193"/>
      <c r="MHR68" s="193"/>
      <c r="MHS68" s="193"/>
      <c r="MHT68" s="193"/>
      <c r="MHU68" s="193"/>
      <c r="MHV68" s="193"/>
      <c r="MHW68" s="193"/>
      <c r="MHX68" s="193"/>
      <c r="MHY68" s="193"/>
      <c r="MHZ68" s="193"/>
      <c r="MIA68" s="193"/>
      <c r="MIB68" s="193"/>
      <c r="MIC68" s="193"/>
      <c r="MID68" s="193"/>
      <c r="MIE68" s="193"/>
      <c r="MIF68" s="193"/>
      <c r="MIG68" s="193"/>
      <c r="MIH68" s="193"/>
      <c r="MII68" s="193"/>
      <c r="MIJ68" s="193"/>
      <c r="MIK68" s="193"/>
      <c r="MIL68" s="193"/>
      <c r="MIM68" s="193"/>
      <c r="MIN68" s="193"/>
      <c r="MIO68" s="193"/>
      <c r="MIP68" s="193"/>
      <c r="MIQ68" s="193"/>
      <c r="MIR68" s="193"/>
      <c r="MIS68" s="193"/>
      <c r="MIT68" s="193"/>
      <c r="MIU68" s="193"/>
      <c r="MIV68" s="193"/>
      <c r="MIW68" s="193"/>
      <c r="MIX68" s="193"/>
      <c r="MIY68" s="193"/>
      <c r="MIZ68" s="193"/>
      <c r="MJA68" s="193"/>
      <c r="MJB68" s="193"/>
      <c r="MJC68" s="193"/>
      <c r="MJD68" s="193"/>
      <c r="MJE68" s="193"/>
      <c r="MJF68" s="193"/>
      <c r="MJG68" s="193"/>
      <c r="MJH68" s="193"/>
      <c r="MJI68" s="193"/>
      <c r="MJJ68" s="193"/>
      <c r="MJK68" s="193"/>
      <c r="MJL68" s="193"/>
      <c r="MJM68" s="193"/>
      <c r="MJN68" s="193"/>
      <c r="MJO68" s="193"/>
      <c r="MJP68" s="193"/>
      <c r="MJQ68" s="193"/>
      <c r="MJR68" s="193"/>
      <c r="MJS68" s="193"/>
      <c r="MJT68" s="193"/>
      <c r="MJU68" s="193"/>
      <c r="MJV68" s="193"/>
      <c r="MJW68" s="193"/>
      <c r="MJX68" s="193"/>
      <c r="MJY68" s="193"/>
      <c r="MJZ68" s="193"/>
      <c r="MKA68" s="193"/>
      <c r="MKB68" s="193"/>
      <c r="MKC68" s="193"/>
      <c r="MKD68" s="193"/>
      <c r="MKE68" s="193"/>
      <c r="MKF68" s="193"/>
      <c r="MKG68" s="193"/>
      <c r="MKH68" s="193"/>
      <c r="MKI68" s="193"/>
      <c r="MKJ68" s="193"/>
      <c r="MKK68" s="193"/>
      <c r="MKL68" s="193"/>
      <c r="MKM68" s="193"/>
      <c r="MKN68" s="193"/>
      <c r="MKO68" s="193"/>
      <c r="MKP68" s="193"/>
      <c r="MKQ68" s="193"/>
      <c r="MKR68" s="193"/>
      <c r="MKS68" s="193"/>
      <c r="MKT68" s="193"/>
      <c r="MKU68" s="193"/>
      <c r="MKV68" s="193"/>
      <c r="MKW68" s="193"/>
      <c r="MKX68" s="193"/>
      <c r="MKY68" s="193"/>
      <c r="MKZ68" s="193"/>
      <c r="MLA68" s="193"/>
      <c r="MLB68" s="193"/>
      <c r="MLC68" s="193"/>
      <c r="MLD68" s="193"/>
      <c r="MLE68" s="193"/>
      <c r="MLF68" s="193"/>
      <c r="MLG68" s="193"/>
      <c r="MLH68" s="193"/>
      <c r="MLI68" s="193"/>
      <c r="MLJ68" s="193"/>
      <c r="MLK68" s="193"/>
      <c r="MLL68" s="193"/>
      <c r="MLM68" s="193"/>
      <c r="MLN68" s="193"/>
      <c r="MLO68" s="193"/>
      <c r="MLP68" s="193"/>
      <c r="MLQ68" s="193"/>
      <c r="MLR68" s="193"/>
      <c r="MLS68" s="193"/>
      <c r="MLT68" s="193"/>
      <c r="MLU68" s="193"/>
      <c r="MLV68" s="193"/>
      <c r="MLW68" s="193"/>
      <c r="MLX68" s="193"/>
      <c r="MLY68" s="193"/>
      <c r="MLZ68" s="193"/>
      <c r="MMA68" s="193"/>
      <c r="MMB68" s="193"/>
      <c r="MMC68" s="193"/>
      <c r="MMD68" s="193"/>
      <c r="MME68" s="193"/>
      <c r="MMF68" s="193"/>
      <c r="MMG68" s="193"/>
      <c r="MMH68" s="193"/>
      <c r="MMI68" s="193"/>
      <c r="MMJ68" s="193"/>
      <c r="MMK68" s="193"/>
      <c r="MML68" s="193"/>
      <c r="MMM68" s="193"/>
      <c r="MMN68" s="193"/>
      <c r="MMO68" s="193"/>
      <c r="MMP68" s="193"/>
      <c r="MMQ68" s="193"/>
      <c r="MMR68" s="193"/>
      <c r="MMS68" s="193"/>
      <c r="MMT68" s="193"/>
      <c r="MMU68" s="193"/>
      <c r="MMV68" s="193"/>
      <c r="MMW68" s="193"/>
      <c r="MMX68" s="193"/>
      <c r="MMY68" s="193"/>
      <c r="MMZ68" s="193"/>
      <c r="MNA68" s="193"/>
      <c r="MNB68" s="193"/>
      <c r="MNC68" s="193"/>
      <c r="MND68" s="193"/>
      <c r="MNE68" s="193"/>
      <c r="MNF68" s="193"/>
      <c r="MNG68" s="193"/>
      <c r="MNH68" s="193"/>
      <c r="MNI68" s="193"/>
      <c r="MNJ68" s="193"/>
      <c r="MNK68" s="193"/>
      <c r="MNL68" s="193"/>
      <c r="MNM68" s="193"/>
      <c r="MNN68" s="193"/>
      <c r="MNO68" s="193"/>
      <c r="MNP68" s="193"/>
      <c r="MNQ68" s="193"/>
      <c r="MNR68" s="193"/>
      <c r="MNS68" s="193"/>
      <c r="MNT68" s="193"/>
      <c r="MNU68" s="193"/>
      <c r="MNV68" s="193"/>
      <c r="MNW68" s="193"/>
      <c r="MNX68" s="193"/>
      <c r="MNY68" s="193"/>
      <c r="MNZ68" s="193"/>
      <c r="MOA68" s="193"/>
      <c r="MOB68" s="193"/>
      <c r="MOC68" s="193"/>
      <c r="MOD68" s="193"/>
      <c r="MOE68" s="193"/>
      <c r="MOF68" s="193"/>
      <c r="MOG68" s="193"/>
      <c r="MOH68" s="193"/>
      <c r="MOI68" s="193"/>
      <c r="MOJ68" s="193"/>
      <c r="MOK68" s="193"/>
      <c r="MOL68" s="193"/>
      <c r="MOM68" s="193"/>
      <c r="MON68" s="193"/>
      <c r="MOO68" s="193"/>
      <c r="MOP68" s="193"/>
      <c r="MOQ68" s="193"/>
      <c r="MOR68" s="193"/>
      <c r="MOS68" s="193"/>
      <c r="MOT68" s="193"/>
      <c r="MOU68" s="193"/>
      <c r="MOV68" s="193"/>
      <c r="MOW68" s="193"/>
      <c r="MOX68" s="193"/>
      <c r="MOY68" s="193"/>
      <c r="MOZ68" s="193"/>
      <c r="MPA68" s="193"/>
      <c r="MPB68" s="193"/>
      <c r="MPC68" s="193"/>
      <c r="MPD68" s="193"/>
      <c r="MPE68" s="193"/>
      <c r="MPF68" s="193"/>
      <c r="MPG68" s="193"/>
      <c r="MPH68" s="193"/>
      <c r="MPI68" s="193"/>
      <c r="MPJ68" s="193"/>
      <c r="MPK68" s="193"/>
      <c r="MPL68" s="193"/>
      <c r="MPM68" s="193"/>
      <c r="MPN68" s="193"/>
      <c r="MPO68" s="193"/>
      <c r="MPP68" s="193"/>
      <c r="MPQ68" s="193"/>
      <c r="MPR68" s="193"/>
      <c r="MPS68" s="193"/>
      <c r="MPT68" s="193"/>
      <c r="MPU68" s="193"/>
      <c r="MPV68" s="193"/>
      <c r="MPW68" s="193"/>
      <c r="MPX68" s="193"/>
      <c r="MPY68" s="193"/>
      <c r="MPZ68" s="193"/>
      <c r="MQA68" s="193"/>
      <c r="MQB68" s="193"/>
      <c r="MQC68" s="193"/>
      <c r="MQD68" s="193"/>
      <c r="MQE68" s="193"/>
      <c r="MQF68" s="193"/>
      <c r="MQG68" s="193"/>
      <c r="MQH68" s="193"/>
      <c r="MQI68" s="193"/>
      <c r="MQJ68" s="193"/>
      <c r="MQK68" s="193"/>
      <c r="MQL68" s="193"/>
      <c r="MQM68" s="193"/>
      <c r="MQN68" s="193"/>
      <c r="MQO68" s="193"/>
      <c r="MQP68" s="193"/>
      <c r="MQQ68" s="193"/>
      <c r="MQR68" s="193"/>
      <c r="MQS68" s="193"/>
      <c r="MQT68" s="193"/>
      <c r="MQU68" s="193"/>
      <c r="MQV68" s="193"/>
      <c r="MQW68" s="193"/>
      <c r="MQX68" s="193"/>
      <c r="MQY68" s="193"/>
      <c r="MQZ68" s="193"/>
      <c r="MRA68" s="193"/>
      <c r="MRB68" s="193"/>
      <c r="MRC68" s="193"/>
      <c r="MRD68" s="193"/>
      <c r="MRE68" s="193"/>
      <c r="MRF68" s="193"/>
      <c r="MRG68" s="193"/>
      <c r="MRH68" s="193"/>
      <c r="MRI68" s="193"/>
      <c r="MRJ68" s="193"/>
      <c r="MRK68" s="193"/>
      <c r="MRL68" s="193"/>
      <c r="MRM68" s="193"/>
      <c r="MRN68" s="193"/>
      <c r="MRO68" s="193"/>
      <c r="MRP68" s="193"/>
      <c r="MRQ68" s="193"/>
      <c r="MRR68" s="193"/>
      <c r="MRS68" s="193"/>
      <c r="MRT68" s="193"/>
      <c r="MRU68" s="193"/>
      <c r="MRV68" s="193"/>
      <c r="MRW68" s="193"/>
      <c r="MRX68" s="193"/>
      <c r="MRY68" s="193"/>
      <c r="MRZ68" s="193"/>
      <c r="MSA68" s="193"/>
      <c r="MSB68" s="193"/>
      <c r="MSC68" s="193"/>
      <c r="MSD68" s="193"/>
      <c r="MSE68" s="193"/>
      <c r="MSF68" s="193"/>
      <c r="MSG68" s="193"/>
      <c r="MSH68" s="193"/>
      <c r="MSI68" s="193"/>
      <c r="MSJ68" s="193"/>
      <c r="MSK68" s="193"/>
      <c r="MSL68" s="193"/>
      <c r="MSM68" s="193"/>
      <c r="MSN68" s="193"/>
      <c r="MSO68" s="193"/>
      <c r="MSP68" s="193"/>
      <c r="MSQ68" s="193"/>
      <c r="MSR68" s="193"/>
      <c r="MSS68" s="193"/>
      <c r="MST68" s="193"/>
      <c r="MSU68" s="193"/>
      <c r="MSV68" s="193"/>
      <c r="MSW68" s="193"/>
      <c r="MSX68" s="193"/>
      <c r="MSY68" s="193"/>
      <c r="MSZ68" s="193"/>
      <c r="MTA68" s="193"/>
      <c r="MTB68" s="193"/>
      <c r="MTC68" s="193"/>
      <c r="MTD68" s="193"/>
      <c r="MTE68" s="193"/>
      <c r="MTF68" s="193"/>
      <c r="MTG68" s="193"/>
      <c r="MTH68" s="193"/>
      <c r="MTI68" s="193"/>
      <c r="MTJ68" s="193"/>
      <c r="MTK68" s="193"/>
      <c r="MTL68" s="193"/>
      <c r="MTM68" s="193"/>
      <c r="MTN68" s="193"/>
      <c r="MTO68" s="193"/>
      <c r="MTP68" s="193"/>
      <c r="MTQ68" s="193"/>
      <c r="MTR68" s="193"/>
      <c r="MTS68" s="193"/>
      <c r="MTT68" s="193"/>
      <c r="MTU68" s="193"/>
      <c r="MTV68" s="193"/>
      <c r="MTW68" s="193"/>
      <c r="MTX68" s="193"/>
      <c r="MTY68" s="193"/>
      <c r="MTZ68" s="193"/>
      <c r="MUA68" s="193"/>
      <c r="MUB68" s="193"/>
      <c r="MUC68" s="193"/>
      <c r="MUD68" s="193"/>
      <c r="MUE68" s="193"/>
      <c r="MUF68" s="193"/>
      <c r="MUG68" s="193"/>
      <c r="MUH68" s="193"/>
      <c r="MUI68" s="193"/>
      <c r="MUJ68" s="193"/>
      <c r="MUK68" s="193"/>
      <c r="MUL68" s="193"/>
      <c r="MUM68" s="193"/>
      <c r="MUN68" s="193"/>
      <c r="MUO68" s="193"/>
      <c r="MUP68" s="193"/>
      <c r="MUQ68" s="193"/>
      <c r="MUR68" s="193"/>
      <c r="MUS68" s="193"/>
      <c r="MUT68" s="193"/>
      <c r="MUU68" s="193"/>
      <c r="MUV68" s="193"/>
      <c r="MUW68" s="193"/>
      <c r="MUX68" s="193"/>
      <c r="MUY68" s="193"/>
      <c r="MUZ68" s="193"/>
      <c r="MVA68" s="193"/>
      <c r="MVB68" s="193"/>
      <c r="MVC68" s="193"/>
      <c r="MVD68" s="193"/>
      <c r="MVE68" s="193"/>
      <c r="MVF68" s="193"/>
      <c r="MVG68" s="193"/>
      <c r="MVH68" s="193"/>
      <c r="MVI68" s="193"/>
      <c r="MVJ68" s="193"/>
      <c r="MVK68" s="193"/>
      <c r="MVL68" s="193"/>
      <c r="MVM68" s="193"/>
      <c r="MVN68" s="193"/>
      <c r="MVO68" s="193"/>
      <c r="MVP68" s="193"/>
      <c r="MVQ68" s="193"/>
      <c r="MVR68" s="193"/>
      <c r="MVS68" s="193"/>
      <c r="MVT68" s="193"/>
      <c r="MVU68" s="193"/>
      <c r="MVV68" s="193"/>
      <c r="MVW68" s="193"/>
      <c r="MVX68" s="193"/>
      <c r="MVY68" s="193"/>
      <c r="MVZ68" s="193"/>
      <c r="MWA68" s="193"/>
      <c r="MWB68" s="193"/>
      <c r="MWC68" s="193"/>
      <c r="MWD68" s="193"/>
      <c r="MWE68" s="193"/>
      <c r="MWF68" s="193"/>
      <c r="MWG68" s="193"/>
      <c r="MWH68" s="193"/>
      <c r="MWI68" s="193"/>
      <c r="MWJ68" s="193"/>
      <c r="MWK68" s="193"/>
      <c r="MWL68" s="193"/>
      <c r="MWM68" s="193"/>
      <c r="MWN68" s="193"/>
      <c r="MWO68" s="193"/>
      <c r="MWP68" s="193"/>
      <c r="MWQ68" s="193"/>
      <c r="MWR68" s="193"/>
      <c r="MWS68" s="193"/>
      <c r="MWT68" s="193"/>
      <c r="MWU68" s="193"/>
      <c r="MWV68" s="193"/>
      <c r="MWW68" s="193"/>
      <c r="MWX68" s="193"/>
      <c r="MWY68" s="193"/>
      <c r="MWZ68" s="193"/>
      <c r="MXA68" s="193"/>
      <c r="MXB68" s="193"/>
      <c r="MXC68" s="193"/>
      <c r="MXD68" s="193"/>
      <c r="MXE68" s="193"/>
      <c r="MXF68" s="193"/>
      <c r="MXG68" s="193"/>
      <c r="MXH68" s="193"/>
      <c r="MXI68" s="193"/>
      <c r="MXJ68" s="193"/>
      <c r="MXK68" s="193"/>
      <c r="MXL68" s="193"/>
      <c r="MXM68" s="193"/>
      <c r="MXN68" s="193"/>
      <c r="MXO68" s="193"/>
      <c r="MXP68" s="193"/>
      <c r="MXQ68" s="193"/>
      <c r="MXR68" s="193"/>
      <c r="MXS68" s="193"/>
      <c r="MXT68" s="193"/>
      <c r="MXU68" s="193"/>
      <c r="MXV68" s="193"/>
      <c r="MXW68" s="193"/>
      <c r="MXX68" s="193"/>
      <c r="MXY68" s="193"/>
      <c r="MXZ68" s="193"/>
      <c r="MYA68" s="193"/>
      <c r="MYB68" s="193"/>
      <c r="MYC68" s="193"/>
      <c r="MYD68" s="193"/>
      <c r="MYE68" s="193"/>
      <c r="MYF68" s="193"/>
      <c r="MYG68" s="193"/>
      <c r="MYH68" s="193"/>
      <c r="MYI68" s="193"/>
      <c r="MYJ68" s="193"/>
      <c r="MYK68" s="193"/>
      <c r="MYL68" s="193"/>
      <c r="MYM68" s="193"/>
      <c r="MYN68" s="193"/>
      <c r="MYO68" s="193"/>
      <c r="MYP68" s="193"/>
      <c r="MYQ68" s="193"/>
      <c r="MYR68" s="193"/>
      <c r="MYS68" s="193"/>
      <c r="MYT68" s="193"/>
      <c r="MYU68" s="193"/>
      <c r="MYV68" s="193"/>
      <c r="MYW68" s="193"/>
      <c r="MYX68" s="193"/>
      <c r="MYY68" s="193"/>
      <c r="MYZ68" s="193"/>
      <c r="MZA68" s="193"/>
      <c r="MZB68" s="193"/>
      <c r="MZC68" s="193"/>
      <c r="MZD68" s="193"/>
      <c r="MZE68" s="193"/>
      <c r="MZF68" s="193"/>
      <c r="MZG68" s="193"/>
      <c r="MZH68" s="193"/>
      <c r="MZI68" s="193"/>
      <c r="MZJ68" s="193"/>
      <c r="MZK68" s="193"/>
      <c r="MZL68" s="193"/>
      <c r="MZM68" s="193"/>
      <c r="MZN68" s="193"/>
      <c r="MZO68" s="193"/>
      <c r="MZP68" s="193"/>
      <c r="MZQ68" s="193"/>
      <c r="MZR68" s="193"/>
      <c r="MZS68" s="193"/>
      <c r="MZT68" s="193"/>
      <c r="MZU68" s="193"/>
      <c r="MZV68" s="193"/>
      <c r="MZW68" s="193"/>
      <c r="MZX68" s="193"/>
      <c r="MZY68" s="193"/>
      <c r="MZZ68" s="193"/>
      <c r="NAA68" s="193"/>
      <c r="NAB68" s="193"/>
      <c r="NAC68" s="193"/>
      <c r="NAD68" s="193"/>
      <c r="NAE68" s="193"/>
      <c r="NAF68" s="193"/>
      <c r="NAG68" s="193"/>
      <c r="NAH68" s="193"/>
      <c r="NAI68" s="193"/>
      <c r="NAJ68" s="193"/>
      <c r="NAK68" s="193"/>
      <c r="NAL68" s="193"/>
      <c r="NAM68" s="193"/>
      <c r="NAN68" s="193"/>
      <c r="NAO68" s="193"/>
      <c r="NAP68" s="193"/>
      <c r="NAQ68" s="193"/>
      <c r="NAR68" s="193"/>
      <c r="NAS68" s="193"/>
      <c r="NAT68" s="193"/>
      <c r="NAU68" s="193"/>
      <c r="NAV68" s="193"/>
      <c r="NAW68" s="193"/>
      <c r="NAX68" s="193"/>
      <c r="NAY68" s="193"/>
      <c r="NAZ68" s="193"/>
      <c r="NBA68" s="193"/>
      <c r="NBB68" s="193"/>
      <c r="NBC68" s="193"/>
      <c r="NBD68" s="193"/>
      <c r="NBE68" s="193"/>
      <c r="NBF68" s="193"/>
      <c r="NBG68" s="193"/>
      <c r="NBH68" s="193"/>
      <c r="NBI68" s="193"/>
      <c r="NBJ68" s="193"/>
      <c r="NBK68" s="193"/>
      <c r="NBL68" s="193"/>
      <c r="NBM68" s="193"/>
      <c r="NBN68" s="193"/>
      <c r="NBO68" s="193"/>
      <c r="NBP68" s="193"/>
      <c r="NBQ68" s="193"/>
      <c r="NBR68" s="193"/>
      <c r="NBS68" s="193"/>
      <c r="NBT68" s="193"/>
      <c r="NBU68" s="193"/>
      <c r="NBV68" s="193"/>
      <c r="NBW68" s="193"/>
      <c r="NBX68" s="193"/>
      <c r="NBY68" s="193"/>
      <c r="NBZ68" s="193"/>
      <c r="NCA68" s="193"/>
      <c r="NCB68" s="193"/>
      <c r="NCC68" s="193"/>
      <c r="NCD68" s="193"/>
      <c r="NCE68" s="193"/>
      <c r="NCF68" s="193"/>
      <c r="NCG68" s="193"/>
      <c r="NCH68" s="193"/>
      <c r="NCI68" s="193"/>
      <c r="NCJ68" s="193"/>
      <c r="NCK68" s="193"/>
      <c r="NCL68" s="193"/>
      <c r="NCM68" s="193"/>
      <c r="NCN68" s="193"/>
      <c r="NCO68" s="193"/>
      <c r="NCP68" s="193"/>
      <c r="NCQ68" s="193"/>
      <c r="NCR68" s="193"/>
      <c r="NCS68" s="193"/>
      <c r="NCT68" s="193"/>
      <c r="NCU68" s="193"/>
      <c r="NCV68" s="193"/>
      <c r="NCW68" s="193"/>
      <c r="NCX68" s="193"/>
      <c r="NCY68" s="193"/>
      <c r="NCZ68" s="193"/>
      <c r="NDA68" s="193"/>
      <c r="NDB68" s="193"/>
      <c r="NDC68" s="193"/>
      <c r="NDD68" s="193"/>
      <c r="NDE68" s="193"/>
      <c r="NDF68" s="193"/>
      <c r="NDG68" s="193"/>
      <c r="NDH68" s="193"/>
      <c r="NDI68" s="193"/>
      <c r="NDJ68" s="193"/>
      <c r="NDK68" s="193"/>
      <c r="NDL68" s="193"/>
      <c r="NDM68" s="193"/>
      <c r="NDN68" s="193"/>
      <c r="NDO68" s="193"/>
      <c r="NDP68" s="193"/>
      <c r="NDQ68" s="193"/>
      <c r="NDR68" s="193"/>
      <c r="NDS68" s="193"/>
      <c r="NDT68" s="193"/>
      <c r="NDU68" s="193"/>
      <c r="NDV68" s="193"/>
      <c r="NDW68" s="193"/>
      <c r="NDX68" s="193"/>
      <c r="NDY68" s="193"/>
      <c r="NDZ68" s="193"/>
      <c r="NEA68" s="193"/>
      <c r="NEB68" s="193"/>
      <c r="NEC68" s="193"/>
      <c r="NED68" s="193"/>
      <c r="NEE68" s="193"/>
      <c r="NEF68" s="193"/>
      <c r="NEG68" s="193"/>
      <c r="NEH68" s="193"/>
      <c r="NEI68" s="193"/>
      <c r="NEJ68" s="193"/>
      <c r="NEK68" s="193"/>
      <c r="NEL68" s="193"/>
      <c r="NEM68" s="193"/>
      <c r="NEN68" s="193"/>
      <c r="NEO68" s="193"/>
      <c r="NEP68" s="193"/>
      <c r="NEQ68" s="193"/>
      <c r="NER68" s="193"/>
      <c r="NES68" s="193"/>
      <c r="NET68" s="193"/>
      <c r="NEU68" s="193"/>
      <c r="NEV68" s="193"/>
      <c r="NEW68" s="193"/>
      <c r="NEX68" s="193"/>
      <c r="NEY68" s="193"/>
      <c r="NEZ68" s="193"/>
      <c r="NFA68" s="193"/>
      <c r="NFB68" s="193"/>
      <c r="NFC68" s="193"/>
      <c r="NFD68" s="193"/>
      <c r="NFE68" s="193"/>
      <c r="NFF68" s="193"/>
      <c r="NFG68" s="193"/>
      <c r="NFH68" s="193"/>
      <c r="NFI68" s="193"/>
      <c r="NFJ68" s="193"/>
      <c r="NFK68" s="193"/>
      <c r="NFL68" s="193"/>
      <c r="NFM68" s="193"/>
      <c r="NFN68" s="193"/>
      <c r="NFO68" s="193"/>
      <c r="NFP68" s="193"/>
      <c r="NFQ68" s="193"/>
      <c r="NFR68" s="193"/>
      <c r="NFS68" s="193"/>
      <c r="NFT68" s="193"/>
      <c r="NFU68" s="193"/>
      <c r="NFV68" s="193"/>
      <c r="NFW68" s="193"/>
      <c r="NFX68" s="193"/>
      <c r="NFY68" s="193"/>
      <c r="NFZ68" s="193"/>
      <c r="NGA68" s="193"/>
      <c r="NGB68" s="193"/>
      <c r="NGC68" s="193"/>
      <c r="NGD68" s="193"/>
      <c r="NGE68" s="193"/>
      <c r="NGF68" s="193"/>
      <c r="NGG68" s="193"/>
      <c r="NGH68" s="193"/>
      <c r="NGI68" s="193"/>
      <c r="NGJ68" s="193"/>
      <c r="NGK68" s="193"/>
      <c r="NGL68" s="193"/>
      <c r="NGM68" s="193"/>
      <c r="NGN68" s="193"/>
      <c r="NGO68" s="193"/>
      <c r="NGP68" s="193"/>
      <c r="NGQ68" s="193"/>
      <c r="NGR68" s="193"/>
      <c r="NGS68" s="193"/>
      <c r="NGT68" s="193"/>
      <c r="NGU68" s="193"/>
      <c r="NGV68" s="193"/>
      <c r="NGW68" s="193"/>
      <c r="NGX68" s="193"/>
      <c r="NGY68" s="193"/>
      <c r="NGZ68" s="193"/>
      <c r="NHA68" s="193"/>
      <c r="NHB68" s="193"/>
      <c r="NHC68" s="193"/>
      <c r="NHD68" s="193"/>
      <c r="NHE68" s="193"/>
      <c r="NHF68" s="193"/>
      <c r="NHG68" s="193"/>
      <c r="NHH68" s="193"/>
      <c r="NHI68" s="193"/>
      <c r="NHJ68" s="193"/>
      <c r="NHK68" s="193"/>
      <c r="NHL68" s="193"/>
      <c r="NHM68" s="193"/>
      <c r="NHN68" s="193"/>
      <c r="NHO68" s="193"/>
      <c r="NHP68" s="193"/>
      <c r="NHQ68" s="193"/>
      <c r="NHR68" s="193"/>
      <c r="NHS68" s="193"/>
      <c r="NHT68" s="193"/>
      <c r="NHU68" s="193"/>
      <c r="NHV68" s="193"/>
      <c r="NHW68" s="193"/>
      <c r="NHX68" s="193"/>
      <c r="NHY68" s="193"/>
      <c r="NHZ68" s="193"/>
      <c r="NIA68" s="193"/>
      <c r="NIB68" s="193"/>
      <c r="NIC68" s="193"/>
      <c r="NID68" s="193"/>
      <c r="NIE68" s="193"/>
      <c r="NIF68" s="193"/>
      <c r="NIG68" s="193"/>
      <c r="NIH68" s="193"/>
      <c r="NII68" s="193"/>
      <c r="NIJ68" s="193"/>
      <c r="NIK68" s="193"/>
      <c r="NIL68" s="193"/>
      <c r="NIM68" s="193"/>
      <c r="NIN68" s="193"/>
      <c r="NIO68" s="193"/>
      <c r="NIP68" s="193"/>
      <c r="NIQ68" s="193"/>
      <c r="NIR68" s="193"/>
      <c r="NIS68" s="193"/>
      <c r="NIT68" s="193"/>
      <c r="NIU68" s="193"/>
      <c r="NIV68" s="193"/>
      <c r="NIW68" s="193"/>
      <c r="NIX68" s="193"/>
      <c r="NIY68" s="193"/>
      <c r="NIZ68" s="193"/>
      <c r="NJA68" s="193"/>
      <c r="NJB68" s="193"/>
      <c r="NJC68" s="193"/>
      <c r="NJD68" s="193"/>
      <c r="NJE68" s="193"/>
      <c r="NJF68" s="193"/>
      <c r="NJG68" s="193"/>
      <c r="NJH68" s="193"/>
      <c r="NJI68" s="193"/>
      <c r="NJJ68" s="193"/>
      <c r="NJK68" s="193"/>
      <c r="NJL68" s="193"/>
      <c r="NJM68" s="193"/>
      <c r="NJN68" s="193"/>
      <c r="NJO68" s="193"/>
      <c r="NJP68" s="193"/>
      <c r="NJQ68" s="193"/>
      <c r="NJR68" s="193"/>
      <c r="NJS68" s="193"/>
      <c r="NJT68" s="193"/>
      <c r="NJU68" s="193"/>
      <c r="NJV68" s="193"/>
      <c r="NJW68" s="193"/>
      <c r="NJX68" s="193"/>
      <c r="NJY68" s="193"/>
      <c r="NJZ68" s="193"/>
      <c r="NKA68" s="193"/>
      <c r="NKB68" s="193"/>
      <c r="NKC68" s="193"/>
      <c r="NKD68" s="193"/>
      <c r="NKE68" s="193"/>
      <c r="NKF68" s="193"/>
      <c r="NKG68" s="193"/>
      <c r="NKH68" s="193"/>
      <c r="NKI68" s="193"/>
      <c r="NKJ68" s="193"/>
      <c r="NKK68" s="193"/>
      <c r="NKL68" s="193"/>
      <c r="NKM68" s="193"/>
      <c r="NKN68" s="193"/>
      <c r="NKO68" s="193"/>
      <c r="NKP68" s="193"/>
      <c r="NKQ68" s="193"/>
      <c r="NKR68" s="193"/>
      <c r="NKS68" s="193"/>
      <c r="NKT68" s="193"/>
      <c r="NKU68" s="193"/>
      <c r="NKV68" s="193"/>
      <c r="NKW68" s="193"/>
      <c r="NKX68" s="193"/>
      <c r="NKY68" s="193"/>
      <c r="NKZ68" s="193"/>
      <c r="NLA68" s="193"/>
      <c r="NLB68" s="193"/>
      <c r="NLC68" s="193"/>
      <c r="NLD68" s="193"/>
      <c r="NLE68" s="193"/>
      <c r="NLF68" s="193"/>
      <c r="NLG68" s="193"/>
      <c r="NLH68" s="193"/>
      <c r="NLI68" s="193"/>
      <c r="NLJ68" s="193"/>
      <c r="NLK68" s="193"/>
      <c r="NLL68" s="193"/>
      <c r="NLM68" s="193"/>
      <c r="NLN68" s="193"/>
      <c r="NLO68" s="193"/>
      <c r="NLP68" s="193"/>
      <c r="NLQ68" s="193"/>
      <c r="NLR68" s="193"/>
      <c r="NLS68" s="193"/>
      <c r="NLT68" s="193"/>
      <c r="NLU68" s="193"/>
      <c r="NLV68" s="193"/>
      <c r="NLW68" s="193"/>
      <c r="NLX68" s="193"/>
      <c r="NLY68" s="193"/>
      <c r="NLZ68" s="193"/>
      <c r="NMA68" s="193"/>
      <c r="NMB68" s="193"/>
      <c r="NMC68" s="193"/>
      <c r="NMD68" s="193"/>
      <c r="NME68" s="193"/>
      <c r="NMF68" s="193"/>
      <c r="NMG68" s="193"/>
      <c r="NMH68" s="193"/>
      <c r="NMI68" s="193"/>
      <c r="NMJ68" s="193"/>
      <c r="NMK68" s="193"/>
      <c r="NML68" s="193"/>
      <c r="NMM68" s="193"/>
      <c r="NMN68" s="193"/>
      <c r="NMO68" s="193"/>
      <c r="NMP68" s="193"/>
      <c r="NMQ68" s="193"/>
      <c r="NMR68" s="193"/>
      <c r="NMS68" s="193"/>
      <c r="NMT68" s="193"/>
      <c r="NMU68" s="193"/>
      <c r="NMV68" s="193"/>
      <c r="NMW68" s="193"/>
      <c r="NMX68" s="193"/>
      <c r="NMY68" s="193"/>
      <c r="NMZ68" s="193"/>
      <c r="NNA68" s="193"/>
      <c r="NNB68" s="193"/>
      <c r="NNC68" s="193"/>
      <c r="NND68" s="193"/>
      <c r="NNE68" s="193"/>
      <c r="NNF68" s="193"/>
      <c r="NNG68" s="193"/>
      <c r="NNH68" s="193"/>
      <c r="NNI68" s="193"/>
      <c r="NNJ68" s="193"/>
      <c r="NNK68" s="193"/>
      <c r="NNL68" s="193"/>
      <c r="NNM68" s="193"/>
      <c r="NNN68" s="193"/>
      <c r="NNO68" s="193"/>
      <c r="NNP68" s="193"/>
      <c r="NNQ68" s="193"/>
      <c r="NNR68" s="193"/>
      <c r="NNS68" s="193"/>
      <c r="NNT68" s="193"/>
      <c r="NNU68" s="193"/>
      <c r="NNV68" s="193"/>
      <c r="NNW68" s="193"/>
      <c r="NNX68" s="193"/>
      <c r="NNY68" s="193"/>
      <c r="NNZ68" s="193"/>
      <c r="NOA68" s="193"/>
      <c r="NOB68" s="193"/>
      <c r="NOC68" s="193"/>
      <c r="NOD68" s="193"/>
      <c r="NOE68" s="193"/>
      <c r="NOF68" s="193"/>
      <c r="NOG68" s="193"/>
      <c r="NOH68" s="193"/>
      <c r="NOI68" s="193"/>
      <c r="NOJ68" s="193"/>
      <c r="NOK68" s="193"/>
      <c r="NOL68" s="193"/>
      <c r="NOM68" s="193"/>
      <c r="NON68" s="193"/>
      <c r="NOO68" s="193"/>
      <c r="NOP68" s="193"/>
      <c r="NOQ68" s="193"/>
      <c r="NOR68" s="193"/>
      <c r="NOS68" s="193"/>
      <c r="NOT68" s="193"/>
      <c r="NOU68" s="193"/>
      <c r="NOV68" s="193"/>
      <c r="NOW68" s="193"/>
      <c r="NOX68" s="193"/>
      <c r="NOY68" s="193"/>
      <c r="NOZ68" s="193"/>
      <c r="NPA68" s="193"/>
      <c r="NPB68" s="193"/>
      <c r="NPC68" s="193"/>
      <c r="NPD68" s="193"/>
      <c r="NPE68" s="193"/>
      <c r="NPF68" s="193"/>
      <c r="NPG68" s="193"/>
      <c r="NPH68" s="193"/>
      <c r="NPI68" s="193"/>
      <c r="NPJ68" s="193"/>
      <c r="NPK68" s="193"/>
      <c r="NPL68" s="193"/>
      <c r="NPM68" s="193"/>
      <c r="NPN68" s="193"/>
      <c r="NPO68" s="193"/>
      <c r="NPP68" s="193"/>
      <c r="NPQ68" s="193"/>
      <c r="NPR68" s="193"/>
      <c r="NPS68" s="193"/>
      <c r="NPT68" s="193"/>
      <c r="NPU68" s="193"/>
      <c r="NPV68" s="193"/>
      <c r="NPW68" s="193"/>
      <c r="NPX68" s="193"/>
      <c r="NPY68" s="193"/>
      <c r="NPZ68" s="193"/>
      <c r="NQA68" s="193"/>
      <c r="NQB68" s="193"/>
      <c r="NQC68" s="193"/>
      <c r="NQD68" s="193"/>
      <c r="NQE68" s="193"/>
      <c r="NQF68" s="193"/>
      <c r="NQG68" s="193"/>
      <c r="NQH68" s="193"/>
      <c r="NQI68" s="193"/>
      <c r="NQJ68" s="193"/>
      <c r="NQK68" s="193"/>
      <c r="NQL68" s="193"/>
      <c r="NQM68" s="193"/>
      <c r="NQN68" s="193"/>
      <c r="NQO68" s="193"/>
      <c r="NQP68" s="193"/>
      <c r="NQQ68" s="193"/>
      <c r="NQR68" s="193"/>
      <c r="NQS68" s="193"/>
      <c r="NQT68" s="193"/>
      <c r="NQU68" s="193"/>
      <c r="NQV68" s="193"/>
      <c r="NQW68" s="193"/>
      <c r="NQX68" s="193"/>
      <c r="NQY68" s="193"/>
      <c r="NQZ68" s="193"/>
      <c r="NRA68" s="193"/>
      <c r="NRB68" s="193"/>
      <c r="NRC68" s="193"/>
      <c r="NRD68" s="193"/>
      <c r="NRE68" s="193"/>
      <c r="NRF68" s="193"/>
      <c r="NRG68" s="193"/>
      <c r="NRH68" s="193"/>
      <c r="NRI68" s="193"/>
      <c r="NRJ68" s="193"/>
      <c r="NRK68" s="193"/>
      <c r="NRL68" s="193"/>
      <c r="NRM68" s="193"/>
      <c r="NRN68" s="193"/>
      <c r="NRO68" s="193"/>
      <c r="NRP68" s="193"/>
      <c r="NRQ68" s="193"/>
      <c r="NRR68" s="193"/>
      <c r="NRS68" s="193"/>
      <c r="NRT68" s="193"/>
      <c r="NRU68" s="193"/>
      <c r="NRV68" s="193"/>
      <c r="NRW68" s="193"/>
      <c r="NRX68" s="193"/>
      <c r="NRY68" s="193"/>
      <c r="NRZ68" s="193"/>
      <c r="NSA68" s="193"/>
      <c r="NSB68" s="193"/>
      <c r="NSC68" s="193"/>
      <c r="NSD68" s="193"/>
      <c r="NSE68" s="193"/>
      <c r="NSF68" s="193"/>
      <c r="NSG68" s="193"/>
      <c r="NSH68" s="193"/>
      <c r="NSI68" s="193"/>
      <c r="NSJ68" s="193"/>
      <c r="NSK68" s="193"/>
      <c r="NSL68" s="193"/>
      <c r="NSM68" s="193"/>
      <c r="NSN68" s="193"/>
      <c r="NSO68" s="193"/>
      <c r="NSP68" s="193"/>
      <c r="NSQ68" s="193"/>
      <c r="NSR68" s="193"/>
      <c r="NSS68" s="193"/>
      <c r="NST68" s="193"/>
      <c r="NSU68" s="193"/>
      <c r="NSV68" s="193"/>
      <c r="NSW68" s="193"/>
      <c r="NSX68" s="193"/>
      <c r="NSY68" s="193"/>
      <c r="NSZ68" s="193"/>
      <c r="NTA68" s="193"/>
      <c r="NTB68" s="193"/>
      <c r="NTC68" s="193"/>
      <c r="NTD68" s="193"/>
      <c r="NTE68" s="193"/>
      <c r="NTF68" s="193"/>
      <c r="NTG68" s="193"/>
      <c r="NTH68" s="193"/>
      <c r="NTI68" s="193"/>
      <c r="NTJ68" s="193"/>
      <c r="NTK68" s="193"/>
      <c r="NTL68" s="193"/>
      <c r="NTM68" s="193"/>
      <c r="NTN68" s="193"/>
      <c r="NTO68" s="193"/>
      <c r="NTP68" s="193"/>
      <c r="NTQ68" s="193"/>
      <c r="NTR68" s="193"/>
      <c r="NTS68" s="193"/>
      <c r="NTT68" s="193"/>
      <c r="NTU68" s="193"/>
      <c r="NTV68" s="193"/>
      <c r="NTW68" s="193"/>
      <c r="NTX68" s="193"/>
      <c r="NTY68" s="193"/>
      <c r="NTZ68" s="193"/>
      <c r="NUA68" s="193"/>
      <c r="NUB68" s="193"/>
      <c r="NUC68" s="193"/>
      <c r="NUD68" s="193"/>
      <c r="NUE68" s="193"/>
      <c r="NUF68" s="193"/>
      <c r="NUG68" s="193"/>
      <c r="NUH68" s="193"/>
      <c r="NUI68" s="193"/>
      <c r="NUJ68" s="193"/>
      <c r="NUK68" s="193"/>
      <c r="NUL68" s="193"/>
      <c r="NUM68" s="193"/>
      <c r="NUN68" s="193"/>
      <c r="NUO68" s="193"/>
      <c r="NUP68" s="193"/>
      <c r="NUQ68" s="193"/>
      <c r="NUR68" s="193"/>
      <c r="NUS68" s="193"/>
      <c r="NUT68" s="193"/>
      <c r="NUU68" s="193"/>
      <c r="NUV68" s="193"/>
      <c r="NUW68" s="193"/>
      <c r="NUX68" s="193"/>
      <c r="NUY68" s="193"/>
      <c r="NUZ68" s="193"/>
      <c r="NVA68" s="193"/>
      <c r="NVB68" s="193"/>
      <c r="NVC68" s="193"/>
      <c r="NVD68" s="193"/>
      <c r="NVE68" s="193"/>
      <c r="NVF68" s="193"/>
      <c r="NVG68" s="193"/>
      <c r="NVH68" s="193"/>
      <c r="NVI68" s="193"/>
      <c r="NVJ68" s="193"/>
      <c r="NVK68" s="193"/>
      <c r="NVL68" s="193"/>
      <c r="NVM68" s="193"/>
      <c r="NVN68" s="193"/>
      <c r="NVO68" s="193"/>
      <c r="NVP68" s="193"/>
      <c r="NVQ68" s="193"/>
      <c r="NVR68" s="193"/>
      <c r="NVS68" s="193"/>
      <c r="NVT68" s="193"/>
      <c r="NVU68" s="193"/>
      <c r="NVV68" s="193"/>
      <c r="NVW68" s="193"/>
      <c r="NVX68" s="193"/>
      <c r="NVY68" s="193"/>
      <c r="NVZ68" s="193"/>
      <c r="NWA68" s="193"/>
      <c r="NWB68" s="193"/>
      <c r="NWC68" s="193"/>
      <c r="NWD68" s="193"/>
      <c r="NWE68" s="193"/>
      <c r="NWF68" s="193"/>
      <c r="NWG68" s="193"/>
      <c r="NWH68" s="193"/>
      <c r="NWI68" s="193"/>
      <c r="NWJ68" s="193"/>
      <c r="NWK68" s="193"/>
      <c r="NWL68" s="193"/>
      <c r="NWM68" s="193"/>
      <c r="NWN68" s="193"/>
      <c r="NWO68" s="193"/>
      <c r="NWP68" s="193"/>
      <c r="NWQ68" s="193"/>
      <c r="NWR68" s="193"/>
      <c r="NWS68" s="193"/>
      <c r="NWT68" s="193"/>
      <c r="NWU68" s="193"/>
      <c r="NWV68" s="193"/>
      <c r="NWW68" s="193"/>
      <c r="NWX68" s="193"/>
      <c r="NWY68" s="193"/>
      <c r="NWZ68" s="193"/>
      <c r="NXA68" s="193"/>
      <c r="NXB68" s="193"/>
      <c r="NXC68" s="193"/>
      <c r="NXD68" s="193"/>
      <c r="NXE68" s="193"/>
      <c r="NXF68" s="193"/>
      <c r="NXG68" s="193"/>
      <c r="NXH68" s="193"/>
      <c r="NXI68" s="193"/>
      <c r="NXJ68" s="193"/>
      <c r="NXK68" s="193"/>
      <c r="NXL68" s="193"/>
      <c r="NXM68" s="193"/>
      <c r="NXN68" s="193"/>
      <c r="NXO68" s="193"/>
      <c r="NXP68" s="193"/>
      <c r="NXQ68" s="193"/>
      <c r="NXR68" s="193"/>
      <c r="NXS68" s="193"/>
      <c r="NXT68" s="193"/>
      <c r="NXU68" s="193"/>
      <c r="NXV68" s="193"/>
      <c r="NXW68" s="193"/>
      <c r="NXX68" s="193"/>
      <c r="NXY68" s="193"/>
      <c r="NXZ68" s="193"/>
      <c r="NYA68" s="193"/>
      <c r="NYB68" s="193"/>
      <c r="NYC68" s="193"/>
      <c r="NYD68" s="193"/>
      <c r="NYE68" s="193"/>
      <c r="NYF68" s="193"/>
      <c r="NYG68" s="193"/>
      <c r="NYH68" s="193"/>
      <c r="NYI68" s="193"/>
      <c r="NYJ68" s="193"/>
      <c r="NYK68" s="193"/>
      <c r="NYL68" s="193"/>
      <c r="NYM68" s="193"/>
      <c r="NYN68" s="193"/>
      <c r="NYO68" s="193"/>
      <c r="NYP68" s="193"/>
      <c r="NYQ68" s="193"/>
      <c r="NYR68" s="193"/>
      <c r="NYS68" s="193"/>
      <c r="NYT68" s="193"/>
      <c r="NYU68" s="193"/>
      <c r="NYV68" s="193"/>
      <c r="NYW68" s="193"/>
      <c r="NYX68" s="193"/>
      <c r="NYY68" s="193"/>
      <c r="NYZ68" s="193"/>
      <c r="NZA68" s="193"/>
      <c r="NZB68" s="193"/>
      <c r="NZC68" s="193"/>
      <c r="NZD68" s="193"/>
      <c r="NZE68" s="193"/>
      <c r="NZF68" s="193"/>
      <c r="NZG68" s="193"/>
      <c r="NZH68" s="193"/>
      <c r="NZI68" s="193"/>
      <c r="NZJ68" s="193"/>
      <c r="NZK68" s="193"/>
      <c r="NZL68" s="193"/>
      <c r="NZM68" s="193"/>
      <c r="NZN68" s="193"/>
      <c r="NZO68" s="193"/>
      <c r="NZP68" s="193"/>
      <c r="NZQ68" s="193"/>
      <c r="NZR68" s="193"/>
      <c r="NZS68" s="193"/>
      <c r="NZT68" s="193"/>
      <c r="NZU68" s="193"/>
      <c r="NZV68" s="193"/>
      <c r="NZW68" s="193"/>
      <c r="NZX68" s="193"/>
      <c r="NZY68" s="193"/>
      <c r="NZZ68" s="193"/>
      <c r="OAA68" s="193"/>
      <c r="OAB68" s="193"/>
      <c r="OAC68" s="193"/>
      <c r="OAD68" s="193"/>
      <c r="OAE68" s="193"/>
      <c r="OAF68" s="193"/>
      <c r="OAG68" s="193"/>
      <c r="OAH68" s="193"/>
      <c r="OAI68" s="193"/>
      <c r="OAJ68" s="193"/>
      <c r="OAK68" s="193"/>
      <c r="OAL68" s="193"/>
      <c r="OAM68" s="193"/>
      <c r="OAN68" s="193"/>
      <c r="OAO68" s="193"/>
      <c r="OAP68" s="193"/>
      <c r="OAQ68" s="193"/>
      <c r="OAR68" s="193"/>
      <c r="OAS68" s="193"/>
      <c r="OAT68" s="193"/>
      <c r="OAU68" s="193"/>
      <c r="OAV68" s="193"/>
      <c r="OAW68" s="193"/>
      <c r="OAX68" s="193"/>
      <c r="OAY68" s="193"/>
      <c r="OAZ68" s="193"/>
      <c r="OBA68" s="193"/>
      <c r="OBB68" s="193"/>
      <c r="OBC68" s="193"/>
      <c r="OBD68" s="193"/>
      <c r="OBE68" s="193"/>
      <c r="OBF68" s="193"/>
      <c r="OBG68" s="193"/>
      <c r="OBH68" s="193"/>
      <c r="OBI68" s="193"/>
      <c r="OBJ68" s="193"/>
      <c r="OBK68" s="193"/>
      <c r="OBL68" s="193"/>
      <c r="OBM68" s="193"/>
      <c r="OBN68" s="193"/>
      <c r="OBO68" s="193"/>
      <c r="OBP68" s="193"/>
      <c r="OBQ68" s="193"/>
      <c r="OBR68" s="193"/>
      <c r="OBS68" s="193"/>
      <c r="OBT68" s="193"/>
      <c r="OBU68" s="193"/>
      <c r="OBV68" s="193"/>
      <c r="OBW68" s="193"/>
      <c r="OBX68" s="193"/>
      <c r="OBY68" s="193"/>
      <c r="OBZ68" s="193"/>
      <c r="OCA68" s="193"/>
      <c r="OCB68" s="193"/>
      <c r="OCC68" s="193"/>
      <c r="OCD68" s="193"/>
      <c r="OCE68" s="193"/>
      <c r="OCF68" s="193"/>
      <c r="OCG68" s="193"/>
      <c r="OCH68" s="193"/>
      <c r="OCI68" s="193"/>
      <c r="OCJ68" s="193"/>
      <c r="OCK68" s="193"/>
      <c r="OCL68" s="193"/>
      <c r="OCM68" s="193"/>
      <c r="OCN68" s="193"/>
      <c r="OCO68" s="193"/>
      <c r="OCP68" s="193"/>
      <c r="OCQ68" s="193"/>
      <c r="OCR68" s="193"/>
      <c r="OCS68" s="193"/>
      <c r="OCT68" s="193"/>
      <c r="OCU68" s="193"/>
      <c r="OCV68" s="193"/>
      <c r="OCW68" s="193"/>
      <c r="OCX68" s="193"/>
      <c r="OCY68" s="193"/>
      <c r="OCZ68" s="193"/>
      <c r="ODA68" s="193"/>
      <c r="ODB68" s="193"/>
      <c r="ODC68" s="193"/>
      <c r="ODD68" s="193"/>
      <c r="ODE68" s="193"/>
      <c r="ODF68" s="193"/>
      <c r="ODG68" s="193"/>
      <c r="ODH68" s="193"/>
      <c r="ODI68" s="193"/>
      <c r="ODJ68" s="193"/>
      <c r="ODK68" s="193"/>
      <c r="ODL68" s="193"/>
      <c r="ODM68" s="193"/>
      <c r="ODN68" s="193"/>
      <c r="ODO68" s="193"/>
      <c r="ODP68" s="193"/>
      <c r="ODQ68" s="193"/>
      <c r="ODR68" s="193"/>
      <c r="ODS68" s="193"/>
      <c r="ODT68" s="193"/>
      <c r="ODU68" s="193"/>
      <c r="ODV68" s="193"/>
      <c r="ODW68" s="193"/>
      <c r="ODX68" s="193"/>
      <c r="ODY68" s="193"/>
      <c r="ODZ68" s="193"/>
      <c r="OEA68" s="193"/>
      <c r="OEB68" s="193"/>
      <c r="OEC68" s="193"/>
      <c r="OED68" s="193"/>
      <c r="OEE68" s="193"/>
      <c r="OEF68" s="193"/>
      <c r="OEG68" s="193"/>
      <c r="OEH68" s="193"/>
      <c r="OEI68" s="193"/>
      <c r="OEJ68" s="193"/>
      <c r="OEK68" s="193"/>
      <c r="OEL68" s="193"/>
      <c r="OEM68" s="193"/>
      <c r="OEN68" s="193"/>
      <c r="OEO68" s="193"/>
      <c r="OEP68" s="193"/>
      <c r="OEQ68" s="193"/>
      <c r="OER68" s="193"/>
      <c r="OES68" s="193"/>
      <c r="OET68" s="193"/>
      <c r="OEU68" s="193"/>
      <c r="OEV68" s="193"/>
      <c r="OEW68" s="193"/>
      <c r="OEX68" s="193"/>
      <c r="OEY68" s="193"/>
      <c r="OEZ68" s="193"/>
      <c r="OFA68" s="193"/>
      <c r="OFB68" s="193"/>
      <c r="OFC68" s="193"/>
      <c r="OFD68" s="193"/>
      <c r="OFE68" s="193"/>
      <c r="OFF68" s="193"/>
      <c r="OFG68" s="193"/>
      <c r="OFH68" s="193"/>
      <c r="OFI68" s="193"/>
      <c r="OFJ68" s="193"/>
      <c r="OFK68" s="193"/>
      <c r="OFL68" s="193"/>
      <c r="OFM68" s="193"/>
      <c r="OFN68" s="193"/>
      <c r="OFO68" s="193"/>
      <c r="OFP68" s="193"/>
      <c r="OFQ68" s="193"/>
      <c r="OFR68" s="193"/>
      <c r="OFS68" s="193"/>
      <c r="OFT68" s="193"/>
      <c r="OFU68" s="193"/>
      <c r="OFV68" s="193"/>
      <c r="OFW68" s="193"/>
      <c r="OFX68" s="193"/>
      <c r="OFY68" s="193"/>
      <c r="OFZ68" s="193"/>
      <c r="OGA68" s="193"/>
      <c r="OGB68" s="193"/>
      <c r="OGC68" s="193"/>
      <c r="OGD68" s="193"/>
      <c r="OGE68" s="193"/>
      <c r="OGF68" s="193"/>
      <c r="OGG68" s="193"/>
      <c r="OGH68" s="193"/>
      <c r="OGI68" s="193"/>
      <c r="OGJ68" s="193"/>
      <c r="OGK68" s="193"/>
      <c r="OGL68" s="193"/>
      <c r="OGM68" s="193"/>
      <c r="OGN68" s="193"/>
      <c r="OGO68" s="193"/>
      <c r="OGP68" s="193"/>
      <c r="OGQ68" s="193"/>
      <c r="OGR68" s="193"/>
      <c r="OGS68" s="193"/>
      <c r="OGT68" s="193"/>
      <c r="OGU68" s="193"/>
      <c r="OGV68" s="193"/>
      <c r="OGW68" s="193"/>
      <c r="OGX68" s="193"/>
      <c r="OGY68" s="193"/>
      <c r="OGZ68" s="193"/>
      <c r="OHA68" s="193"/>
      <c r="OHB68" s="193"/>
      <c r="OHC68" s="193"/>
      <c r="OHD68" s="193"/>
      <c r="OHE68" s="193"/>
      <c r="OHF68" s="193"/>
      <c r="OHG68" s="193"/>
      <c r="OHH68" s="193"/>
      <c r="OHI68" s="193"/>
      <c r="OHJ68" s="193"/>
      <c r="OHK68" s="193"/>
      <c r="OHL68" s="193"/>
      <c r="OHM68" s="193"/>
      <c r="OHN68" s="193"/>
      <c r="OHO68" s="193"/>
      <c r="OHP68" s="193"/>
      <c r="OHQ68" s="193"/>
      <c r="OHR68" s="193"/>
      <c r="OHS68" s="193"/>
      <c r="OHT68" s="193"/>
      <c r="OHU68" s="193"/>
      <c r="OHV68" s="193"/>
      <c r="OHW68" s="193"/>
      <c r="OHX68" s="193"/>
      <c r="OHY68" s="193"/>
      <c r="OHZ68" s="193"/>
      <c r="OIA68" s="193"/>
      <c r="OIB68" s="193"/>
      <c r="OIC68" s="193"/>
      <c r="OID68" s="193"/>
      <c r="OIE68" s="193"/>
      <c r="OIF68" s="193"/>
      <c r="OIG68" s="193"/>
      <c r="OIH68" s="193"/>
      <c r="OII68" s="193"/>
      <c r="OIJ68" s="193"/>
      <c r="OIK68" s="193"/>
      <c r="OIL68" s="193"/>
      <c r="OIM68" s="193"/>
      <c r="OIN68" s="193"/>
      <c r="OIO68" s="193"/>
      <c r="OIP68" s="193"/>
      <c r="OIQ68" s="193"/>
      <c r="OIR68" s="193"/>
      <c r="OIS68" s="193"/>
      <c r="OIT68" s="193"/>
      <c r="OIU68" s="193"/>
      <c r="OIV68" s="193"/>
      <c r="OIW68" s="193"/>
      <c r="OIX68" s="193"/>
      <c r="OIY68" s="193"/>
      <c r="OIZ68" s="193"/>
      <c r="OJA68" s="193"/>
      <c r="OJB68" s="193"/>
      <c r="OJC68" s="193"/>
      <c r="OJD68" s="193"/>
      <c r="OJE68" s="193"/>
      <c r="OJF68" s="193"/>
      <c r="OJG68" s="193"/>
      <c r="OJH68" s="193"/>
      <c r="OJI68" s="193"/>
      <c r="OJJ68" s="193"/>
      <c r="OJK68" s="193"/>
      <c r="OJL68" s="193"/>
      <c r="OJM68" s="193"/>
      <c r="OJN68" s="193"/>
      <c r="OJO68" s="193"/>
      <c r="OJP68" s="193"/>
      <c r="OJQ68" s="193"/>
      <c r="OJR68" s="193"/>
      <c r="OJS68" s="193"/>
      <c r="OJT68" s="193"/>
      <c r="OJU68" s="193"/>
      <c r="OJV68" s="193"/>
      <c r="OJW68" s="193"/>
      <c r="OJX68" s="193"/>
      <c r="OJY68" s="193"/>
      <c r="OJZ68" s="193"/>
      <c r="OKA68" s="193"/>
      <c r="OKB68" s="193"/>
      <c r="OKC68" s="193"/>
      <c r="OKD68" s="193"/>
      <c r="OKE68" s="193"/>
      <c r="OKF68" s="193"/>
      <c r="OKG68" s="193"/>
      <c r="OKH68" s="193"/>
      <c r="OKI68" s="193"/>
      <c r="OKJ68" s="193"/>
      <c r="OKK68" s="193"/>
      <c r="OKL68" s="193"/>
      <c r="OKM68" s="193"/>
      <c r="OKN68" s="193"/>
      <c r="OKO68" s="193"/>
      <c r="OKP68" s="193"/>
      <c r="OKQ68" s="193"/>
      <c r="OKR68" s="193"/>
      <c r="OKS68" s="193"/>
      <c r="OKT68" s="193"/>
      <c r="OKU68" s="193"/>
      <c r="OKV68" s="193"/>
      <c r="OKW68" s="193"/>
      <c r="OKX68" s="193"/>
      <c r="OKY68" s="193"/>
      <c r="OKZ68" s="193"/>
      <c r="OLA68" s="193"/>
      <c r="OLB68" s="193"/>
      <c r="OLC68" s="193"/>
      <c r="OLD68" s="193"/>
      <c r="OLE68" s="193"/>
      <c r="OLF68" s="193"/>
      <c r="OLG68" s="193"/>
      <c r="OLH68" s="193"/>
      <c r="OLI68" s="193"/>
      <c r="OLJ68" s="193"/>
      <c r="OLK68" s="193"/>
      <c r="OLL68" s="193"/>
      <c r="OLM68" s="193"/>
      <c r="OLN68" s="193"/>
      <c r="OLO68" s="193"/>
      <c r="OLP68" s="193"/>
      <c r="OLQ68" s="193"/>
      <c r="OLR68" s="193"/>
      <c r="OLS68" s="193"/>
      <c r="OLT68" s="193"/>
      <c r="OLU68" s="193"/>
      <c r="OLV68" s="193"/>
      <c r="OLW68" s="193"/>
      <c r="OLX68" s="193"/>
      <c r="OLY68" s="193"/>
      <c r="OLZ68" s="193"/>
      <c r="OMA68" s="193"/>
      <c r="OMB68" s="193"/>
      <c r="OMC68" s="193"/>
      <c r="OMD68" s="193"/>
      <c r="OME68" s="193"/>
      <c r="OMF68" s="193"/>
      <c r="OMG68" s="193"/>
      <c r="OMH68" s="193"/>
      <c r="OMI68" s="193"/>
      <c r="OMJ68" s="193"/>
      <c r="OMK68" s="193"/>
      <c r="OML68" s="193"/>
      <c r="OMM68" s="193"/>
      <c r="OMN68" s="193"/>
      <c r="OMO68" s="193"/>
      <c r="OMP68" s="193"/>
      <c r="OMQ68" s="193"/>
      <c r="OMR68" s="193"/>
      <c r="OMS68" s="193"/>
      <c r="OMT68" s="193"/>
      <c r="OMU68" s="193"/>
      <c r="OMV68" s="193"/>
      <c r="OMW68" s="193"/>
      <c r="OMX68" s="193"/>
      <c r="OMY68" s="193"/>
      <c r="OMZ68" s="193"/>
      <c r="ONA68" s="193"/>
      <c r="ONB68" s="193"/>
      <c r="ONC68" s="193"/>
      <c r="OND68" s="193"/>
      <c r="ONE68" s="193"/>
      <c r="ONF68" s="193"/>
      <c r="ONG68" s="193"/>
      <c r="ONH68" s="193"/>
      <c r="ONI68" s="193"/>
      <c r="ONJ68" s="193"/>
      <c r="ONK68" s="193"/>
      <c r="ONL68" s="193"/>
      <c r="ONM68" s="193"/>
      <c r="ONN68" s="193"/>
      <c r="ONO68" s="193"/>
      <c r="ONP68" s="193"/>
      <c r="ONQ68" s="193"/>
      <c r="ONR68" s="193"/>
      <c r="ONS68" s="193"/>
      <c r="ONT68" s="193"/>
      <c r="ONU68" s="193"/>
      <c r="ONV68" s="193"/>
      <c r="ONW68" s="193"/>
      <c r="ONX68" s="193"/>
      <c r="ONY68" s="193"/>
      <c r="ONZ68" s="193"/>
      <c r="OOA68" s="193"/>
      <c r="OOB68" s="193"/>
      <c r="OOC68" s="193"/>
      <c r="OOD68" s="193"/>
      <c r="OOE68" s="193"/>
      <c r="OOF68" s="193"/>
      <c r="OOG68" s="193"/>
      <c r="OOH68" s="193"/>
      <c r="OOI68" s="193"/>
      <c r="OOJ68" s="193"/>
      <c r="OOK68" s="193"/>
      <c r="OOL68" s="193"/>
      <c r="OOM68" s="193"/>
      <c r="OON68" s="193"/>
      <c r="OOO68" s="193"/>
      <c r="OOP68" s="193"/>
      <c r="OOQ68" s="193"/>
      <c r="OOR68" s="193"/>
      <c r="OOS68" s="193"/>
      <c r="OOT68" s="193"/>
      <c r="OOU68" s="193"/>
      <c r="OOV68" s="193"/>
      <c r="OOW68" s="193"/>
      <c r="OOX68" s="193"/>
      <c r="OOY68" s="193"/>
      <c r="OOZ68" s="193"/>
      <c r="OPA68" s="193"/>
      <c r="OPB68" s="193"/>
      <c r="OPC68" s="193"/>
      <c r="OPD68" s="193"/>
      <c r="OPE68" s="193"/>
      <c r="OPF68" s="193"/>
      <c r="OPG68" s="193"/>
      <c r="OPH68" s="193"/>
      <c r="OPI68" s="193"/>
      <c r="OPJ68" s="193"/>
      <c r="OPK68" s="193"/>
      <c r="OPL68" s="193"/>
      <c r="OPM68" s="193"/>
      <c r="OPN68" s="193"/>
      <c r="OPO68" s="193"/>
      <c r="OPP68" s="193"/>
      <c r="OPQ68" s="193"/>
      <c r="OPR68" s="193"/>
      <c r="OPS68" s="193"/>
      <c r="OPT68" s="193"/>
      <c r="OPU68" s="193"/>
      <c r="OPV68" s="193"/>
      <c r="OPW68" s="193"/>
      <c r="OPX68" s="193"/>
      <c r="OPY68" s="193"/>
      <c r="OPZ68" s="193"/>
      <c r="OQA68" s="193"/>
      <c r="OQB68" s="193"/>
      <c r="OQC68" s="193"/>
      <c r="OQD68" s="193"/>
      <c r="OQE68" s="193"/>
      <c r="OQF68" s="193"/>
      <c r="OQG68" s="193"/>
      <c r="OQH68" s="193"/>
      <c r="OQI68" s="193"/>
      <c r="OQJ68" s="193"/>
      <c r="OQK68" s="193"/>
      <c r="OQL68" s="193"/>
      <c r="OQM68" s="193"/>
      <c r="OQN68" s="193"/>
      <c r="OQO68" s="193"/>
      <c r="OQP68" s="193"/>
      <c r="OQQ68" s="193"/>
      <c r="OQR68" s="193"/>
      <c r="OQS68" s="193"/>
      <c r="OQT68" s="193"/>
      <c r="OQU68" s="193"/>
      <c r="OQV68" s="193"/>
      <c r="OQW68" s="193"/>
      <c r="OQX68" s="193"/>
      <c r="OQY68" s="193"/>
      <c r="OQZ68" s="193"/>
      <c r="ORA68" s="193"/>
      <c r="ORB68" s="193"/>
      <c r="ORC68" s="193"/>
      <c r="ORD68" s="193"/>
      <c r="ORE68" s="193"/>
      <c r="ORF68" s="193"/>
      <c r="ORG68" s="193"/>
      <c r="ORH68" s="193"/>
      <c r="ORI68" s="193"/>
      <c r="ORJ68" s="193"/>
      <c r="ORK68" s="193"/>
      <c r="ORL68" s="193"/>
      <c r="ORM68" s="193"/>
      <c r="ORN68" s="193"/>
      <c r="ORO68" s="193"/>
      <c r="ORP68" s="193"/>
      <c r="ORQ68" s="193"/>
      <c r="ORR68" s="193"/>
      <c r="ORS68" s="193"/>
      <c r="ORT68" s="193"/>
      <c r="ORU68" s="193"/>
      <c r="ORV68" s="193"/>
      <c r="ORW68" s="193"/>
      <c r="ORX68" s="193"/>
      <c r="ORY68" s="193"/>
      <c r="ORZ68" s="193"/>
      <c r="OSA68" s="193"/>
      <c r="OSB68" s="193"/>
      <c r="OSC68" s="193"/>
      <c r="OSD68" s="193"/>
      <c r="OSE68" s="193"/>
      <c r="OSF68" s="193"/>
      <c r="OSG68" s="193"/>
      <c r="OSH68" s="193"/>
      <c r="OSI68" s="193"/>
      <c r="OSJ68" s="193"/>
      <c r="OSK68" s="193"/>
      <c r="OSL68" s="193"/>
      <c r="OSM68" s="193"/>
      <c r="OSN68" s="193"/>
      <c r="OSO68" s="193"/>
      <c r="OSP68" s="193"/>
      <c r="OSQ68" s="193"/>
      <c r="OSR68" s="193"/>
      <c r="OSS68" s="193"/>
      <c r="OST68" s="193"/>
      <c r="OSU68" s="193"/>
      <c r="OSV68" s="193"/>
      <c r="OSW68" s="193"/>
      <c r="OSX68" s="193"/>
      <c r="OSY68" s="193"/>
      <c r="OSZ68" s="193"/>
      <c r="OTA68" s="193"/>
      <c r="OTB68" s="193"/>
      <c r="OTC68" s="193"/>
      <c r="OTD68" s="193"/>
      <c r="OTE68" s="193"/>
      <c r="OTF68" s="193"/>
      <c r="OTG68" s="193"/>
      <c r="OTH68" s="193"/>
      <c r="OTI68" s="193"/>
      <c r="OTJ68" s="193"/>
      <c r="OTK68" s="193"/>
      <c r="OTL68" s="193"/>
      <c r="OTM68" s="193"/>
      <c r="OTN68" s="193"/>
      <c r="OTO68" s="193"/>
      <c r="OTP68" s="193"/>
      <c r="OTQ68" s="193"/>
      <c r="OTR68" s="193"/>
      <c r="OTS68" s="193"/>
      <c r="OTT68" s="193"/>
      <c r="OTU68" s="193"/>
      <c r="OTV68" s="193"/>
      <c r="OTW68" s="193"/>
      <c r="OTX68" s="193"/>
      <c r="OTY68" s="193"/>
      <c r="OTZ68" s="193"/>
      <c r="OUA68" s="193"/>
      <c r="OUB68" s="193"/>
      <c r="OUC68" s="193"/>
      <c r="OUD68" s="193"/>
      <c r="OUE68" s="193"/>
      <c r="OUF68" s="193"/>
      <c r="OUG68" s="193"/>
      <c r="OUH68" s="193"/>
      <c r="OUI68" s="193"/>
      <c r="OUJ68" s="193"/>
      <c r="OUK68" s="193"/>
      <c r="OUL68" s="193"/>
      <c r="OUM68" s="193"/>
      <c r="OUN68" s="193"/>
      <c r="OUO68" s="193"/>
      <c r="OUP68" s="193"/>
      <c r="OUQ68" s="193"/>
      <c r="OUR68" s="193"/>
      <c r="OUS68" s="193"/>
      <c r="OUT68" s="193"/>
      <c r="OUU68" s="193"/>
      <c r="OUV68" s="193"/>
      <c r="OUW68" s="193"/>
      <c r="OUX68" s="193"/>
      <c r="OUY68" s="193"/>
      <c r="OUZ68" s="193"/>
      <c r="OVA68" s="193"/>
      <c r="OVB68" s="193"/>
      <c r="OVC68" s="193"/>
      <c r="OVD68" s="193"/>
      <c r="OVE68" s="193"/>
      <c r="OVF68" s="193"/>
      <c r="OVG68" s="193"/>
      <c r="OVH68" s="193"/>
      <c r="OVI68" s="193"/>
      <c r="OVJ68" s="193"/>
      <c r="OVK68" s="193"/>
      <c r="OVL68" s="193"/>
      <c r="OVM68" s="193"/>
      <c r="OVN68" s="193"/>
      <c r="OVO68" s="193"/>
      <c r="OVP68" s="193"/>
      <c r="OVQ68" s="193"/>
      <c r="OVR68" s="193"/>
      <c r="OVS68" s="193"/>
      <c r="OVT68" s="193"/>
      <c r="OVU68" s="193"/>
      <c r="OVV68" s="193"/>
      <c r="OVW68" s="193"/>
      <c r="OVX68" s="193"/>
      <c r="OVY68" s="193"/>
      <c r="OVZ68" s="193"/>
      <c r="OWA68" s="193"/>
      <c r="OWB68" s="193"/>
      <c r="OWC68" s="193"/>
      <c r="OWD68" s="193"/>
      <c r="OWE68" s="193"/>
      <c r="OWF68" s="193"/>
      <c r="OWG68" s="193"/>
      <c r="OWH68" s="193"/>
      <c r="OWI68" s="193"/>
      <c r="OWJ68" s="193"/>
      <c r="OWK68" s="193"/>
      <c r="OWL68" s="193"/>
      <c r="OWM68" s="193"/>
      <c r="OWN68" s="193"/>
      <c r="OWO68" s="193"/>
      <c r="OWP68" s="193"/>
      <c r="OWQ68" s="193"/>
      <c r="OWR68" s="193"/>
      <c r="OWS68" s="193"/>
      <c r="OWT68" s="193"/>
      <c r="OWU68" s="193"/>
      <c r="OWV68" s="193"/>
      <c r="OWW68" s="193"/>
      <c r="OWX68" s="193"/>
      <c r="OWY68" s="193"/>
      <c r="OWZ68" s="193"/>
      <c r="OXA68" s="193"/>
      <c r="OXB68" s="193"/>
      <c r="OXC68" s="193"/>
      <c r="OXD68" s="193"/>
      <c r="OXE68" s="193"/>
      <c r="OXF68" s="193"/>
      <c r="OXG68" s="193"/>
      <c r="OXH68" s="193"/>
      <c r="OXI68" s="193"/>
      <c r="OXJ68" s="193"/>
      <c r="OXK68" s="193"/>
      <c r="OXL68" s="193"/>
      <c r="OXM68" s="193"/>
      <c r="OXN68" s="193"/>
      <c r="OXO68" s="193"/>
      <c r="OXP68" s="193"/>
      <c r="OXQ68" s="193"/>
      <c r="OXR68" s="193"/>
      <c r="OXS68" s="193"/>
      <c r="OXT68" s="193"/>
      <c r="OXU68" s="193"/>
      <c r="OXV68" s="193"/>
      <c r="OXW68" s="193"/>
      <c r="OXX68" s="193"/>
      <c r="OXY68" s="193"/>
      <c r="OXZ68" s="193"/>
      <c r="OYA68" s="193"/>
      <c r="OYB68" s="193"/>
      <c r="OYC68" s="193"/>
      <c r="OYD68" s="193"/>
      <c r="OYE68" s="193"/>
      <c r="OYF68" s="193"/>
      <c r="OYG68" s="193"/>
      <c r="OYH68" s="193"/>
      <c r="OYI68" s="193"/>
      <c r="OYJ68" s="193"/>
      <c r="OYK68" s="193"/>
      <c r="OYL68" s="193"/>
      <c r="OYM68" s="193"/>
      <c r="OYN68" s="193"/>
      <c r="OYO68" s="193"/>
      <c r="OYP68" s="193"/>
      <c r="OYQ68" s="193"/>
      <c r="OYR68" s="193"/>
      <c r="OYS68" s="193"/>
      <c r="OYT68" s="193"/>
      <c r="OYU68" s="193"/>
      <c r="OYV68" s="193"/>
      <c r="OYW68" s="193"/>
      <c r="OYX68" s="193"/>
      <c r="OYY68" s="193"/>
      <c r="OYZ68" s="193"/>
      <c r="OZA68" s="193"/>
      <c r="OZB68" s="193"/>
      <c r="OZC68" s="193"/>
      <c r="OZD68" s="193"/>
      <c r="OZE68" s="193"/>
      <c r="OZF68" s="193"/>
      <c r="OZG68" s="193"/>
      <c r="OZH68" s="193"/>
      <c r="OZI68" s="193"/>
      <c r="OZJ68" s="193"/>
      <c r="OZK68" s="193"/>
      <c r="OZL68" s="193"/>
      <c r="OZM68" s="193"/>
      <c r="OZN68" s="193"/>
      <c r="OZO68" s="193"/>
      <c r="OZP68" s="193"/>
      <c r="OZQ68" s="193"/>
      <c r="OZR68" s="193"/>
      <c r="OZS68" s="193"/>
      <c r="OZT68" s="193"/>
      <c r="OZU68" s="193"/>
      <c r="OZV68" s="193"/>
      <c r="OZW68" s="193"/>
      <c r="OZX68" s="193"/>
      <c r="OZY68" s="193"/>
      <c r="OZZ68" s="193"/>
      <c r="PAA68" s="193"/>
      <c r="PAB68" s="193"/>
      <c r="PAC68" s="193"/>
      <c r="PAD68" s="193"/>
      <c r="PAE68" s="193"/>
      <c r="PAF68" s="193"/>
      <c r="PAG68" s="193"/>
      <c r="PAH68" s="193"/>
      <c r="PAI68" s="193"/>
      <c r="PAJ68" s="193"/>
      <c r="PAK68" s="193"/>
      <c r="PAL68" s="193"/>
      <c r="PAM68" s="193"/>
      <c r="PAN68" s="193"/>
      <c r="PAO68" s="193"/>
      <c r="PAP68" s="193"/>
      <c r="PAQ68" s="193"/>
      <c r="PAR68" s="193"/>
      <c r="PAS68" s="193"/>
      <c r="PAT68" s="193"/>
      <c r="PAU68" s="193"/>
      <c r="PAV68" s="193"/>
      <c r="PAW68" s="193"/>
      <c r="PAX68" s="193"/>
      <c r="PAY68" s="193"/>
      <c r="PAZ68" s="193"/>
      <c r="PBA68" s="193"/>
      <c r="PBB68" s="193"/>
      <c r="PBC68" s="193"/>
      <c r="PBD68" s="193"/>
      <c r="PBE68" s="193"/>
      <c r="PBF68" s="193"/>
      <c r="PBG68" s="193"/>
      <c r="PBH68" s="193"/>
      <c r="PBI68" s="193"/>
      <c r="PBJ68" s="193"/>
      <c r="PBK68" s="193"/>
      <c r="PBL68" s="193"/>
      <c r="PBM68" s="193"/>
      <c r="PBN68" s="193"/>
      <c r="PBO68" s="193"/>
      <c r="PBP68" s="193"/>
      <c r="PBQ68" s="193"/>
      <c r="PBR68" s="193"/>
      <c r="PBS68" s="193"/>
      <c r="PBT68" s="193"/>
      <c r="PBU68" s="193"/>
      <c r="PBV68" s="193"/>
      <c r="PBW68" s="193"/>
      <c r="PBX68" s="193"/>
      <c r="PBY68" s="193"/>
      <c r="PBZ68" s="193"/>
      <c r="PCA68" s="193"/>
      <c r="PCB68" s="193"/>
      <c r="PCC68" s="193"/>
      <c r="PCD68" s="193"/>
      <c r="PCE68" s="193"/>
      <c r="PCF68" s="193"/>
      <c r="PCG68" s="193"/>
      <c r="PCH68" s="193"/>
      <c r="PCI68" s="193"/>
      <c r="PCJ68" s="193"/>
      <c r="PCK68" s="193"/>
      <c r="PCL68" s="193"/>
      <c r="PCM68" s="193"/>
      <c r="PCN68" s="193"/>
      <c r="PCO68" s="193"/>
      <c r="PCP68" s="193"/>
      <c r="PCQ68" s="193"/>
      <c r="PCR68" s="193"/>
      <c r="PCS68" s="193"/>
      <c r="PCT68" s="193"/>
      <c r="PCU68" s="193"/>
      <c r="PCV68" s="193"/>
      <c r="PCW68" s="193"/>
      <c r="PCX68" s="193"/>
      <c r="PCY68" s="193"/>
      <c r="PCZ68" s="193"/>
      <c r="PDA68" s="193"/>
      <c r="PDB68" s="193"/>
      <c r="PDC68" s="193"/>
      <c r="PDD68" s="193"/>
      <c r="PDE68" s="193"/>
      <c r="PDF68" s="193"/>
      <c r="PDG68" s="193"/>
      <c r="PDH68" s="193"/>
      <c r="PDI68" s="193"/>
      <c r="PDJ68" s="193"/>
      <c r="PDK68" s="193"/>
      <c r="PDL68" s="193"/>
      <c r="PDM68" s="193"/>
      <c r="PDN68" s="193"/>
      <c r="PDO68" s="193"/>
      <c r="PDP68" s="193"/>
      <c r="PDQ68" s="193"/>
      <c r="PDR68" s="193"/>
      <c r="PDS68" s="193"/>
      <c r="PDT68" s="193"/>
      <c r="PDU68" s="193"/>
      <c r="PDV68" s="193"/>
      <c r="PDW68" s="193"/>
      <c r="PDX68" s="193"/>
      <c r="PDY68" s="193"/>
      <c r="PDZ68" s="193"/>
      <c r="PEA68" s="193"/>
      <c r="PEB68" s="193"/>
      <c r="PEC68" s="193"/>
      <c r="PED68" s="193"/>
      <c r="PEE68" s="193"/>
      <c r="PEF68" s="193"/>
      <c r="PEG68" s="193"/>
      <c r="PEH68" s="193"/>
      <c r="PEI68" s="193"/>
      <c r="PEJ68" s="193"/>
      <c r="PEK68" s="193"/>
      <c r="PEL68" s="193"/>
      <c r="PEM68" s="193"/>
      <c r="PEN68" s="193"/>
      <c r="PEO68" s="193"/>
      <c r="PEP68" s="193"/>
      <c r="PEQ68" s="193"/>
      <c r="PER68" s="193"/>
      <c r="PES68" s="193"/>
      <c r="PET68" s="193"/>
      <c r="PEU68" s="193"/>
      <c r="PEV68" s="193"/>
      <c r="PEW68" s="193"/>
      <c r="PEX68" s="193"/>
      <c r="PEY68" s="193"/>
      <c r="PEZ68" s="193"/>
      <c r="PFA68" s="193"/>
      <c r="PFB68" s="193"/>
      <c r="PFC68" s="193"/>
      <c r="PFD68" s="193"/>
      <c r="PFE68" s="193"/>
      <c r="PFF68" s="193"/>
      <c r="PFG68" s="193"/>
      <c r="PFH68" s="193"/>
      <c r="PFI68" s="193"/>
      <c r="PFJ68" s="193"/>
      <c r="PFK68" s="193"/>
      <c r="PFL68" s="193"/>
      <c r="PFM68" s="193"/>
      <c r="PFN68" s="193"/>
      <c r="PFO68" s="193"/>
      <c r="PFP68" s="193"/>
      <c r="PFQ68" s="193"/>
      <c r="PFR68" s="193"/>
      <c r="PFS68" s="193"/>
      <c r="PFT68" s="193"/>
      <c r="PFU68" s="193"/>
      <c r="PFV68" s="193"/>
      <c r="PFW68" s="193"/>
      <c r="PFX68" s="193"/>
      <c r="PFY68" s="193"/>
      <c r="PFZ68" s="193"/>
      <c r="PGA68" s="193"/>
      <c r="PGB68" s="193"/>
      <c r="PGC68" s="193"/>
      <c r="PGD68" s="193"/>
      <c r="PGE68" s="193"/>
      <c r="PGF68" s="193"/>
      <c r="PGG68" s="193"/>
      <c r="PGH68" s="193"/>
      <c r="PGI68" s="193"/>
      <c r="PGJ68" s="193"/>
      <c r="PGK68" s="193"/>
      <c r="PGL68" s="193"/>
      <c r="PGM68" s="193"/>
      <c r="PGN68" s="193"/>
      <c r="PGO68" s="193"/>
      <c r="PGP68" s="193"/>
      <c r="PGQ68" s="193"/>
      <c r="PGR68" s="193"/>
      <c r="PGS68" s="193"/>
      <c r="PGT68" s="193"/>
      <c r="PGU68" s="193"/>
      <c r="PGV68" s="193"/>
      <c r="PGW68" s="193"/>
      <c r="PGX68" s="193"/>
      <c r="PGY68" s="193"/>
      <c r="PGZ68" s="193"/>
      <c r="PHA68" s="193"/>
      <c r="PHB68" s="193"/>
      <c r="PHC68" s="193"/>
      <c r="PHD68" s="193"/>
      <c r="PHE68" s="193"/>
      <c r="PHF68" s="193"/>
      <c r="PHG68" s="193"/>
      <c r="PHH68" s="193"/>
      <c r="PHI68" s="193"/>
      <c r="PHJ68" s="193"/>
      <c r="PHK68" s="193"/>
      <c r="PHL68" s="193"/>
      <c r="PHM68" s="193"/>
      <c r="PHN68" s="193"/>
      <c r="PHO68" s="193"/>
      <c r="PHP68" s="193"/>
      <c r="PHQ68" s="193"/>
      <c r="PHR68" s="193"/>
      <c r="PHS68" s="193"/>
      <c r="PHT68" s="193"/>
      <c r="PHU68" s="193"/>
      <c r="PHV68" s="193"/>
      <c r="PHW68" s="193"/>
      <c r="PHX68" s="193"/>
      <c r="PHY68" s="193"/>
      <c r="PHZ68" s="193"/>
      <c r="PIA68" s="193"/>
      <c r="PIB68" s="193"/>
      <c r="PIC68" s="193"/>
      <c r="PID68" s="193"/>
      <c r="PIE68" s="193"/>
      <c r="PIF68" s="193"/>
      <c r="PIG68" s="193"/>
      <c r="PIH68" s="193"/>
      <c r="PII68" s="193"/>
      <c r="PIJ68" s="193"/>
      <c r="PIK68" s="193"/>
      <c r="PIL68" s="193"/>
      <c r="PIM68" s="193"/>
      <c r="PIN68" s="193"/>
      <c r="PIO68" s="193"/>
      <c r="PIP68" s="193"/>
      <c r="PIQ68" s="193"/>
      <c r="PIR68" s="193"/>
      <c r="PIS68" s="193"/>
      <c r="PIT68" s="193"/>
      <c r="PIU68" s="193"/>
      <c r="PIV68" s="193"/>
      <c r="PIW68" s="193"/>
      <c r="PIX68" s="193"/>
      <c r="PIY68" s="193"/>
      <c r="PIZ68" s="193"/>
      <c r="PJA68" s="193"/>
      <c r="PJB68" s="193"/>
      <c r="PJC68" s="193"/>
      <c r="PJD68" s="193"/>
      <c r="PJE68" s="193"/>
      <c r="PJF68" s="193"/>
      <c r="PJG68" s="193"/>
      <c r="PJH68" s="193"/>
      <c r="PJI68" s="193"/>
      <c r="PJJ68" s="193"/>
      <c r="PJK68" s="193"/>
      <c r="PJL68" s="193"/>
      <c r="PJM68" s="193"/>
      <c r="PJN68" s="193"/>
      <c r="PJO68" s="193"/>
      <c r="PJP68" s="193"/>
      <c r="PJQ68" s="193"/>
      <c r="PJR68" s="193"/>
      <c r="PJS68" s="193"/>
      <c r="PJT68" s="193"/>
      <c r="PJU68" s="193"/>
      <c r="PJV68" s="193"/>
      <c r="PJW68" s="193"/>
      <c r="PJX68" s="193"/>
      <c r="PJY68" s="193"/>
      <c r="PJZ68" s="193"/>
      <c r="PKA68" s="193"/>
      <c r="PKB68" s="193"/>
      <c r="PKC68" s="193"/>
      <c r="PKD68" s="193"/>
      <c r="PKE68" s="193"/>
      <c r="PKF68" s="193"/>
      <c r="PKG68" s="193"/>
      <c r="PKH68" s="193"/>
      <c r="PKI68" s="193"/>
      <c r="PKJ68" s="193"/>
      <c r="PKK68" s="193"/>
      <c r="PKL68" s="193"/>
      <c r="PKM68" s="193"/>
      <c r="PKN68" s="193"/>
      <c r="PKO68" s="193"/>
      <c r="PKP68" s="193"/>
      <c r="PKQ68" s="193"/>
      <c r="PKR68" s="193"/>
      <c r="PKS68" s="193"/>
      <c r="PKT68" s="193"/>
      <c r="PKU68" s="193"/>
      <c r="PKV68" s="193"/>
      <c r="PKW68" s="193"/>
      <c r="PKX68" s="193"/>
      <c r="PKY68" s="193"/>
      <c r="PKZ68" s="193"/>
      <c r="PLA68" s="193"/>
      <c r="PLB68" s="193"/>
      <c r="PLC68" s="193"/>
      <c r="PLD68" s="193"/>
      <c r="PLE68" s="193"/>
      <c r="PLF68" s="193"/>
      <c r="PLG68" s="193"/>
      <c r="PLH68" s="193"/>
      <c r="PLI68" s="193"/>
      <c r="PLJ68" s="193"/>
      <c r="PLK68" s="193"/>
      <c r="PLL68" s="193"/>
      <c r="PLM68" s="193"/>
      <c r="PLN68" s="193"/>
      <c r="PLO68" s="193"/>
      <c r="PLP68" s="193"/>
      <c r="PLQ68" s="193"/>
      <c r="PLR68" s="193"/>
      <c r="PLS68" s="193"/>
      <c r="PLT68" s="193"/>
      <c r="PLU68" s="193"/>
      <c r="PLV68" s="193"/>
      <c r="PLW68" s="193"/>
      <c r="PLX68" s="193"/>
      <c r="PLY68" s="193"/>
      <c r="PLZ68" s="193"/>
      <c r="PMA68" s="193"/>
      <c r="PMB68" s="193"/>
      <c r="PMC68" s="193"/>
      <c r="PMD68" s="193"/>
      <c r="PME68" s="193"/>
      <c r="PMF68" s="193"/>
      <c r="PMG68" s="193"/>
      <c r="PMH68" s="193"/>
      <c r="PMI68" s="193"/>
      <c r="PMJ68" s="193"/>
      <c r="PMK68" s="193"/>
      <c r="PML68" s="193"/>
      <c r="PMM68" s="193"/>
      <c r="PMN68" s="193"/>
      <c r="PMO68" s="193"/>
      <c r="PMP68" s="193"/>
      <c r="PMQ68" s="193"/>
      <c r="PMR68" s="193"/>
      <c r="PMS68" s="193"/>
      <c r="PMT68" s="193"/>
      <c r="PMU68" s="193"/>
      <c r="PMV68" s="193"/>
      <c r="PMW68" s="193"/>
      <c r="PMX68" s="193"/>
      <c r="PMY68" s="193"/>
      <c r="PMZ68" s="193"/>
      <c r="PNA68" s="193"/>
      <c r="PNB68" s="193"/>
      <c r="PNC68" s="193"/>
      <c r="PND68" s="193"/>
      <c r="PNE68" s="193"/>
      <c r="PNF68" s="193"/>
      <c r="PNG68" s="193"/>
      <c r="PNH68" s="193"/>
      <c r="PNI68" s="193"/>
      <c r="PNJ68" s="193"/>
      <c r="PNK68" s="193"/>
      <c r="PNL68" s="193"/>
      <c r="PNM68" s="193"/>
      <c r="PNN68" s="193"/>
      <c r="PNO68" s="193"/>
      <c r="PNP68" s="193"/>
      <c r="PNQ68" s="193"/>
      <c r="PNR68" s="193"/>
      <c r="PNS68" s="193"/>
      <c r="PNT68" s="193"/>
      <c r="PNU68" s="193"/>
      <c r="PNV68" s="193"/>
      <c r="PNW68" s="193"/>
      <c r="PNX68" s="193"/>
      <c r="PNY68" s="193"/>
      <c r="PNZ68" s="193"/>
      <c r="POA68" s="193"/>
      <c r="POB68" s="193"/>
      <c r="POC68" s="193"/>
      <c r="POD68" s="193"/>
      <c r="POE68" s="193"/>
      <c r="POF68" s="193"/>
      <c r="POG68" s="193"/>
      <c r="POH68" s="193"/>
      <c r="POI68" s="193"/>
      <c r="POJ68" s="193"/>
      <c r="POK68" s="193"/>
      <c r="POL68" s="193"/>
      <c r="POM68" s="193"/>
      <c r="PON68" s="193"/>
      <c r="POO68" s="193"/>
      <c r="POP68" s="193"/>
      <c r="POQ68" s="193"/>
      <c r="POR68" s="193"/>
      <c r="POS68" s="193"/>
      <c r="POT68" s="193"/>
      <c r="POU68" s="193"/>
      <c r="POV68" s="193"/>
      <c r="POW68" s="193"/>
      <c r="POX68" s="193"/>
      <c r="POY68" s="193"/>
      <c r="POZ68" s="193"/>
      <c r="PPA68" s="193"/>
      <c r="PPB68" s="193"/>
      <c r="PPC68" s="193"/>
      <c r="PPD68" s="193"/>
      <c r="PPE68" s="193"/>
      <c r="PPF68" s="193"/>
      <c r="PPG68" s="193"/>
      <c r="PPH68" s="193"/>
      <c r="PPI68" s="193"/>
      <c r="PPJ68" s="193"/>
      <c r="PPK68" s="193"/>
      <c r="PPL68" s="193"/>
      <c r="PPM68" s="193"/>
      <c r="PPN68" s="193"/>
      <c r="PPO68" s="193"/>
      <c r="PPP68" s="193"/>
      <c r="PPQ68" s="193"/>
      <c r="PPR68" s="193"/>
      <c r="PPS68" s="193"/>
      <c r="PPT68" s="193"/>
      <c r="PPU68" s="193"/>
      <c r="PPV68" s="193"/>
      <c r="PPW68" s="193"/>
      <c r="PPX68" s="193"/>
      <c r="PPY68" s="193"/>
      <c r="PPZ68" s="193"/>
      <c r="PQA68" s="193"/>
      <c r="PQB68" s="193"/>
      <c r="PQC68" s="193"/>
      <c r="PQD68" s="193"/>
      <c r="PQE68" s="193"/>
      <c r="PQF68" s="193"/>
      <c r="PQG68" s="193"/>
      <c r="PQH68" s="193"/>
      <c r="PQI68" s="193"/>
      <c r="PQJ68" s="193"/>
      <c r="PQK68" s="193"/>
      <c r="PQL68" s="193"/>
      <c r="PQM68" s="193"/>
      <c r="PQN68" s="193"/>
      <c r="PQO68" s="193"/>
      <c r="PQP68" s="193"/>
      <c r="PQQ68" s="193"/>
      <c r="PQR68" s="193"/>
      <c r="PQS68" s="193"/>
      <c r="PQT68" s="193"/>
      <c r="PQU68" s="193"/>
      <c r="PQV68" s="193"/>
      <c r="PQW68" s="193"/>
      <c r="PQX68" s="193"/>
      <c r="PQY68" s="193"/>
      <c r="PQZ68" s="193"/>
      <c r="PRA68" s="193"/>
      <c r="PRB68" s="193"/>
      <c r="PRC68" s="193"/>
      <c r="PRD68" s="193"/>
      <c r="PRE68" s="193"/>
      <c r="PRF68" s="193"/>
      <c r="PRG68" s="193"/>
      <c r="PRH68" s="193"/>
      <c r="PRI68" s="193"/>
      <c r="PRJ68" s="193"/>
      <c r="PRK68" s="193"/>
      <c r="PRL68" s="193"/>
      <c r="PRM68" s="193"/>
      <c r="PRN68" s="193"/>
      <c r="PRO68" s="193"/>
      <c r="PRP68" s="193"/>
      <c r="PRQ68" s="193"/>
      <c r="PRR68" s="193"/>
      <c r="PRS68" s="193"/>
      <c r="PRT68" s="193"/>
      <c r="PRU68" s="193"/>
      <c r="PRV68" s="193"/>
      <c r="PRW68" s="193"/>
      <c r="PRX68" s="193"/>
      <c r="PRY68" s="193"/>
      <c r="PRZ68" s="193"/>
      <c r="PSA68" s="193"/>
      <c r="PSB68" s="193"/>
      <c r="PSC68" s="193"/>
      <c r="PSD68" s="193"/>
      <c r="PSE68" s="193"/>
      <c r="PSF68" s="193"/>
      <c r="PSG68" s="193"/>
      <c r="PSH68" s="193"/>
      <c r="PSI68" s="193"/>
      <c r="PSJ68" s="193"/>
      <c r="PSK68" s="193"/>
      <c r="PSL68" s="193"/>
      <c r="PSM68" s="193"/>
      <c r="PSN68" s="193"/>
      <c r="PSO68" s="193"/>
      <c r="PSP68" s="193"/>
      <c r="PSQ68" s="193"/>
      <c r="PSR68" s="193"/>
      <c r="PSS68" s="193"/>
      <c r="PST68" s="193"/>
      <c r="PSU68" s="193"/>
      <c r="PSV68" s="193"/>
      <c r="PSW68" s="193"/>
      <c r="PSX68" s="193"/>
      <c r="PSY68" s="193"/>
      <c r="PSZ68" s="193"/>
      <c r="PTA68" s="193"/>
      <c r="PTB68" s="193"/>
      <c r="PTC68" s="193"/>
      <c r="PTD68" s="193"/>
      <c r="PTE68" s="193"/>
      <c r="PTF68" s="193"/>
      <c r="PTG68" s="193"/>
      <c r="PTH68" s="193"/>
      <c r="PTI68" s="193"/>
      <c r="PTJ68" s="193"/>
      <c r="PTK68" s="193"/>
      <c r="PTL68" s="193"/>
      <c r="PTM68" s="193"/>
      <c r="PTN68" s="193"/>
      <c r="PTO68" s="193"/>
      <c r="PTP68" s="193"/>
      <c r="PTQ68" s="193"/>
      <c r="PTR68" s="193"/>
      <c r="PTS68" s="193"/>
      <c r="PTT68" s="193"/>
      <c r="PTU68" s="193"/>
      <c r="PTV68" s="193"/>
      <c r="PTW68" s="193"/>
      <c r="PTX68" s="193"/>
      <c r="PTY68" s="193"/>
      <c r="PTZ68" s="193"/>
      <c r="PUA68" s="193"/>
      <c r="PUB68" s="193"/>
      <c r="PUC68" s="193"/>
      <c r="PUD68" s="193"/>
      <c r="PUE68" s="193"/>
      <c r="PUF68" s="193"/>
      <c r="PUG68" s="193"/>
      <c r="PUH68" s="193"/>
      <c r="PUI68" s="193"/>
      <c r="PUJ68" s="193"/>
      <c r="PUK68" s="193"/>
      <c r="PUL68" s="193"/>
      <c r="PUM68" s="193"/>
      <c r="PUN68" s="193"/>
      <c r="PUO68" s="193"/>
      <c r="PUP68" s="193"/>
      <c r="PUQ68" s="193"/>
      <c r="PUR68" s="193"/>
      <c r="PUS68" s="193"/>
      <c r="PUT68" s="193"/>
      <c r="PUU68" s="193"/>
      <c r="PUV68" s="193"/>
      <c r="PUW68" s="193"/>
      <c r="PUX68" s="193"/>
      <c r="PUY68" s="193"/>
      <c r="PUZ68" s="193"/>
      <c r="PVA68" s="193"/>
      <c r="PVB68" s="193"/>
      <c r="PVC68" s="193"/>
      <c r="PVD68" s="193"/>
      <c r="PVE68" s="193"/>
      <c r="PVF68" s="193"/>
      <c r="PVG68" s="193"/>
      <c r="PVH68" s="193"/>
      <c r="PVI68" s="193"/>
      <c r="PVJ68" s="193"/>
      <c r="PVK68" s="193"/>
      <c r="PVL68" s="193"/>
      <c r="PVM68" s="193"/>
      <c r="PVN68" s="193"/>
      <c r="PVO68" s="193"/>
      <c r="PVP68" s="193"/>
      <c r="PVQ68" s="193"/>
      <c r="PVR68" s="193"/>
      <c r="PVS68" s="193"/>
      <c r="PVT68" s="193"/>
      <c r="PVU68" s="193"/>
      <c r="PVV68" s="193"/>
      <c r="PVW68" s="193"/>
      <c r="PVX68" s="193"/>
      <c r="PVY68" s="193"/>
      <c r="PVZ68" s="193"/>
      <c r="PWA68" s="193"/>
      <c r="PWB68" s="193"/>
      <c r="PWC68" s="193"/>
      <c r="PWD68" s="193"/>
      <c r="PWE68" s="193"/>
      <c r="PWF68" s="193"/>
      <c r="PWG68" s="193"/>
      <c r="PWH68" s="193"/>
      <c r="PWI68" s="193"/>
      <c r="PWJ68" s="193"/>
      <c r="PWK68" s="193"/>
      <c r="PWL68" s="193"/>
      <c r="PWM68" s="193"/>
      <c r="PWN68" s="193"/>
      <c r="PWO68" s="193"/>
      <c r="PWP68" s="193"/>
      <c r="PWQ68" s="193"/>
      <c r="PWR68" s="193"/>
      <c r="PWS68" s="193"/>
      <c r="PWT68" s="193"/>
      <c r="PWU68" s="193"/>
      <c r="PWV68" s="193"/>
      <c r="PWW68" s="193"/>
      <c r="PWX68" s="193"/>
      <c r="PWY68" s="193"/>
      <c r="PWZ68" s="193"/>
      <c r="PXA68" s="193"/>
      <c r="PXB68" s="193"/>
      <c r="PXC68" s="193"/>
      <c r="PXD68" s="193"/>
      <c r="PXE68" s="193"/>
      <c r="PXF68" s="193"/>
      <c r="PXG68" s="193"/>
      <c r="PXH68" s="193"/>
      <c r="PXI68" s="193"/>
      <c r="PXJ68" s="193"/>
      <c r="PXK68" s="193"/>
      <c r="PXL68" s="193"/>
      <c r="PXM68" s="193"/>
      <c r="PXN68" s="193"/>
      <c r="PXO68" s="193"/>
      <c r="PXP68" s="193"/>
      <c r="PXQ68" s="193"/>
      <c r="PXR68" s="193"/>
      <c r="PXS68" s="193"/>
      <c r="PXT68" s="193"/>
      <c r="PXU68" s="193"/>
      <c r="PXV68" s="193"/>
      <c r="PXW68" s="193"/>
      <c r="PXX68" s="193"/>
      <c r="PXY68" s="193"/>
      <c r="PXZ68" s="193"/>
      <c r="PYA68" s="193"/>
      <c r="PYB68" s="193"/>
      <c r="PYC68" s="193"/>
      <c r="PYD68" s="193"/>
      <c r="PYE68" s="193"/>
      <c r="PYF68" s="193"/>
      <c r="PYG68" s="193"/>
      <c r="PYH68" s="193"/>
      <c r="PYI68" s="193"/>
      <c r="PYJ68" s="193"/>
      <c r="PYK68" s="193"/>
      <c r="PYL68" s="193"/>
      <c r="PYM68" s="193"/>
      <c r="PYN68" s="193"/>
      <c r="PYO68" s="193"/>
      <c r="PYP68" s="193"/>
      <c r="PYQ68" s="193"/>
      <c r="PYR68" s="193"/>
      <c r="PYS68" s="193"/>
      <c r="PYT68" s="193"/>
      <c r="PYU68" s="193"/>
      <c r="PYV68" s="193"/>
      <c r="PYW68" s="193"/>
      <c r="PYX68" s="193"/>
      <c r="PYY68" s="193"/>
      <c r="PYZ68" s="193"/>
      <c r="PZA68" s="193"/>
      <c r="PZB68" s="193"/>
      <c r="PZC68" s="193"/>
      <c r="PZD68" s="193"/>
      <c r="PZE68" s="193"/>
      <c r="PZF68" s="193"/>
      <c r="PZG68" s="193"/>
      <c r="PZH68" s="193"/>
      <c r="PZI68" s="193"/>
      <c r="PZJ68" s="193"/>
      <c r="PZK68" s="193"/>
      <c r="PZL68" s="193"/>
      <c r="PZM68" s="193"/>
      <c r="PZN68" s="193"/>
      <c r="PZO68" s="193"/>
      <c r="PZP68" s="193"/>
      <c r="PZQ68" s="193"/>
      <c r="PZR68" s="193"/>
      <c r="PZS68" s="193"/>
      <c r="PZT68" s="193"/>
      <c r="PZU68" s="193"/>
      <c r="PZV68" s="193"/>
      <c r="PZW68" s="193"/>
      <c r="PZX68" s="193"/>
      <c r="PZY68" s="193"/>
      <c r="PZZ68" s="193"/>
      <c r="QAA68" s="193"/>
      <c r="QAB68" s="193"/>
      <c r="QAC68" s="193"/>
      <c r="QAD68" s="193"/>
      <c r="QAE68" s="193"/>
      <c r="QAF68" s="193"/>
      <c r="QAG68" s="193"/>
      <c r="QAH68" s="193"/>
      <c r="QAI68" s="193"/>
      <c r="QAJ68" s="193"/>
      <c r="QAK68" s="193"/>
      <c r="QAL68" s="193"/>
      <c r="QAM68" s="193"/>
      <c r="QAN68" s="193"/>
      <c r="QAO68" s="193"/>
      <c r="QAP68" s="193"/>
      <c r="QAQ68" s="193"/>
      <c r="QAR68" s="193"/>
      <c r="QAS68" s="193"/>
      <c r="QAT68" s="193"/>
      <c r="QAU68" s="193"/>
      <c r="QAV68" s="193"/>
      <c r="QAW68" s="193"/>
      <c r="QAX68" s="193"/>
      <c r="QAY68" s="193"/>
      <c r="QAZ68" s="193"/>
      <c r="QBA68" s="193"/>
      <c r="QBB68" s="193"/>
      <c r="QBC68" s="193"/>
      <c r="QBD68" s="193"/>
      <c r="QBE68" s="193"/>
      <c r="QBF68" s="193"/>
      <c r="QBG68" s="193"/>
      <c r="QBH68" s="193"/>
      <c r="QBI68" s="193"/>
      <c r="QBJ68" s="193"/>
      <c r="QBK68" s="193"/>
      <c r="QBL68" s="193"/>
      <c r="QBM68" s="193"/>
      <c r="QBN68" s="193"/>
      <c r="QBO68" s="193"/>
      <c r="QBP68" s="193"/>
      <c r="QBQ68" s="193"/>
      <c r="QBR68" s="193"/>
      <c r="QBS68" s="193"/>
      <c r="QBT68" s="193"/>
      <c r="QBU68" s="193"/>
      <c r="QBV68" s="193"/>
      <c r="QBW68" s="193"/>
      <c r="QBX68" s="193"/>
      <c r="QBY68" s="193"/>
      <c r="QBZ68" s="193"/>
      <c r="QCA68" s="193"/>
      <c r="QCB68" s="193"/>
      <c r="QCC68" s="193"/>
      <c r="QCD68" s="193"/>
      <c r="QCE68" s="193"/>
      <c r="QCF68" s="193"/>
      <c r="QCG68" s="193"/>
      <c r="QCH68" s="193"/>
      <c r="QCI68" s="193"/>
      <c r="QCJ68" s="193"/>
      <c r="QCK68" s="193"/>
      <c r="QCL68" s="193"/>
      <c r="QCM68" s="193"/>
      <c r="QCN68" s="193"/>
      <c r="QCO68" s="193"/>
      <c r="QCP68" s="193"/>
      <c r="QCQ68" s="193"/>
      <c r="QCR68" s="193"/>
      <c r="QCS68" s="193"/>
      <c r="QCT68" s="193"/>
      <c r="QCU68" s="193"/>
      <c r="QCV68" s="193"/>
      <c r="QCW68" s="193"/>
      <c r="QCX68" s="193"/>
      <c r="QCY68" s="193"/>
      <c r="QCZ68" s="193"/>
      <c r="QDA68" s="193"/>
      <c r="QDB68" s="193"/>
      <c r="QDC68" s="193"/>
      <c r="QDD68" s="193"/>
      <c r="QDE68" s="193"/>
      <c r="QDF68" s="193"/>
      <c r="QDG68" s="193"/>
      <c r="QDH68" s="193"/>
      <c r="QDI68" s="193"/>
      <c r="QDJ68" s="193"/>
      <c r="QDK68" s="193"/>
      <c r="QDL68" s="193"/>
      <c r="QDM68" s="193"/>
      <c r="QDN68" s="193"/>
      <c r="QDO68" s="193"/>
      <c r="QDP68" s="193"/>
      <c r="QDQ68" s="193"/>
      <c r="QDR68" s="193"/>
      <c r="QDS68" s="193"/>
      <c r="QDT68" s="193"/>
      <c r="QDU68" s="193"/>
      <c r="QDV68" s="193"/>
      <c r="QDW68" s="193"/>
      <c r="QDX68" s="193"/>
      <c r="QDY68" s="193"/>
      <c r="QDZ68" s="193"/>
      <c r="QEA68" s="193"/>
      <c r="QEB68" s="193"/>
      <c r="QEC68" s="193"/>
      <c r="QED68" s="193"/>
      <c r="QEE68" s="193"/>
      <c r="QEF68" s="193"/>
      <c r="QEG68" s="193"/>
      <c r="QEH68" s="193"/>
      <c r="QEI68" s="193"/>
      <c r="QEJ68" s="193"/>
      <c r="QEK68" s="193"/>
      <c r="QEL68" s="193"/>
      <c r="QEM68" s="193"/>
      <c r="QEN68" s="193"/>
      <c r="QEO68" s="193"/>
      <c r="QEP68" s="193"/>
      <c r="QEQ68" s="193"/>
      <c r="QER68" s="193"/>
      <c r="QES68" s="193"/>
      <c r="QET68" s="193"/>
      <c r="QEU68" s="193"/>
      <c r="QEV68" s="193"/>
      <c r="QEW68" s="193"/>
      <c r="QEX68" s="193"/>
      <c r="QEY68" s="193"/>
      <c r="QEZ68" s="193"/>
      <c r="QFA68" s="193"/>
      <c r="QFB68" s="193"/>
      <c r="QFC68" s="193"/>
      <c r="QFD68" s="193"/>
      <c r="QFE68" s="193"/>
      <c r="QFF68" s="193"/>
      <c r="QFG68" s="193"/>
      <c r="QFH68" s="193"/>
      <c r="QFI68" s="193"/>
      <c r="QFJ68" s="193"/>
      <c r="QFK68" s="193"/>
      <c r="QFL68" s="193"/>
      <c r="QFM68" s="193"/>
      <c r="QFN68" s="193"/>
      <c r="QFO68" s="193"/>
      <c r="QFP68" s="193"/>
      <c r="QFQ68" s="193"/>
      <c r="QFR68" s="193"/>
      <c r="QFS68" s="193"/>
      <c r="QFT68" s="193"/>
      <c r="QFU68" s="193"/>
      <c r="QFV68" s="193"/>
      <c r="QFW68" s="193"/>
      <c r="QFX68" s="193"/>
      <c r="QFY68" s="193"/>
      <c r="QFZ68" s="193"/>
      <c r="QGA68" s="193"/>
      <c r="QGB68" s="193"/>
      <c r="QGC68" s="193"/>
      <c r="QGD68" s="193"/>
      <c r="QGE68" s="193"/>
      <c r="QGF68" s="193"/>
      <c r="QGG68" s="193"/>
      <c r="QGH68" s="193"/>
      <c r="QGI68" s="193"/>
      <c r="QGJ68" s="193"/>
      <c r="QGK68" s="193"/>
      <c r="QGL68" s="193"/>
      <c r="QGM68" s="193"/>
      <c r="QGN68" s="193"/>
      <c r="QGO68" s="193"/>
      <c r="QGP68" s="193"/>
      <c r="QGQ68" s="193"/>
      <c r="QGR68" s="193"/>
      <c r="QGS68" s="193"/>
      <c r="QGT68" s="193"/>
      <c r="QGU68" s="193"/>
      <c r="QGV68" s="193"/>
      <c r="QGW68" s="193"/>
      <c r="QGX68" s="193"/>
      <c r="QGY68" s="193"/>
      <c r="QGZ68" s="193"/>
      <c r="QHA68" s="193"/>
      <c r="QHB68" s="193"/>
      <c r="QHC68" s="193"/>
      <c r="QHD68" s="193"/>
      <c r="QHE68" s="193"/>
      <c r="QHF68" s="193"/>
      <c r="QHG68" s="193"/>
      <c r="QHH68" s="193"/>
      <c r="QHI68" s="193"/>
      <c r="QHJ68" s="193"/>
      <c r="QHK68" s="193"/>
      <c r="QHL68" s="193"/>
      <c r="QHM68" s="193"/>
      <c r="QHN68" s="193"/>
      <c r="QHO68" s="193"/>
      <c r="QHP68" s="193"/>
      <c r="QHQ68" s="193"/>
      <c r="QHR68" s="193"/>
      <c r="QHS68" s="193"/>
      <c r="QHT68" s="193"/>
      <c r="QHU68" s="193"/>
      <c r="QHV68" s="193"/>
      <c r="QHW68" s="193"/>
      <c r="QHX68" s="193"/>
      <c r="QHY68" s="193"/>
      <c r="QHZ68" s="193"/>
      <c r="QIA68" s="193"/>
      <c r="QIB68" s="193"/>
      <c r="QIC68" s="193"/>
      <c r="QID68" s="193"/>
      <c r="QIE68" s="193"/>
      <c r="QIF68" s="193"/>
      <c r="QIG68" s="193"/>
      <c r="QIH68" s="193"/>
      <c r="QII68" s="193"/>
      <c r="QIJ68" s="193"/>
      <c r="QIK68" s="193"/>
      <c r="QIL68" s="193"/>
      <c r="QIM68" s="193"/>
      <c r="QIN68" s="193"/>
      <c r="QIO68" s="193"/>
      <c r="QIP68" s="193"/>
      <c r="QIQ68" s="193"/>
      <c r="QIR68" s="193"/>
      <c r="QIS68" s="193"/>
      <c r="QIT68" s="193"/>
      <c r="QIU68" s="193"/>
      <c r="QIV68" s="193"/>
      <c r="QIW68" s="193"/>
      <c r="QIX68" s="193"/>
      <c r="QIY68" s="193"/>
      <c r="QIZ68" s="193"/>
      <c r="QJA68" s="193"/>
      <c r="QJB68" s="193"/>
      <c r="QJC68" s="193"/>
      <c r="QJD68" s="193"/>
      <c r="QJE68" s="193"/>
      <c r="QJF68" s="193"/>
      <c r="QJG68" s="193"/>
      <c r="QJH68" s="193"/>
      <c r="QJI68" s="193"/>
      <c r="QJJ68" s="193"/>
      <c r="QJK68" s="193"/>
      <c r="QJL68" s="193"/>
      <c r="QJM68" s="193"/>
      <c r="QJN68" s="193"/>
      <c r="QJO68" s="193"/>
      <c r="QJP68" s="193"/>
      <c r="QJQ68" s="193"/>
      <c r="QJR68" s="193"/>
      <c r="QJS68" s="193"/>
      <c r="QJT68" s="193"/>
      <c r="QJU68" s="193"/>
      <c r="QJV68" s="193"/>
      <c r="QJW68" s="193"/>
      <c r="QJX68" s="193"/>
      <c r="QJY68" s="193"/>
      <c r="QJZ68" s="193"/>
      <c r="QKA68" s="193"/>
      <c r="QKB68" s="193"/>
      <c r="QKC68" s="193"/>
      <c r="QKD68" s="193"/>
      <c r="QKE68" s="193"/>
      <c r="QKF68" s="193"/>
      <c r="QKG68" s="193"/>
      <c r="QKH68" s="193"/>
      <c r="QKI68" s="193"/>
      <c r="QKJ68" s="193"/>
      <c r="QKK68" s="193"/>
      <c r="QKL68" s="193"/>
      <c r="QKM68" s="193"/>
      <c r="QKN68" s="193"/>
      <c r="QKO68" s="193"/>
      <c r="QKP68" s="193"/>
      <c r="QKQ68" s="193"/>
      <c r="QKR68" s="193"/>
      <c r="QKS68" s="193"/>
      <c r="QKT68" s="193"/>
      <c r="QKU68" s="193"/>
      <c r="QKV68" s="193"/>
      <c r="QKW68" s="193"/>
      <c r="QKX68" s="193"/>
      <c r="QKY68" s="193"/>
      <c r="QKZ68" s="193"/>
      <c r="QLA68" s="193"/>
      <c r="QLB68" s="193"/>
      <c r="QLC68" s="193"/>
      <c r="QLD68" s="193"/>
      <c r="QLE68" s="193"/>
      <c r="QLF68" s="193"/>
      <c r="QLG68" s="193"/>
      <c r="QLH68" s="193"/>
      <c r="QLI68" s="193"/>
      <c r="QLJ68" s="193"/>
      <c r="QLK68" s="193"/>
      <c r="QLL68" s="193"/>
      <c r="QLM68" s="193"/>
      <c r="QLN68" s="193"/>
      <c r="QLO68" s="193"/>
      <c r="QLP68" s="193"/>
      <c r="QLQ68" s="193"/>
      <c r="QLR68" s="193"/>
      <c r="QLS68" s="193"/>
      <c r="QLT68" s="193"/>
      <c r="QLU68" s="193"/>
      <c r="QLV68" s="193"/>
      <c r="QLW68" s="193"/>
      <c r="QLX68" s="193"/>
      <c r="QLY68" s="193"/>
      <c r="QLZ68" s="193"/>
      <c r="QMA68" s="193"/>
      <c r="QMB68" s="193"/>
      <c r="QMC68" s="193"/>
      <c r="QMD68" s="193"/>
      <c r="QME68" s="193"/>
      <c r="QMF68" s="193"/>
      <c r="QMG68" s="193"/>
      <c r="QMH68" s="193"/>
      <c r="QMI68" s="193"/>
      <c r="QMJ68" s="193"/>
      <c r="QMK68" s="193"/>
      <c r="QML68" s="193"/>
      <c r="QMM68" s="193"/>
      <c r="QMN68" s="193"/>
      <c r="QMO68" s="193"/>
      <c r="QMP68" s="193"/>
      <c r="QMQ68" s="193"/>
      <c r="QMR68" s="193"/>
      <c r="QMS68" s="193"/>
      <c r="QMT68" s="193"/>
      <c r="QMU68" s="193"/>
      <c r="QMV68" s="193"/>
      <c r="QMW68" s="193"/>
      <c r="QMX68" s="193"/>
      <c r="QMY68" s="193"/>
      <c r="QMZ68" s="193"/>
      <c r="QNA68" s="193"/>
      <c r="QNB68" s="193"/>
      <c r="QNC68" s="193"/>
      <c r="QND68" s="193"/>
      <c r="QNE68" s="193"/>
      <c r="QNF68" s="193"/>
      <c r="QNG68" s="193"/>
      <c r="QNH68" s="193"/>
      <c r="QNI68" s="193"/>
      <c r="QNJ68" s="193"/>
      <c r="QNK68" s="193"/>
      <c r="QNL68" s="193"/>
      <c r="QNM68" s="193"/>
      <c r="QNN68" s="193"/>
      <c r="QNO68" s="193"/>
      <c r="QNP68" s="193"/>
      <c r="QNQ68" s="193"/>
      <c r="QNR68" s="193"/>
      <c r="QNS68" s="193"/>
      <c r="QNT68" s="193"/>
      <c r="QNU68" s="193"/>
      <c r="QNV68" s="193"/>
      <c r="QNW68" s="193"/>
      <c r="QNX68" s="193"/>
      <c r="QNY68" s="193"/>
      <c r="QNZ68" s="193"/>
      <c r="QOA68" s="193"/>
      <c r="QOB68" s="193"/>
      <c r="QOC68" s="193"/>
      <c r="QOD68" s="193"/>
      <c r="QOE68" s="193"/>
      <c r="QOF68" s="193"/>
      <c r="QOG68" s="193"/>
      <c r="QOH68" s="193"/>
      <c r="QOI68" s="193"/>
      <c r="QOJ68" s="193"/>
      <c r="QOK68" s="193"/>
      <c r="QOL68" s="193"/>
      <c r="QOM68" s="193"/>
      <c r="QON68" s="193"/>
      <c r="QOO68" s="193"/>
      <c r="QOP68" s="193"/>
      <c r="QOQ68" s="193"/>
      <c r="QOR68" s="193"/>
      <c r="QOS68" s="193"/>
      <c r="QOT68" s="193"/>
      <c r="QOU68" s="193"/>
      <c r="QOV68" s="193"/>
      <c r="QOW68" s="193"/>
      <c r="QOX68" s="193"/>
      <c r="QOY68" s="193"/>
      <c r="QOZ68" s="193"/>
      <c r="QPA68" s="193"/>
      <c r="QPB68" s="193"/>
      <c r="QPC68" s="193"/>
      <c r="QPD68" s="193"/>
      <c r="QPE68" s="193"/>
      <c r="QPF68" s="193"/>
      <c r="QPG68" s="193"/>
      <c r="QPH68" s="193"/>
      <c r="QPI68" s="193"/>
      <c r="QPJ68" s="193"/>
      <c r="QPK68" s="193"/>
      <c r="QPL68" s="193"/>
      <c r="QPM68" s="193"/>
      <c r="QPN68" s="193"/>
      <c r="QPO68" s="193"/>
      <c r="QPP68" s="193"/>
      <c r="QPQ68" s="193"/>
      <c r="QPR68" s="193"/>
      <c r="QPS68" s="193"/>
      <c r="QPT68" s="193"/>
      <c r="QPU68" s="193"/>
      <c r="QPV68" s="193"/>
      <c r="QPW68" s="193"/>
      <c r="QPX68" s="193"/>
      <c r="QPY68" s="193"/>
      <c r="QPZ68" s="193"/>
      <c r="QQA68" s="193"/>
      <c r="QQB68" s="193"/>
      <c r="QQC68" s="193"/>
      <c r="QQD68" s="193"/>
      <c r="QQE68" s="193"/>
      <c r="QQF68" s="193"/>
      <c r="QQG68" s="193"/>
      <c r="QQH68" s="193"/>
      <c r="QQI68" s="193"/>
      <c r="QQJ68" s="193"/>
      <c r="QQK68" s="193"/>
      <c r="QQL68" s="193"/>
      <c r="QQM68" s="193"/>
      <c r="QQN68" s="193"/>
      <c r="QQO68" s="193"/>
      <c r="QQP68" s="193"/>
      <c r="QQQ68" s="193"/>
      <c r="QQR68" s="193"/>
      <c r="QQS68" s="193"/>
      <c r="QQT68" s="193"/>
      <c r="QQU68" s="193"/>
      <c r="QQV68" s="193"/>
      <c r="QQW68" s="193"/>
      <c r="QQX68" s="193"/>
      <c r="QQY68" s="193"/>
      <c r="QQZ68" s="193"/>
      <c r="QRA68" s="193"/>
      <c r="QRB68" s="193"/>
      <c r="QRC68" s="193"/>
      <c r="QRD68" s="193"/>
      <c r="QRE68" s="193"/>
      <c r="QRF68" s="193"/>
      <c r="QRG68" s="193"/>
      <c r="QRH68" s="193"/>
      <c r="QRI68" s="193"/>
      <c r="QRJ68" s="193"/>
      <c r="QRK68" s="193"/>
      <c r="QRL68" s="193"/>
      <c r="QRM68" s="193"/>
      <c r="QRN68" s="193"/>
      <c r="QRO68" s="193"/>
      <c r="QRP68" s="193"/>
      <c r="QRQ68" s="193"/>
      <c r="QRR68" s="193"/>
      <c r="QRS68" s="193"/>
      <c r="QRT68" s="193"/>
      <c r="QRU68" s="193"/>
      <c r="QRV68" s="193"/>
      <c r="QRW68" s="193"/>
      <c r="QRX68" s="193"/>
      <c r="QRY68" s="193"/>
      <c r="QRZ68" s="193"/>
      <c r="QSA68" s="193"/>
      <c r="QSB68" s="193"/>
      <c r="QSC68" s="193"/>
      <c r="QSD68" s="193"/>
      <c r="QSE68" s="193"/>
      <c r="QSF68" s="193"/>
      <c r="QSG68" s="193"/>
      <c r="QSH68" s="193"/>
      <c r="QSI68" s="193"/>
      <c r="QSJ68" s="193"/>
      <c r="QSK68" s="193"/>
      <c r="QSL68" s="193"/>
      <c r="QSM68" s="193"/>
      <c r="QSN68" s="193"/>
      <c r="QSO68" s="193"/>
      <c r="QSP68" s="193"/>
      <c r="QSQ68" s="193"/>
      <c r="QSR68" s="193"/>
      <c r="QSS68" s="193"/>
      <c r="QST68" s="193"/>
      <c r="QSU68" s="193"/>
      <c r="QSV68" s="193"/>
      <c r="QSW68" s="193"/>
      <c r="QSX68" s="193"/>
      <c r="QSY68" s="193"/>
      <c r="QSZ68" s="193"/>
      <c r="QTA68" s="193"/>
      <c r="QTB68" s="193"/>
      <c r="QTC68" s="193"/>
      <c r="QTD68" s="193"/>
      <c r="QTE68" s="193"/>
      <c r="QTF68" s="193"/>
      <c r="QTG68" s="193"/>
      <c r="QTH68" s="193"/>
      <c r="QTI68" s="193"/>
      <c r="QTJ68" s="193"/>
      <c r="QTK68" s="193"/>
      <c r="QTL68" s="193"/>
      <c r="QTM68" s="193"/>
      <c r="QTN68" s="193"/>
      <c r="QTO68" s="193"/>
      <c r="QTP68" s="193"/>
      <c r="QTQ68" s="193"/>
      <c r="QTR68" s="193"/>
      <c r="QTS68" s="193"/>
      <c r="QTT68" s="193"/>
      <c r="QTU68" s="193"/>
      <c r="QTV68" s="193"/>
      <c r="QTW68" s="193"/>
      <c r="QTX68" s="193"/>
      <c r="QTY68" s="193"/>
      <c r="QTZ68" s="193"/>
      <c r="QUA68" s="193"/>
      <c r="QUB68" s="193"/>
      <c r="QUC68" s="193"/>
      <c r="QUD68" s="193"/>
      <c r="QUE68" s="193"/>
      <c r="QUF68" s="193"/>
      <c r="QUG68" s="193"/>
      <c r="QUH68" s="193"/>
      <c r="QUI68" s="193"/>
      <c r="QUJ68" s="193"/>
      <c r="QUK68" s="193"/>
      <c r="QUL68" s="193"/>
      <c r="QUM68" s="193"/>
      <c r="QUN68" s="193"/>
      <c r="QUO68" s="193"/>
      <c r="QUP68" s="193"/>
      <c r="QUQ68" s="193"/>
      <c r="QUR68" s="193"/>
      <c r="QUS68" s="193"/>
      <c r="QUT68" s="193"/>
      <c r="QUU68" s="193"/>
      <c r="QUV68" s="193"/>
      <c r="QUW68" s="193"/>
      <c r="QUX68" s="193"/>
      <c r="QUY68" s="193"/>
      <c r="QUZ68" s="193"/>
      <c r="QVA68" s="193"/>
      <c r="QVB68" s="193"/>
      <c r="QVC68" s="193"/>
      <c r="QVD68" s="193"/>
      <c r="QVE68" s="193"/>
      <c r="QVF68" s="193"/>
      <c r="QVG68" s="193"/>
      <c r="QVH68" s="193"/>
      <c r="QVI68" s="193"/>
      <c r="QVJ68" s="193"/>
      <c r="QVK68" s="193"/>
      <c r="QVL68" s="193"/>
      <c r="QVM68" s="193"/>
      <c r="QVN68" s="193"/>
      <c r="QVO68" s="193"/>
      <c r="QVP68" s="193"/>
      <c r="QVQ68" s="193"/>
      <c r="QVR68" s="193"/>
      <c r="QVS68" s="193"/>
      <c r="QVT68" s="193"/>
      <c r="QVU68" s="193"/>
      <c r="QVV68" s="193"/>
      <c r="QVW68" s="193"/>
      <c r="QVX68" s="193"/>
      <c r="QVY68" s="193"/>
      <c r="QVZ68" s="193"/>
      <c r="QWA68" s="193"/>
      <c r="QWB68" s="193"/>
      <c r="QWC68" s="193"/>
      <c r="QWD68" s="193"/>
      <c r="QWE68" s="193"/>
      <c r="QWF68" s="193"/>
      <c r="QWG68" s="193"/>
      <c r="QWH68" s="193"/>
      <c r="QWI68" s="193"/>
      <c r="QWJ68" s="193"/>
      <c r="QWK68" s="193"/>
      <c r="QWL68" s="193"/>
      <c r="QWM68" s="193"/>
      <c r="QWN68" s="193"/>
      <c r="QWO68" s="193"/>
      <c r="QWP68" s="193"/>
      <c r="QWQ68" s="193"/>
      <c r="QWR68" s="193"/>
      <c r="QWS68" s="193"/>
      <c r="QWT68" s="193"/>
      <c r="QWU68" s="193"/>
      <c r="QWV68" s="193"/>
      <c r="QWW68" s="193"/>
      <c r="QWX68" s="193"/>
      <c r="QWY68" s="193"/>
      <c r="QWZ68" s="193"/>
      <c r="QXA68" s="193"/>
      <c r="QXB68" s="193"/>
      <c r="QXC68" s="193"/>
      <c r="QXD68" s="193"/>
      <c r="QXE68" s="193"/>
      <c r="QXF68" s="193"/>
      <c r="QXG68" s="193"/>
      <c r="QXH68" s="193"/>
      <c r="QXI68" s="193"/>
      <c r="QXJ68" s="193"/>
      <c r="QXK68" s="193"/>
      <c r="QXL68" s="193"/>
      <c r="QXM68" s="193"/>
      <c r="QXN68" s="193"/>
      <c r="QXO68" s="193"/>
      <c r="QXP68" s="193"/>
      <c r="QXQ68" s="193"/>
      <c r="QXR68" s="193"/>
      <c r="QXS68" s="193"/>
      <c r="QXT68" s="193"/>
      <c r="QXU68" s="193"/>
      <c r="QXV68" s="193"/>
      <c r="QXW68" s="193"/>
      <c r="QXX68" s="193"/>
      <c r="QXY68" s="193"/>
      <c r="QXZ68" s="193"/>
      <c r="QYA68" s="193"/>
      <c r="QYB68" s="193"/>
      <c r="QYC68" s="193"/>
      <c r="QYD68" s="193"/>
      <c r="QYE68" s="193"/>
      <c r="QYF68" s="193"/>
      <c r="QYG68" s="193"/>
      <c r="QYH68" s="193"/>
      <c r="QYI68" s="193"/>
      <c r="QYJ68" s="193"/>
      <c r="QYK68" s="193"/>
      <c r="QYL68" s="193"/>
      <c r="QYM68" s="193"/>
      <c r="QYN68" s="193"/>
      <c r="QYO68" s="193"/>
      <c r="QYP68" s="193"/>
      <c r="QYQ68" s="193"/>
      <c r="QYR68" s="193"/>
      <c r="QYS68" s="193"/>
      <c r="QYT68" s="193"/>
      <c r="QYU68" s="193"/>
      <c r="QYV68" s="193"/>
      <c r="QYW68" s="193"/>
      <c r="QYX68" s="193"/>
      <c r="QYY68" s="193"/>
      <c r="QYZ68" s="193"/>
      <c r="QZA68" s="193"/>
      <c r="QZB68" s="193"/>
      <c r="QZC68" s="193"/>
      <c r="QZD68" s="193"/>
      <c r="QZE68" s="193"/>
      <c r="QZF68" s="193"/>
      <c r="QZG68" s="193"/>
      <c r="QZH68" s="193"/>
      <c r="QZI68" s="193"/>
      <c r="QZJ68" s="193"/>
      <c r="QZK68" s="193"/>
      <c r="QZL68" s="193"/>
      <c r="QZM68" s="193"/>
      <c r="QZN68" s="193"/>
      <c r="QZO68" s="193"/>
      <c r="QZP68" s="193"/>
      <c r="QZQ68" s="193"/>
      <c r="QZR68" s="193"/>
      <c r="QZS68" s="193"/>
      <c r="QZT68" s="193"/>
      <c r="QZU68" s="193"/>
      <c r="QZV68" s="193"/>
      <c r="QZW68" s="193"/>
      <c r="QZX68" s="193"/>
      <c r="QZY68" s="193"/>
      <c r="QZZ68" s="193"/>
      <c r="RAA68" s="193"/>
      <c r="RAB68" s="193"/>
      <c r="RAC68" s="193"/>
      <c r="RAD68" s="193"/>
      <c r="RAE68" s="193"/>
      <c r="RAF68" s="193"/>
      <c r="RAG68" s="193"/>
      <c r="RAH68" s="193"/>
      <c r="RAI68" s="193"/>
      <c r="RAJ68" s="193"/>
      <c r="RAK68" s="193"/>
      <c r="RAL68" s="193"/>
      <c r="RAM68" s="193"/>
      <c r="RAN68" s="193"/>
      <c r="RAO68" s="193"/>
      <c r="RAP68" s="193"/>
      <c r="RAQ68" s="193"/>
      <c r="RAR68" s="193"/>
      <c r="RAS68" s="193"/>
      <c r="RAT68" s="193"/>
      <c r="RAU68" s="193"/>
      <c r="RAV68" s="193"/>
      <c r="RAW68" s="193"/>
      <c r="RAX68" s="193"/>
      <c r="RAY68" s="193"/>
      <c r="RAZ68" s="193"/>
      <c r="RBA68" s="193"/>
      <c r="RBB68" s="193"/>
      <c r="RBC68" s="193"/>
      <c r="RBD68" s="193"/>
      <c r="RBE68" s="193"/>
      <c r="RBF68" s="193"/>
      <c r="RBG68" s="193"/>
      <c r="RBH68" s="193"/>
      <c r="RBI68" s="193"/>
      <c r="RBJ68" s="193"/>
      <c r="RBK68" s="193"/>
      <c r="RBL68" s="193"/>
      <c r="RBM68" s="193"/>
      <c r="RBN68" s="193"/>
      <c r="RBO68" s="193"/>
      <c r="RBP68" s="193"/>
      <c r="RBQ68" s="193"/>
      <c r="RBR68" s="193"/>
      <c r="RBS68" s="193"/>
      <c r="RBT68" s="193"/>
      <c r="RBU68" s="193"/>
      <c r="RBV68" s="193"/>
      <c r="RBW68" s="193"/>
      <c r="RBX68" s="193"/>
      <c r="RBY68" s="193"/>
      <c r="RBZ68" s="193"/>
      <c r="RCA68" s="193"/>
      <c r="RCB68" s="193"/>
      <c r="RCC68" s="193"/>
      <c r="RCD68" s="193"/>
      <c r="RCE68" s="193"/>
      <c r="RCF68" s="193"/>
      <c r="RCG68" s="193"/>
      <c r="RCH68" s="193"/>
      <c r="RCI68" s="193"/>
      <c r="RCJ68" s="193"/>
      <c r="RCK68" s="193"/>
      <c r="RCL68" s="193"/>
      <c r="RCM68" s="193"/>
      <c r="RCN68" s="193"/>
      <c r="RCO68" s="193"/>
      <c r="RCP68" s="193"/>
      <c r="RCQ68" s="193"/>
      <c r="RCR68" s="193"/>
      <c r="RCS68" s="193"/>
      <c r="RCT68" s="193"/>
      <c r="RCU68" s="193"/>
      <c r="RCV68" s="193"/>
      <c r="RCW68" s="193"/>
      <c r="RCX68" s="193"/>
      <c r="RCY68" s="193"/>
      <c r="RCZ68" s="193"/>
      <c r="RDA68" s="193"/>
      <c r="RDB68" s="193"/>
      <c r="RDC68" s="193"/>
      <c r="RDD68" s="193"/>
      <c r="RDE68" s="193"/>
      <c r="RDF68" s="193"/>
      <c r="RDG68" s="193"/>
      <c r="RDH68" s="193"/>
      <c r="RDI68" s="193"/>
      <c r="RDJ68" s="193"/>
      <c r="RDK68" s="193"/>
      <c r="RDL68" s="193"/>
      <c r="RDM68" s="193"/>
      <c r="RDN68" s="193"/>
      <c r="RDO68" s="193"/>
      <c r="RDP68" s="193"/>
      <c r="RDQ68" s="193"/>
      <c r="RDR68" s="193"/>
      <c r="RDS68" s="193"/>
      <c r="RDT68" s="193"/>
      <c r="RDU68" s="193"/>
      <c r="RDV68" s="193"/>
      <c r="RDW68" s="193"/>
      <c r="RDX68" s="193"/>
      <c r="RDY68" s="193"/>
      <c r="RDZ68" s="193"/>
      <c r="REA68" s="193"/>
      <c r="REB68" s="193"/>
      <c r="REC68" s="193"/>
      <c r="RED68" s="193"/>
      <c r="REE68" s="193"/>
      <c r="REF68" s="193"/>
      <c r="REG68" s="193"/>
      <c r="REH68" s="193"/>
      <c r="REI68" s="193"/>
      <c r="REJ68" s="193"/>
      <c r="REK68" s="193"/>
      <c r="REL68" s="193"/>
      <c r="REM68" s="193"/>
      <c r="REN68" s="193"/>
      <c r="REO68" s="193"/>
      <c r="REP68" s="193"/>
      <c r="REQ68" s="193"/>
      <c r="RER68" s="193"/>
      <c r="RES68" s="193"/>
      <c r="RET68" s="193"/>
      <c r="REU68" s="193"/>
      <c r="REV68" s="193"/>
      <c r="REW68" s="193"/>
      <c r="REX68" s="193"/>
      <c r="REY68" s="193"/>
      <c r="REZ68" s="193"/>
      <c r="RFA68" s="193"/>
      <c r="RFB68" s="193"/>
      <c r="RFC68" s="193"/>
      <c r="RFD68" s="193"/>
      <c r="RFE68" s="193"/>
      <c r="RFF68" s="193"/>
      <c r="RFG68" s="193"/>
      <c r="RFH68" s="193"/>
      <c r="RFI68" s="193"/>
      <c r="RFJ68" s="193"/>
      <c r="RFK68" s="193"/>
      <c r="RFL68" s="193"/>
      <c r="RFM68" s="193"/>
      <c r="RFN68" s="193"/>
      <c r="RFO68" s="193"/>
      <c r="RFP68" s="193"/>
      <c r="RFQ68" s="193"/>
      <c r="RFR68" s="193"/>
      <c r="RFS68" s="193"/>
      <c r="RFT68" s="193"/>
      <c r="RFU68" s="193"/>
      <c r="RFV68" s="193"/>
      <c r="RFW68" s="193"/>
      <c r="RFX68" s="193"/>
      <c r="RFY68" s="193"/>
      <c r="RFZ68" s="193"/>
      <c r="RGA68" s="193"/>
      <c r="RGB68" s="193"/>
      <c r="RGC68" s="193"/>
      <c r="RGD68" s="193"/>
      <c r="RGE68" s="193"/>
      <c r="RGF68" s="193"/>
      <c r="RGG68" s="193"/>
      <c r="RGH68" s="193"/>
      <c r="RGI68" s="193"/>
      <c r="RGJ68" s="193"/>
      <c r="RGK68" s="193"/>
      <c r="RGL68" s="193"/>
      <c r="RGM68" s="193"/>
      <c r="RGN68" s="193"/>
      <c r="RGO68" s="193"/>
      <c r="RGP68" s="193"/>
      <c r="RGQ68" s="193"/>
      <c r="RGR68" s="193"/>
      <c r="RGS68" s="193"/>
      <c r="RGT68" s="193"/>
      <c r="RGU68" s="193"/>
      <c r="RGV68" s="193"/>
      <c r="RGW68" s="193"/>
      <c r="RGX68" s="193"/>
      <c r="RGY68" s="193"/>
      <c r="RGZ68" s="193"/>
      <c r="RHA68" s="193"/>
      <c r="RHB68" s="193"/>
      <c r="RHC68" s="193"/>
      <c r="RHD68" s="193"/>
      <c r="RHE68" s="193"/>
      <c r="RHF68" s="193"/>
      <c r="RHG68" s="193"/>
      <c r="RHH68" s="193"/>
      <c r="RHI68" s="193"/>
      <c r="RHJ68" s="193"/>
      <c r="RHK68" s="193"/>
      <c r="RHL68" s="193"/>
      <c r="RHM68" s="193"/>
      <c r="RHN68" s="193"/>
      <c r="RHO68" s="193"/>
      <c r="RHP68" s="193"/>
      <c r="RHQ68" s="193"/>
      <c r="RHR68" s="193"/>
      <c r="RHS68" s="193"/>
      <c r="RHT68" s="193"/>
      <c r="RHU68" s="193"/>
      <c r="RHV68" s="193"/>
      <c r="RHW68" s="193"/>
      <c r="RHX68" s="193"/>
      <c r="RHY68" s="193"/>
      <c r="RHZ68" s="193"/>
      <c r="RIA68" s="193"/>
      <c r="RIB68" s="193"/>
      <c r="RIC68" s="193"/>
      <c r="RID68" s="193"/>
      <c r="RIE68" s="193"/>
      <c r="RIF68" s="193"/>
      <c r="RIG68" s="193"/>
      <c r="RIH68" s="193"/>
      <c r="RII68" s="193"/>
      <c r="RIJ68" s="193"/>
      <c r="RIK68" s="193"/>
      <c r="RIL68" s="193"/>
      <c r="RIM68" s="193"/>
      <c r="RIN68" s="193"/>
      <c r="RIO68" s="193"/>
      <c r="RIP68" s="193"/>
      <c r="RIQ68" s="193"/>
      <c r="RIR68" s="193"/>
      <c r="RIS68" s="193"/>
      <c r="RIT68" s="193"/>
      <c r="RIU68" s="193"/>
      <c r="RIV68" s="193"/>
      <c r="RIW68" s="193"/>
      <c r="RIX68" s="193"/>
      <c r="RIY68" s="193"/>
      <c r="RIZ68" s="193"/>
      <c r="RJA68" s="193"/>
      <c r="RJB68" s="193"/>
      <c r="RJC68" s="193"/>
      <c r="RJD68" s="193"/>
      <c r="RJE68" s="193"/>
      <c r="RJF68" s="193"/>
      <c r="RJG68" s="193"/>
      <c r="RJH68" s="193"/>
      <c r="RJI68" s="193"/>
      <c r="RJJ68" s="193"/>
      <c r="RJK68" s="193"/>
      <c r="RJL68" s="193"/>
      <c r="RJM68" s="193"/>
      <c r="RJN68" s="193"/>
      <c r="RJO68" s="193"/>
      <c r="RJP68" s="193"/>
      <c r="RJQ68" s="193"/>
      <c r="RJR68" s="193"/>
      <c r="RJS68" s="193"/>
      <c r="RJT68" s="193"/>
      <c r="RJU68" s="193"/>
      <c r="RJV68" s="193"/>
      <c r="RJW68" s="193"/>
      <c r="RJX68" s="193"/>
      <c r="RJY68" s="193"/>
      <c r="RJZ68" s="193"/>
      <c r="RKA68" s="193"/>
      <c r="RKB68" s="193"/>
      <c r="RKC68" s="193"/>
      <c r="RKD68" s="193"/>
      <c r="RKE68" s="193"/>
      <c r="RKF68" s="193"/>
      <c r="RKG68" s="193"/>
      <c r="RKH68" s="193"/>
      <c r="RKI68" s="193"/>
      <c r="RKJ68" s="193"/>
      <c r="RKK68" s="193"/>
      <c r="RKL68" s="193"/>
      <c r="RKM68" s="193"/>
      <c r="RKN68" s="193"/>
      <c r="RKO68" s="193"/>
      <c r="RKP68" s="193"/>
      <c r="RKQ68" s="193"/>
      <c r="RKR68" s="193"/>
      <c r="RKS68" s="193"/>
      <c r="RKT68" s="193"/>
      <c r="RKU68" s="193"/>
      <c r="RKV68" s="193"/>
      <c r="RKW68" s="193"/>
      <c r="RKX68" s="193"/>
      <c r="RKY68" s="193"/>
      <c r="RKZ68" s="193"/>
      <c r="RLA68" s="193"/>
      <c r="RLB68" s="193"/>
      <c r="RLC68" s="193"/>
      <c r="RLD68" s="193"/>
      <c r="RLE68" s="193"/>
      <c r="RLF68" s="193"/>
      <c r="RLG68" s="193"/>
      <c r="RLH68" s="193"/>
      <c r="RLI68" s="193"/>
      <c r="RLJ68" s="193"/>
      <c r="RLK68" s="193"/>
      <c r="RLL68" s="193"/>
      <c r="RLM68" s="193"/>
      <c r="RLN68" s="193"/>
      <c r="RLO68" s="193"/>
      <c r="RLP68" s="193"/>
      <c r="RLQ68" s="193"/>
      <c r="RLR68" s="193"/>
      <c r="RLS68" s="193"/>
      <c r="RLT68" s="193"/>
      <c r="RLU68" s="193"/>
      <c r="RLV68" s="193"/>
      <c r="RLW68" s="193"/>
      <c r="RLX68" s="193"/>
      <c r="RLY68" s="193"/>
      <c r="RLZ68" s="193"/>
      <c r="RMA68" s="193"/>
      <c r="RMB68" s="193"/>
      <c r="RMC68" s="193"/>
      <c r="RMD68" s="193"/>
      <c r="RME68" s="193"/>
      <c r="RMF68" s="193"/>
      <c r="RMG68" s="193"/>
      <c r="RMH68" s="193"/>
      <c r="RMI68" s="193"/>
      <c r="RMJ68" s="193"/>
      <c r="RMK68" s="193"/>
      <c r="RML68" s="193"/>
      <c r="RMM68" s="193"/>
      <c r="RMN68" s="193"/>
      <c r="RMO68" s="193"/>
      <c r="RMP68" s="193"/>
      <c r="RMQ68" s="193"/>
      <c r="RMR68" s="193"/>
      <c r="RMS68" s="193"/>
      <c r="RMT68" s="193"/>
      <c r="RMU68" s="193"/>
      <c r="RMV68" s="193"/>
      <c r="RMW68" s="193"/>
      <c r="RMX68" s="193"/>
      <c r="RMY68" s="193"/>
      <c r="RMZ68" s="193"/>
      <c r="RNA68" s="193"/>
      <c r="RNB68" s="193"/>
      <c r="RNC68" s="193"/>
      <c r="RND68" s="193"/>
      <c r="RNE68" s="193"/>
      <c r="RNF68" s="193"/>
      <c r="RNG68" s="193"/>
      <c r="RNH68" s="193"/>
      <c r="RNI68" s="193"/>
      <c r="RNJ68" s="193"/>
      <c r="RNK68" s="193"/>
      <c r="RNL68" s="193"/>
      <c r="RNM68" s="193"/>
      <c r="RNN68" s="193"/>
      <c r="RNO68" s="193"/>
      <c r="RNP68" s="193"/>
      <c r="RNQ68" s="193"/>
      <c r="RNR68" s="193"/>
      <c r="RNS68" s="193"/>
      <c r="RNT68" s="193"/>
      <c r="RNU68" s="193"/>
      <c r="RNV68" s="193"/>
      <c r="RNW68" s="193"/>
      <c r="RNX68" s="193"/>
      <c r="RNY68" s="193"/>
      <c r="RNZ68" s="193"/>
      <c r="ROA68" s="193"/>
      <c r="ROB68" s="193"/>
      <c r="ROC68" s="193"/>
      <c r="ROD68" s="193"/>
      <c r="ROE68" s="193"/>
      <c r="ROF68" s="193"/>
      <c r="ROG68" s="193"/>
      <c r="ROH68" s="193"/>
      <c r="ROI68" s="193"/>
      <c r="ROJ68" s="193"/>
      <c r="ROK68" s="193"/>
      <c r="ROL68" s="193"/>
      <c r="ROM68" s="193"/>
      <c r="RON68" s="193"/>
      <c r="ROO68" s="193"/>
      <c r="ROP68" s="193"/>
      <c r="ROQ68" s="193"/>
      <c r="ROR68" s="193"/>
      <c r="ROS68" s="193"/>
      <c r="ROT68" s="193"/>
      <c r="ROU68" s="193"/>
      <c r="ROV68" s="193"/>
      <c r="ROW68" s="193"/>
      <c r="ROX68" s="193"/>
      <c r="ROY68" s="193"/>
      <c r="ROZ68" s="193"/>
      <c r="RPA68" s="193"/>
      <c r="RPB68" s="193"/>
      <c r="RPC68" s="193"/>
      <c r="RPD68" s="193"/>
      <c r="RPE68" s="193"/>
      <c r="RPF68" s="193"/>
      <c r="RPG68" s="193"/>
      <c r="RPH68" s="193"/>
      <c r="RPI68" s="193"/>
      <c r="RPJ68" s="193"/>
      <c r="RPK68" s="193"/>
      <c r="RPL68" s="193"/>
      <c r="RPM68" s="193"/>
      <c r="RPN68" s="193"/>
      <c r="RPO68" s="193"/>
      <c r="RPP68" s="193"/>
      <c r="RPQ68" s="193"/>
      <c r="RPR68" s="193"/>
      <c r="RPS68" s="193"/>
      <c r="RPT68" s="193"/>
      <c r="RPU68" s="193"/>
      <c r="RPV68" s="193"/>
      <c r="RPW68" s="193"/>
      <c r="RPX68" s="193"/>
      <c r="RPY68" s="193"/>
      <c r="RPZ68" s="193"/>
      <c r="RQA68" s="193"/>
      <c r="RQB68" s="193"/>
      <c r="RQC68" s="193"/>
      <c r="RQD68" s="193"/>
      <c r="RQE68" s="193"/>
      <c r="RQF68" s="193"/>
      <c r="RQG68" s="193"/>
      <c r="RQH68" s="193"/>
      <c r="RQI68" s="193"/>
      <c r="RQJ68" s="193"/>
      <c r="RQK68" s="193"/>
      <c r="RQL68" s="193"/>
      <c r="RQM68" s="193"/>
      <c r="RQN68" s="193"/>
      <c r="RQO68" s="193"/>
      <c r="RQP68" s="193"/>
      <c r="RQQ68" s="193"/>
      <c r="RQR68" s="193"/>
      <c r="RQS68" s="193"/>
      <c r="RQT68" s="193"/>
      <c r="RQU68" s="193"/>
      <c r="RQV68" s="193"/>
      <c r="RQW68" s="193"/>
      <c r="RQX68" s="193"/>
      <c r="RQY68" s="193"/>
      <c r="RQZ68" s="193"/>
      <c r="RRA68" s="193"/>
      <c r="RRB68" s="193"/>
      <c r="RRC68" s="193"/>
      <c r="RRD68" s="193"/>
      <c r="RRE68" s="193"/>
      <c r="RRF68" s="193"/>
      <c r="RRG68" s="193"/>
      <c r="RRH68" s="193"/>
      <c r="RRI68" s="193"/>
      <c r="RRJ68" s="193"/>
      <c r="RRK68" s="193"/>
      <c r="RRL68" s="193"/>
      <c r="RRM68" s="193"/>
      <c r="RRN68" s="193"/>
      <c r="RRO68" s="193"/>
      <c r="RRP68" s="193"/>
      <c r="RRQ68" s="193"/>
      <c r="RRR68" s="193"/>
      <c r="RRS68" s="193"/>
      <c r="RRT68" s="193"/>
      <c r="RRU68" s="193"/>
      <c r="RRV68" s="193"/>
      <c r="RRW68" s="193"/>
      <c r="RRX68" s="193"/>
      <c r="RRY68" s="193"/>
      <c r="RRZ68" s="193"/>
      <c r="RSA68" s="193"/>
      <c r="RSB68" s="193"/>
      <c r="RSC68" s="193"/>
      <c r="RSD68" s="193"/>
      <c r="RSE68" s="193"/>
      <c r="RSF68" s="193"/>
      <c r="RSG68" s="193"/>
      <c r="RSH68" s="193"/>
      <c r="RSI68" s="193"/>
      <c r="RSJ68" s="193"/>
      <c r="RSK68" s="193"/>
      <c r="RSL68" s="193"/>
      <c r="RSM68" s="193"/>
      <c r="RSN68" s="193"/>
      <c r="RSO68" s="193"/>
      <c r="RSP68" s="193"/>
      <c r="RSQ68" s="193"/>
      <c r="RSR68" s="193"/>
      <c r="RSS68" s="193"/>
      <c r="RST68" s="193"/>
      <c r="RSU68" s="193"/>
      <c r="RSV68" s="193"/>
      <c r="RSW68" s="193"/>
      <c r="RSX68" s="193"/>
      <c r="RSY68" s="193"/>
      <c r="RSZ68" s="193"/>
      <c r="RTA68" s="193"/>
      <c r="RTB68" s="193"/>
      <c r="RTC68" s="193"/>
      <c r="RTD68" s="193"/>
      <c r="RTE68" s="193"/>
      <c r="RTF68" s="193"/>
      <c r="RTG68" s="193"/>
      <c r="RTH68" s="193"/>
      <c r="RTI68" s="193"/>
      <c r="RTJ68" s="193"/>
      <c r="RTK68" s="193"/>
      <c r="RTL68" s="193"/>
      <c r="RTM68" s="193"/>
      <c r="RTN68" s="193"/>
      <c r="RTO68" s="193"/>
      <c r="RTP68" s="193"/>
      <c r="RTQ68" s="193"/>
      <c r="RTR68" s="193"/>
      <c r="RTS68" s="193"/>
      <c r="RTT68" s="193"/>
      <c r="RTU68" s="193"/>
      <c r="RTV68" s="193"/>
      <c r="RTW68" s="193"/>
      <c r="RTX68" s="193"/>
      <c r="RTY68" s="193"/>
      <c r="RTZ68" s="193"/>
      <c r="RUA68" s="193"/>
      <c r="RUB68" s="193"/>
      <c r="RUC68" s="193"/>
      <c r="RUD68" s="193"/>
      <c r="RUE68" s="193"/>
      <c r="RUF68" s="193"/>
      <c r="RUG68" s="193"/>
      <c r="RUH68" s="193"/>
      <c r="RUI68" s="193"/>
      <c r="RUJ68" s="193"/>
      <c r="RUK68" s="193"/>
      <c r="RUL68" s="193"/>
      <c r="RUM68" s="193"/>
      <c r="RUN68" s="193"/>
      <c r="RUO68" s="193"/>
      <c r="RUP68" s="193"/>
      <c r="RUQ68" s="193"/>
      <c r="RUR68" s="193"/>
      <c r="RUS68" s="193"/>
      <c r="RUT68" s="193"/>
      <c r="RUU68" s="193"/>
      <c r="RUV68" s="193"/>
      <c r="RUW68" s="193"/>
      <c r="RUX68" s="193"/>
      <c r="RUY68" s="193"/>
      <c r="RUZ68" s="193"/>
      <c r="RVA68" s="193"/>
      <c r="RVB68" s="193"/>
      <c r="RVC68" s="193"/>
      <c r="RVD68" s="193"/>
      <c r="RVE68" s="193"/>
      <c r="RVF68" s="193"/>
      <c r="RVG68" s="193"/>
      <c r="RVH68" s="193"/>
      <c r="RVI68" s="193"/>
      <c r="RVJ68" s="193"/>
      <c r="RVK68" s="193"/>
      <c r="RVL68" s="193"/>
      <c r="RVM68" s="193"/>
      <c r="RVN68" s="193"/>
      <c r="RVO68" s="193"/>
      <c r="RVP68" s="193"/>
      <c r="RVQ68" s="193"/>
      <c r="RVR68" s="193"/>
      <c r="RVS68" s="193"/>
      <c r="RVT68" s="193"/>
      <c r="RVU68" s="193"/>
      <c r="RVV68" s="193"/>
      <c r="RVW68" s="193"/>
      <c r="RVX68" s="193"/>
      <c r="RVY68" s="193"/>
      <c r="RVZ68" s="193"/>
      <c r="RWA68" s="193"/>
      <c r="RWB68" s="193"/>
      <c r="RWC68" s="193"/>
      <c r="RWD68" s="193"/>
      <c r="RWE68" s="193"/>
      <c r="RWF68" s="193"/>
      <c r="RWG68" s="193"/>
      <c r="RWH68" s="193"/>
      <c r="RWI68" s="193"/>
      <c r="RWJ68" s="193"/>
      <c r="RWK68" s="193"/>
      <c r="RWL68" s="193"/>
      <c r="RWM68" s="193"/>
      <c r="RWN68" s="193"/>
      <c r="RWO68" s="193"/>
      <c r="RWP68" s="193"/>
      <c r="RWQ68" s="193"/>
      <c r="RWR68" s="193"/>
      <c r="RWS68" s="193"/>
      <c r="RWT68" s="193"/>
      <c r="RWU68" s="193"/>
      <c r="RWV68" s="193"/>
      <c r="RWW68" s="193"/>
      <c r="RWX68" s="193"/>
      <c r="RWY68" s="193"/>
      <c r="RWZ68" s="193"/>
      <c r="RXA68" s="193"/>
      <c r="RXB68" s="193"/>
      <c r="RXC68" s="193"/>
      <c r="RXD68" s="193"/>
      <c r="RXE68" s="193"/>
      <c r="RXF68" s="193"/>
      <c r="RXG68" s="193"/>
      <c r="RXH68" s="193"/>
      <c r="RXI68" s="193"/>
      <c r="RXJ68" s="193"/>
      <c r="RXK68" s="193"/>
      <c r="RXL68" s="193"/>
      <c r="RXM68" s="193"/>
      <c r="RXN68" s="193"/>
      <c r="RXO68" s="193"/>
      <c r="RXP68" s="193"/>
      <c r="RXQ68" s="193"/>
      <c r="RXR68" s="193"/>
      <c r="RXS68" s="193"/>
      <c r="RXT68" s="193"/>
      <c r="RXU68" s="193"/>
      <c r="RXV68" s="193"/>
      <c r="RXW68" s="193"/>
      <c r="RXX68" s="193"/>
      <c r="RXY68" s="193"/>
      <c r="RXZ68" s="193"/>
      <c r="RYA68" s="193"/>
      <c r="RYB68" s="193"/>
      <c r="RYC68" s="193"/>
      <c r="RYD68" s="193"/>
      <c r="RYE68" s="193"/>
      <c r="RYF68" s="193"/>
      <c r="RYG68" s="193"/>
      <c r="RYH68" s="193"/>
      <c r="RYI68" s="193"/>
      <c r="RYJ68" s="193"/>
      <c r="RYK68" s="193"/>
      <c r="RYL68" s="193"/>
      <c r="RYM68" s="193"/>
      <c r="RYN68" s="193"/>
      <c r="RYO68" s="193"/>
      <c r="RYP68" s="193"/>
      <c r="RYQ68" s="193"/>
      <c r="RYR68" s="193"/>
      <c r="RYS68" s="193"/>
      <c r="RYT68" s="193"/>
      <c r="RYU68" s="193"/>
      <c r="RYV68" s="193"/>
      <c r="RYW68" s="193"/>
      <c r="RYX68" s="193"/>
      <c r="RYY68" s="193"/>
      <c r="RYZ68" s="193"/>
      <c r="RZA68" s="193"/>
      <c r="RZB68" s="193"/>
      <c r="RZC68" s="193"/>
      <c r="RZD68" s="193"/>
      <c r="RZE68" s="193"/>
      <c r="RZF68" s="193"/>
      <c r="RZG68" s="193"/>
      <c r="RZH68" s="193"/>
      <c r="RZI68" s="193"/>
      <c r="RZJ68" s="193"/>
      <c r="RZK68" s="193"/>
      <c r="RZL68" s="193"/>
      <c r="RZM68" s="193"/>
      <c r="RZN68" s="193"/>
      <c r="RZO68" s="193"/>
      <c r="RZP68" s="193"/>
      <c r="RZQ68" s="193"/>
      <c r="RZR68" s="193"/>
      <c r="RZS68" s="193"/>
      <c r="RZT68" s="193"/>
      <c r="RZU68" s="193"/>
      <c r="RZV68" s="193"/>
      <c r="RZW68" s="193"/>
      <c r="RZX68" s="193"/>
      <c r="RZY68" s="193"/>
      <c r="RZZ68" s="193"/>
      <c r="SAA68" s="193"/>
      <c r="SAB68" s="193"/>
      <c r="SAC68" s="193"/>
      <c r="SAD68" s="193"/>
      <c r="SAE68" s="193"/>
      <c r="SAF68" s="193"/>
      <c r="SAG68" s="193"/>
      <c r="SAH68" s="193"/>
      <c r="SAI68" s="193"/>
      <c r="SAJ68" s="193"/>
      <c r="SAK68" s="193"/>
      <c r="SAL68" s="193"/>
      <c r="SAM68" s="193"/>
      <c r="SAN68" s="193"/>
      <c r="SAO68" s="193"/>
      <c r="SAP68" s="193"/>
      <c r="SAQ68" s="193"/>
      <c r="SAR68" s="193"/>
      <c r="SAS68" s="193"/>
      <c r="SAT68" s="193"/>
      <c r="SAU68" s="193"/>
      <c r="SAV68" s="193"/>
      <c r="SAW68" s="193"/>
      <c r="SAX68" s="193"/>
      <c r="SAY68" s="193"/>
      <c r="SAZ68" s="193"/>
      <c r="SBA68" s="193"/>
      <c r="SBB68" s="193"/>
      <c r="SBC68" s="193"/>
      <c r="SBD68" s="193"/>
      <c r="SBE68" s="193"/>
      <c r="SBF68" s="193"/>
      <c r="SBG68" s="193"/>
      <c r="SBH68" s="193"/>
      <c r="SBI68" s="193"/>
      <c r="SBJ68" s="193"/>
      <c r="SBK68" s="193"/>
      <c r="SBL68" s="193"/>
      <c r="SBM68" s="193"/>
      <c r="SBN68" s="193"/>
      <c r="SBO68" s="193"/>
      <c r="SBP68" s="193"/>
      <c r="SBQ68" s="193"/>
      <c r="SBR68" s="193"/>
      <c r="SBS68" s="193"/>
      <c r="SBT68" s="193"/>
      <c r="SBU68" s="193"/>
      <c r="SBV68" s="193"/>
      <c r="SBW68" s="193"/>
      <c r="SBX68" s="193"/>
      <c r="SBY68" s="193"/>
      <c r="SBZ68" s="193"/>
      <c r="SCA68" s="193"/>
      <c r="SCB68" s="193"/>
      <c r="SCC68" s="193"/>
      <c r="SCD68" s="193"/>
      <c r="SCE68" s="193"/>
      <c r="SCF68" s="193"/>
      <c r="SCG68" s="193"/>
      <c r="SCH68" s="193"/>
      <c r="SCI68" s="193"/>
      <c r="SCJ68" s="193"/>
      <c r="SCK68" s="193"/>
      <c r="SCL68" s="193"/>
      <c r="SCM68" s="193"/>
      <c r="SCN68" s="193"/>
      <c r="SCO68" s="193"/>
      <c r="SCP68" s="193"/>
      <c r="SCQ68" s="193"/>
      <c r="SCR68" s="193"/>
      <c r="SCS68" s="193"/>
      <c r="SCT68" s="193"/>
      <c r="SCU68" s="193"/>
      <c r="SCV68" s="193"/>
      <c r="SCW68" s="193"/>
      <c r="SCX68" s="193"/>
      <c r="SCY68" s="193"/>
      <c r="SCZ68" s="193"/>
      <c r="SDA68" s="193"/>
      <c r="SDB68" s="193"/>
      <c r="SDC68" s="193"/>
      <c r="SDD68" s="193"/>
      <c r="SDE68" s="193"/>
      <c r="SDF68" s="193"/>
      <c r="SDG68" s="193"/>
      <c r="SDH68" s="193"/>
      <c r="SDI68" s="193"/>
      <c r="SDJ68" s="193"/>
      <c r="SDK68" s="193"/>
      <c r="SDL68" s="193"/>
      <c r="SDM68" s="193"/>
      <c r="SDN68" s="193"/>
      <c r="SDO68" s="193"/>
      <c r="SDP68" s="193"/>
      <c r="SDQ68" s="193"/>
      <c r="SDR68" s="193"/>
      <c r="SDS68" s="193"/>
      <c r="SDT68" s="193"/>
      <c r="SDU68" s="193"/>
      <c r="SDV68" s="193"/>
      <c r="SDW68" s="193"/>
      <c r="SDX68" s="193"/>
      <c r="SDY68" s="193"/>
      <c r="SDZ68" s="193"/>
      <c r="SEA68" s="193"/>
      <c r="SEB68" s="193"/>
      <c r="SEC68" s="193"/>
      <c r="SED68" s="193"/>
      <c r="SEE68" s="193"/>
      <c r="SEF68" s="193"/>
      <c r="SEG68" s="193"/>
      <c r="SEH68" s="193"/>
      <c r="SEI68" s="193"/>
      <c r="SEJ68" s="193"/>
      <c r="SEK68" s="193"/>
      <c r="SEL68" s="193"/>
      <c r="SEM68" s="193"/>
      <c r="SEN68" s="193"/>
      <c r="SEO68" s="193"/>
      <c r="SEP68" s="193"/>
      <c r="SEQ68" s="193"/>
      <c r="SER68" s="193"/>
      <c r="SES68" s="193"/>
      <c r="SET68" s="193"/>
      <c r="SEU68" s="193"/>
      <c r="SEV68" s="193"/>
      <c r="SEW68" s="193"/>
      <c r="SEX68" s="193"/>
      <c r="SEY68" s="193"/>
      <c r="SEZ68" s="193"/>
      <c r="SFA68" s="193"/>
      <c r="SFB68" s="193"/>
      <c r="SFC68" s="193"/>
      <c r="SFD68" s="193"/>
      <c r="SFE68" s="193"/>
      <c r="SFF68" s="193"/>
      <c r="SFG68" s="193"/>
      <c r="SFH68" s="193"/>
      <c r="SFI68" s="193"/>
      <c r="SFJ68" s="193"/>
      <c r="SFK68" s="193"/>
      <c r="SFL68" s="193"/>
      <c r="SFM68" s="193"/>
      <c r="SFN68" s="193"/>
      <c r="SFO68" s="193"/>
      <c r="SFP68" s="193"/>
      <c r="SFQ68" s="193"/>
      <c r="SFR68" s="193"/>
      <c r="SFS68" s="193"/>
      <c r="SFT68" s="193"/>
      <c r="SFU68" s="193"/>
      <c r="SFV68" s="193"/>
      <c r="SFW68" s="193"/>
      <c r="SFX68" s="193"/>
      <c r="SFY68" s="193"/>
      <c r="SFZ68" s="193"/>
      <c r="SGA68" s="193"/>
      <c r="SGB68" s="193"/>
      <c r="SGC68" s="193"/>
      <c r="SGD68" s="193"/>
      <c r="SGE68" s="193"/>
      <c r="SGF68" s="193"/>
      <c r="SGG68" s="193"/>
      <c r="SGH68" s="193"/>
      <c r="SGI68" s="193"/>
      <c r="SGJ68" s="193"/>
      <c r="SGK68" s="193"/>
      <c r="SGL68" s="193"/>
      <c r="SGM68" s="193"/>
      <c r="SGN68" s="193"/>
      <c r="SGO68" s="193"/>
      <c r="SGP68" s="193"/>
      <c r="SGQ68" s="193"/>
      <c r="SGR68" s="193"/>
      <c r="SGS68" s="193"/>
      <c r="SGT68" s="193"/>
      <c r="SGU68" s="193"/>
      <c r="SGV68" s="193"/>
      <c r="SGW68" s="193"/>
      <c r="SGX68" s="193"/>
      <c r="SGY68" s="193"/>
      <c r="SGZ68" s="193"/>
      <c r="SHA68" s="193"/>
      <c r="SHB68" s="193"/>
      <c r="SHC68" s="193"/>
      <c r="SHD68" s="193"/>
      <c r="SHE68" s="193"/>
      <c r="SHF68" s="193"/>
      <c r="SHG68" s="193"/>
      <c r="SHH68" s="193"/>
      <c r="SHI68" s="193"/>
      <c r="SHJ68" s="193"/>
      <c r="SHK68" s="193"/>
      <c r="SHL68" s="193"/>
      <c r="SHM68" s="193"/>
      <c r="SHN68" s="193"/>
      <c r="SHO68" s="193"/>
      <c r="SHP68" s="193"/>
      <c r="SHQ68" s="193"/>
      <c r="SHR68" s="193"/>
      <c r="SHS68" s="193"/>
      <c r="SHT68" s="193"/>
      <c r="SHU68" s="193"/>
      <c r="SHV68" s="193"/>
      <c r="SHW68" s="193"/>
      <c r="SHX68" s="193"/>
      <c r="SHY68" s="193"/>
      <c r="SHZ68" s="193"/>
      <c r="SIA68" s="193"/>
      <c r="SIB68" s="193"/>
      <c r="SIC68" s="193"/>
      <c r="SID68" s="193"/>
      <c r="SIE68" s="193"/>
      <c r="SIF68" s="193"/>
      <c r="SIG68" s="193"/>
      <c r="SIH68" s="193"/>
      <c r="SII68" s="193"/>
      <c r="SIJ68" s="193"/>
      <c r="SIK68" s="193"/>
      <c r="SIL68" s="193"/>
      <c r="SIM68" s="193"/>
      <c r="SIN68" s="193"/>
      <c r="SIO68" s="193"/>
      <c r="SIP68" s="193"/>
      <c r="SIQ68" s="193"/>
      <c r="SIR68" s="193"/>
      <c r="SIS68" s="193"/>
      <c r="SIT68" s="193"/>
      <c r="SIU68" s="193"/>
      <c r="SIV68" s="193"/>
      <c r="SIW68" s="193"/>
      <c r="SIX68" s="193"/>
      <c r="SIY68" s="193"/>
      <c r="SIZ68" s="193"/>
      <c r="SJA68" s="193"/>
      <c r="SJB68" s="193"/>
      <c r="SJC68" s="193"/>
      <c r="SJD68" s="193"/>
      <c r="SJE68" s="193"/>
      <c r="SJF68" s="193"/>
      <c r="SJG68" s="193"/>
      <c r="SJH68" s="193"/>
      <c r="SJI68" s="193"/>
      <c r="SJJ68" s="193"/>
      <c r="SJK68" s="193"/>
      <c r="SJL68" s="193"/>
      <c r="SJM68" s="193"/>
      <c r="SJN68" s="193"/>
      <c r="SJO68" s="193"/>
      <c r="SJP68" s="193"/>
      <c r="SJQ68" s="193"/>
      <c r="SJR68" s="193"/>
      <c r="SJS68" s="193"/>
      <c r="SJT68" s="193"/>
      <c r="SJU68" s="193"/>
      <c r="SJV68" s="193"/>
      <c r="SJW68" s="193"/>
      <c r="SJX68" s="193"/>
      <c r="SJY68" s="193"/>
      <c r="SJZ68" s="193"/>
      <c r="SKA68" s="193"/>
      <c r="SKB68" s="193"/>
      <c r="SKC68" s="193"/>
      <c r="SKD68" s="193"/>
      <c r="SKE68" s="193"/>
      <c r="SKF68" s="193"/>
      <c r="SKG68" s="193"/>
      <c r="SKH68" s="193"/>
      <c r="SKI68" s="193"/>
      <c r="SKJ68" s="193"/>
      <c r="SKK68" s="193"/>
      <c r="SKL68" s="193"/>
      <c r="SKM68" s="193"/>
      <c r="SKN68" s="193"/>
      <c r="SKO68" s="193"/>
      <c r="SKP68" s="193"/>
      <c r="SKQ68" s="193"/>
      <c r="SKR68" s="193"/>
      <c r="SKS68" s="193"/>
      <c r="SKT68" s="193"/>
      <c r="SKU68" s="193"/>
      <c r="SKV68" s="193"/>
      <c r="SKW68" s="193"/>
      <c r="SKX68" s="193"/>
      <c r="SKY68" s="193"/>
      <c r="SKZ68" s="193"/>
      <c r="SLA68" s="193"/>
      <c r="SLB68" s="193"/>
      <c r="SLC68" s="193"/>
      <c r="SLD68" s="193"/>
      <c r="SLE68" s="193"/>
      <c r="SLF68" s="193"/>
      <c r="SLG68" s="193"/>
      <c r="SLH68" s="193"/>
      <c r="SLI68" s="193"/>
      <c r="SLJ68" s="193"/>
      <c r="SLK68" s="193"/>
      <c r="SLL68" s="193"/>
      <c r="SLM68" s="193"/>
      <c r="SLN68" s="193"/>
      <c r="SLO68" s="193"/>
      <c r="SLP68" s="193"/>
      <c r="SLQ68" s="193"/>
      <c r="SLR68" s="193"/>
      <c r="SLS68" s="193"/>
      <c r="SLT68" s="193"/>
      <c r="SLU68" s="193"/>
      <c r="SLV68" s="193"/>
      <c r="SLW68" s="193"/>
      <c r="SLX68" s="193"/>
      <c r="SLY68" s="193"/>
      <c r="SLZ68" s="193"/>
      <c r="SMA68" s="193"/>
      <c r="SMB68" s="193"/>
      <c r="SMC68" s="193"/>
      <c r="SMD68" s="193"/>
      <c r="SME68" s="193"/>
      <c r="SMF68" s="193"/>
      <c r="SMG68" s="193"/>
      <c r="SMH68" s="193"/>
      <c r="SMI68" s="193"/>
      <c r="SMJ68" s="193"/>
      <c r="SMK68" s="193"/>
      <c r="SML68" s="193"/>
      <c r="SMM68" s="193"/>
      <c r="SMN68" s="193"/>
      <c r="SMO68" s="193"/>
      <c r="SMP68" s="193"/>
      <c r="SMQ68" s="193"/>
      <c r="SMR68" s="193"/>
      <c r="SMS68" s="193"/>
      <c r="SMT68" s="193"/>
      <c r="SMU68" s="193"/>
      <c r="SMV68" s="193"/>
      <c r="SMW68" s="193"/>
      <c r="SMX68" s="193"/>
      <c r="SMY68" s="193"/>
      <c r="SMZ68" s="193"/>
      <c r="SNA68" s="193"/>
      <c r="SNB68" s="193"/>
      <c r="SNC68" s="193"/>
      <c r="SND68" s="193"/>
      <c r="SNE68" s="193"/>
      <c r="SNF68" s="193"/>
      <c r="SNG68" s="193"/>
      <c r="SNH68" s="193"/>
      <c r="SNI68" s="193"/>
      <c r="SNJ68" s="193"/>
      <c r="SNK68" s="193"/>
      <c r="SNL68" s="193"/>
      <c r="SNM68" s="193"/>
      <c r="SNN68" s="193"/>
      <c r="SNO68" s="193"/>
      <c r="SNP68" s="193"/>
      <c r="SNQ68" s="193"/>
      <c r="SNR68" s="193"/>
      <c r="SNS68" s="193"/>
      <c r="SNT68" s="193"/>
      <c r="SNU68" s="193"/>
      <c r="SNV68" s="193"/>
      <c r="SNW68" s="193"/>
      <c r="SNX68" s="193"/>
      <c r="SNY68" s="193"/>
      <c r="SNZ68" s="193"/>
      <c r="SOA68" s="193"/>
      <c r="SOB68" s="193"/>
      <c r="SOC68" s="193"/>
      <c r="SOD68" s="193"/>
      <c r="SOE68" s="193"/>
      <c r="SOF68" s="193"/>
      <c r="SOG68" s="193"/>
      <c r="SOH68" s="193"/>
      <c r="SOI68" s="193"/>
      <c r="SOJ68" s="193"/>
      <c r="SOK68" s="193"/>
      <c r="SOL68" s="193"/>
      <c r="SOM68" s="193"/>
      <c r="SON68" s="193"/>
      <c r="SOO68" s="193"/>
      <c r="SOP68" s="193"/>
      <c r="SOQ68" s="193"/>
      <c r="SOR68" s="193"/>
      <c r="SOS68" s="193"/>
      <c r="SOT68" s="193"/>
      <c r="SOU68" s="193"/>
      <c r="SOV68" s="193"/>
      <c r="SOW68" s="193"/>
      <c r="SOX68" s="193"/>
      <c r="SOY68" s="193"/>
      <c r="SOZ68" s="193"/>
      <c r="SPA68" s="193"/>
      <c r="SPB68" s="193"/>
      <c r="SPC68" s="193"/>
      <c r="SPD68" s="193"/>
      <c r="SPE68" s="193"/>
      <c r="SPF68" s="193"/>
      <c r="SPG68" s="193"/>
      <c r="SPH68" s="193"/>
      <c r="SPI68" s="193"/>
      <c r="SPJ68" s="193"/>
      <c r="SPK68" s="193"/>
      <c r="SPL68" s="193"/>
      <c r="SPM68" s="193"/>
      <c r="SPN68" s="193"/>
      <c r="SPO68" s="193"/>
      <c r="SPP68" s="193"/>
      <c r="SPQ68" s="193"/>
      <c r="SPR68" s="193"/>
      <c r="SPS68" s="193"/>
      <c r="SPT68" s="193"/>
      <c r="SPU68" s="193"/>
      <c r="SPV68" s="193"/>
      <c r="SPW68" s="193"/>
      <c r="SPX68" s="193"/>
      <c r="SPY68" s="193"/>
      <c r="SPZ68" s="193"/>
      <c r="SQA68" s="193"/>
      <c r="SQB68" s="193"/>
      <c r="SQC68" s="193"/>
      <c r="SQD68" s="193"/>
      <c r="SQE68" s="193"/>
      <c r="SQF68" s="193"/>
      <c r="SQG68" s="193"/>
      <c r="SQH68" s="193"/>
      <c r="SQI68" s="193"/>
      <c r="SQJ68" s="193"/>
      <c r="SQK68" s="193"/>
      <c r="SQL68" s="193"/>
      <c r="SQM68" s="193"/>
      <c r="SQN68" s="193"/>
      <c r="SQO68" s="193"/>
      <c r="SQP68" s="193"/>
      <c r="SQQ68" s="193"/>
      <c r="SQR68" s="193"/>
      <c r="SQS68" s="193"/>
      <c r="SQT68" s="193"/>
      <c r="SQU68" s="193"/>
      <c r="SQV68" s="193"/>
      <c r="SQW68" s="193"/>
      <c r="SQX68" s="193"/>
      <c r="SQY68" s="193"/>
      <c r="SQZ68" s="193"/>
      <c r="SRA68" s="193"/>
      <c r="SRB68" s="193"/>
      <c r="SRC68" s="193"/>
      <c r="SRD68" s="193"/>
      <c r="SRE68" s="193"/>
      <c r="SRF68" s="193"/>
      <c r="SRG68" s="193"/>
      <c r="SRH68" s="193"/>
      <c r="SRI68" s="193"/>
      <c r="SRJ68" s="193"/>
      <c r="SRK68" s="193"/>
      <c r="SRL68" s="193"/>
      <c r="SRM68" s="193"/>
      <c r="SRN68" s="193"/>
      <c r="SRO68" s="193"/>
      <c r="SRP68" s="193"/>
      <c r="SRQ68" s="193"/>
      <c r="SRR68" s="193"/>
      <c r="SRS68" s="193"/>
      <c r="SRT68" s="193"/>
      <c r="SRU68" s="193"/>
      <c r="SRV68" s="193"/>
      <c r="SRW68" s="193"/>
      <c r="SRX68" s="193"/>
      <c r="SRY68" s="193"/>
      <c r="SRZ68" s="193"/>
      <c r="SSA68" s="193"/>
      <c r="SSB68" s="193"/>
      <c r="SSC68" s="193"/>
      <c r="SSD68" s="193"/>
      <c r="SSE68" s="193"/>
      <c r="SSF68" s="193"/>
      <c r="SSG68" s="193"/>
      <c r="SSH68" s="193"/>
      <c r="SSI68" s="193"/>
      <c r="SSJ68" s="193"/>
      <c r="SSK68" s="193"/>
      <c r="SSL68" s="193"/>
      <c r="SSM68" s="193"/>
      <c r="SSN68" s="193"/>
      <c r="SSO68" s="193"/>
      <c r="SSP68" s="193"/>
      <c r="SSQ68" s="193"/>
      <c r="SSR68" s="193"/>
      <c r="SSS68" s="193"/>
      <c r="SST68" s="193"/>
      <c r="SSU68" s="193"/>
      <c r="SSV68" s="193"/>
      <c r="SSW68" s="193"/>
      <c r="SSX68" s="193"/>
      <c r="SSY68" s="193"/>
      <c r="SSZ68" s="193"/>
      <c r="STA68" s="193"/>
      <c r="STB68" s="193"/>
      <c r="STC68" s="193"/>
      <c r="STD68" s="193"/>
      <c r="STE68" s="193"/>
      <c r="STF68" s="193"/>
      <c r="STG68" s="193"/>
      <c r="STH68" s="193"/>
      <c r="STI68" s="193"/>
      <c r="STJ68" s="193"/>
      <c r="STK68" s="193"/>
      <c r="STL68" s="193"/>
      <c r="STM68" s="193"/>
      <c r="STN68" s="193"/>
      <c r="STO68" s="193"/>
      <c r="STP68" s="193"/>
      <c r="STQ68" s="193"/>
      <c r="STR68" s="193"/>
      <c r="STS68" s="193"/>
      <c r="STT68" s="193"/>
      <c r="STU68" s="193"/>
      <c r="STV68" s="193"/>
      <c r="STW68" s="193"/>
      <c r="STX68" s="193"/>
      <c r="STY68" s="193"/>
      <c r="STZ68" s="193"/>
      <c r="SUA68" s="193"/>
      <c r="SUB68" s="193"/>
      <c r="SUC68" s="193"/>
      <c r="SUD68" s="193"/>
      <c r="SUE68" s="193"/>
      <c r="SUF68" s="193"/>
      <c r="SUG68" s="193"/>
      <c r="SUH68" s="193"/>
      <c r="SUI68" s="193"/>
      <c r="SUJ68" s="193"/>
      <c r="SUK68" s="193"/>
      <c r="SUL68" s="193"/>
      <c r="SUM68" s="193"/>
      <c r="SUN68" s="193"/>
      <c r="SUO68" s="193"/>
      <c r="SUP68" s="193"/>
      <c r="SUQ68" s="193"/>
      <c r="SUR68" s="193"/>
      <c r="SUS68" s="193"/>
      <c r="SUT68" s="193"/>
      <c r="SUU68" s="193"/>
      <c r="SUV68" s="193"/>
      <c r="SUW68" s="193"/>
      <c r="SUX68" s="193"/>
      <c r="SUY68" s="193"/>
      <c r="SUZ68" s="193"/>
      <c r="SVA68" s="193"/>
      <c r="SVB68" s="193"/>
      <c r="SVC68" s="193"/>
      <c r="SVD68" s="193"/>
      <c r="SVE68" s="193"/>
      <c r="SVF68" s="193"/>
      <c r="SVG68" s="193"/>
      <c r="SVH68" s="193"/>
      <c r="SVI68" s="193"/>
      <c r="SVJ68" s="193"/>
      <c r="SVK68" s="193"/>
      <c r="SVL68" s="193"/>
      <c r="SVM68" s="193"/>
      <c r="SVN68" s="193"/>
      <c r="SVO68" s="193"/>
      <c r="SVP68" s="193"/>
      <c r="SVQ68" s="193"/>
      <c r="SVR68" s="193"/>
      <c r="SVS68" s="193"/>
      <c r="SVT68" s="193"/>
      <c r="SVU68" s="193"/>
      <c r="SVV68" s="193"/>
      <c r="SVW68" s="193"/>
      <c r="SVX68" s="193"/>
      <c r="SVY68" s="193"/>
      <c r="SVZ68" s="193"/>
      <c r="SWA68" s="193"/>
      <c r="SWB68" s="193"/>
      <c r="SWC68" s="193"/>
      <c r="SWD68" s="193"/>
      <c r="SWE68" s="193"/>
      <c r="SWF68" s="193"/>
      <c r="SWG68" s="193"/>
      <c r="SWH68" s="193"/>
      <c r="SWI68" s="193"/>
      <c r="SWJ68" s="193"/>
      <c r="SWK68" s="193"/>
      <c r="SWL68" s="193"/>
      <c r="SWM68" s="193"/>
      <c r="SWN68" s="193"/>
      <c r="SWO68" s="193"/>
      <c r="SWP68" s="193"/>
      <c r="SWQ68" s="193"/>
      <c r="SWR68" s="193"/>
      <c r="SWS68" s="193"/>
      <c r="SWT68" s="193"/>
      <c r="SWU68" s="193"/>
      <c r="SWV68" s="193"/>
      <c r="SWW68" s="193"/>
      <c r="SWX68" s="193"/>
      <c r="SWY68" s="193"/>
      <c r="SWZ68" s="193"/>
      <c r="SXA68" s="193"/>
      <c r="SXB68" s="193"/>
      <c r="SXC68" s="193"/>
      <c r="SXD68" s="193"/>
      <c r="SXE68" s="193"/>
      <c r="SXF68" s="193"/>
      <c r="SXG68" s="193"/>
      <c r="SXH68" s="193"/>
      <c r="SXI68" s="193"/>
      <c r="SXJ68" s="193"/>
      <c r="SXK68" s="193"/>
      <c r="SXL68" s="193"/>
      <c r="SXM68" s="193"/>
      <c r="SXN68" s="193"/>
      <c r="SXO68" s="193"/>
      <c r="SXP68" s="193"/>
      <c r="SXQ68" s="193"/>
      <c r="SXR68" s="193"/>
      <c r="SXS68" s="193"/>
      <c r="SXT68" s="193"/>
      <c r="SXU68" s="193"/>
      <c r="SXV68" s="193"/>
      <c r="SXW68" s="193"/>
      <c r="SXX68" s="193"/>
      <c r="SXY68" s="193"/>
      <c r="SXZ68" s="193"/>
      <c r="SYA68" s="193"/>
      <c r="SYB68" s="193"/>
      <c r="SYC68" s="193"/>
      <c r="SYD68" s="193"/>
      <c r="SYE68" s="193"/>
      <c r="SYF68" s="193"/>
      <c r="SYG68" s="193"/>
      <c r="SYH68" s="193"/>
      <c r="SYI68" s="193"/>
      <c r="SYJ68" s="193"/>
      <c r="SYK68" s="193"/>
      <c r="SYL68" s="193"/>
      <c r="SYM68" s="193"/>
      <c r="SYN68" s="193"/>
      <c r="SYO68" s="193"/>
      <c r="SYP68" s="193"/>
      <c r="SYQ68" s="193"/>
      <c r="SYR68" s="193"/>
      <c r="SYS68" s="193"/>
      <c r="SYT68" s="193"/>
      <c r="SYU68" s="193"/>
      <c r="SYV68" s="193"/>
      <c r="SYW68" s="193"/>
      <c r="SYX68" s="193"/>
      <c r="SYY68" s="193"/>
      <c r="SYZ68" s="193"/>
      <c r="SZA68" s="193"/>
      <c r="SZB68" s="193"/>
      <c r="SZC68" s="193"/>
      <c r="SZD68" s="193"/>
      <c r="SZE68" s="193"/>
      <c r="SZF68" s="193"/>
      <c r="SZG68" s="193"/>
      <c r="SZH68" s="193"/>
      <c r="SZI68" s="193"/>
      <c r="SZJ68" s="193"/>
      <c r="SZK68" s="193"/>
      <c r="SZL68" s="193"/>
      <c r="SZM68" s="193"/>
      <c r="SZN68" s="193"/>
      <c r="SZO68" s="193"/>
      <c r="SZP68" s="193"/>
      <c r="SZQ68" s="193"/>
      <c r="SZR68" s="193"/>
      <c r="SZS68" s="193"/>
      <c r="SZT68" s="193"/>
      <c r="SZU68" s="193"/>
      <c r="SZV68" s="193"/>
      <c r="SZW68" s="193"/>
      <c r="SZX68" s="193"/>
      <c r="SZY68" s="193"/>
      <c r="SZZ68" s="193"/>
      <c r="TAA68" s="193"/>
      <c r="TAB68" s="193"/>
      <c r="TAC68" s="193"/>
      <c r="TAD68" s="193"/>
      <c r="TAE68" s="193"/>
      <c r="TAF68" s="193"/>
      <c r="TAG68" s="193"/>
      <c r="TAH68" s="193"/>
      <c r="TAI68" s="193"/>
      <c r="TAJ68" s="193"/>
      <c r="TAK68" s="193"/>
      <c r="TAL68" s="193"/>
      <c r="TAM68" s="193"/>
      <c r="TAN68" s="193"/>
      <c r="TAO68" s="193"/>
      <c r="TAP68" s="193"/>
      <c r="TAQ68" s="193"/>
      <c r="TAR68" s="193"/>
      <c r="TAS68" s="193"/>
      <c r="TAT68" s="193"/>
      <c r="TAU68" s="193"/>
      <c r="TAV68" s="193"/>
      <c r="TAW68" s="193"/>
      <c r="TAX68" s="193"/>
      <c r="TAY68" s="193"/>
      <c r="TAZ68" s="193"/>
      <c r="TBA68" s="193"/>
      <c r="TBB68" s="193"/>
      <c r="TBC68" s="193"/>
      <c r="TBD68" s="193"/>
      <c r="TBE68" s="193"/>
      <c r="TBF68" s="193"/>
      <c r="TBG68" s="193"/>
      <c r="TBH68" s="193"/>
      <c r="TBI68" s="193"/>
      <c r="TBJ68" s="193"/>
      <c r="TBK68" s="193"/>
      <c r="TBL68" s="193"/>
      <c r="TBM68" s="193"/>
      <c r="TBN68" s="193"/>
      <c r="TBO68" s="193"/>
      <c r="TBP68" s="193"/>
      <c r="TBQ68" s="193"/>
      <c r="TBR68" s="193"/>
      <c r="TBS68" s="193"/>
      <c r="TBT68" s="193"/>
      <c r="TBU68" s="193"/>
      <c r="TBV68" s="193"/>
      <c r="TBW68" s="193"/>
      <c r="TBX68" s="193"/>
      <c r="TBY68" s="193"/>
      <c r="TBZ68" s="193"/>
      <c r="TCA68" s="193"/>
      <c r="TCB68" s="193"/>
      <c r="TCC68" s="193"/>
      <c r="TCD68" s="193"/>
      <c r="TCE68" s="193"/>
      <c r="TCF68" s="193"/>
      <c r="TCG68" s="193"/>
      <c r="TCH68" s="193"/>
      <c r="TCI68" s="193"/>
      <c r="TCJ68" s="193"/>
      <c r="TCK68" s="193"/>
      <c r="TCL68" s="193"/>
      <c r="TCM68" s="193"/>
      <c r="TCN68" s="193"/>
      <c r="TCO68" s="193"/>
      <c r="TCP68" s="193"/>
      <c r="TCQ68" s="193"/>
      <c r="TCR68" s="193"/>
      <c r="TCS68" s="193"/>
      <c r="TCT68" s="193"/>
      <c r="TCU68" s="193"/>
      <c r="TCV68" s="193"/>
      <c r="TCW68" s="193"/>
      <c r="TCX68" s="193"/>
      <c r="TCY68" s="193"/>
      <c r="TCZ68" s="193"/>
      <c r="TDA68" s="193"/>
      <c r="TDB68" s="193"/>
      <c r="TDC68" s="193"/>
      <c r="TDD68" s="193"/>
      <c r="TDE68" s="193"/>
      <c r="TDF68" s="193"/>
      <c r="TDG68" s="193"/>
      <c r="TDH68" s="193"/>
      <c r="TDI68" s="193"/>
      <c r="TDJ68" s="193"/>
      <c r="TDK68" s="193"/>
      <c r="TDL68" s="193"/>
      <c r="TDM68" s="193"/>
      <c r="TDN68" s="193"/>
      <c r="TDO68" s="193"/>
      <c r="TDP68" s="193"/>
      <c r="TDQ68" s="193"/>
      <c r="TDR68" s="193"/>
      <c r="TDS68" s="193"/>
      <c r="TDT68" s="193"/>
      <c r="TDU68" s="193"/>
      <c r="TDV68" s="193"/>
      <c r="TDW68" s="193"/>
      <c r="TDX68" s="193"/>
      <c r="TDY68" s="193"/>
      <c r="TDZ68" s="193"/>
      <c r="TEA68" s="193"/>
      <c r="TEB68" s="193"/>
      <c r="TEC68" s="193"/>
      <c r="TED68" s="193"/>
      <c r="TEE68" s="193"/>
      <c r="TEF68" s="193"/>
      <c r="TEG68" s="193"/>
      <c r="TEH68" s="193"/>
      <c r="TEI68" s="193"/>
      <c r="TEJ68" s="193"/>
      <c r="TEK68" s="193"/>
      <c r="TEL68" s="193"/>
      <c r="TEM68" s="193"/>
      <c r="TEN68" s="193"/>
      <c r="TEO68" s="193"/>
      <c r="TEP68" s="193"/>
      <c r="TEQ68" s="193"/>
      <c r="TER68" s="193"/>
      <c r="TES68" s="193"/>
      <c r="TET68" s="193"/>
      <c r="TEU68" s="193"/>
      <c r="TEV68" s="193"/>
      <c r="TEW68" s="193"/>
      <c r="TEX68" s="193"/>
      <c r="TEY68" s="193"/>
      <c r="TEZ68" s="193"/>
      <c r="TFA68" s="193"/>
      <c r="TFB68" s="193"/>
      <c r="TFC68" s="193"/>
      <c r="TFD68" s="193"/>
      <c r="TFE68" s="193"/>
      <c r="TFF68" s="193"/>
      <c r="TFG68" s="193"/>
      <c r="TFH68" s="193"/>
      <c r="TFI68" s="193"/>
      <c r="TFJ68" s="193"/>
      <c r="TFK68" s="193"/>
      <c r="TFL68" s="193"/>
      <c r="TFM68" s="193"/>
      <c r="TFN68" s="193"/>
      <c r="TFO68" s="193"/>
      <c r="TFP68" s="193"/>
      <c r="TFQ68" s="193"/>
      <c r="TFR68" s="193"/>
      <c r="TFS68" s="193"/>
      <c r="TFT68" s="193"/>
      <c r="TFU68" s="193"/>
      <c r="TFV68" s="193"/>
      <c r="TFW68" s="193"/>
      <c r="TFX68" s="193"/>
      <c r="TFY68" s="193"/>
      <c r="TFZ68" s="193"/>
      <c r="TGA68" s="193"/>
      <c r="TGB68" s="193"/>
      <c r="TGC68" s="193"/>
      <c r="TGD68" s="193"/>
      <c r="TGE68" s="193"/>
      <c r="TGF68" s="193"/>
      <c r="TGG68" s="193"/>
      <c r="TGH68" s="193"/>
      <c r="TGI68" s="193"/>
      <c r="TGJ68" s="193"/>
      <c r="TGK68" s="193"/>
      <c r="TGL68" s="193"/>
      <c r="TGM68" s="193"/>
      <c r="TGN68" s="193"/>
      <c r="TGO68" s="193"/>
      <c r="TGP68" s="193"/>
      <c r="TGQ68" s="193"/>
      <c r="TGR68" s="193"/>
      <c r="TGS68" s="193"/>
      <c r="TGT68" s="193"/>
      <c r="TGU68" s="193"/>
      <c r="TGV68" s="193"/>
      <c r="TGW68" s="193"/>
      <c r="TGX68" s="193"/>
      <c r="TGY68" s="193"/>
      <c r="TGZ68" s="193"/>
      <c r="THA68" s="193"/>
      <c r="THB68" s="193"/>
      <c r="THC68" s="193"/>
      <c r="THD68" s="193"/>
      <c r="THE68" s="193"/>
      <c r="THF68" s="193"/>
      <c r="THG68" s="193"/>
      <c r="THH68" s="193"/>
      <c r="THI68" s="193"/>
      <c r="THJ68" s="193"/>
      <c r="THK68" s="193"/>
      <c r="THL68" s="193"/>
      <c r="THM68" s="193"/>
      <c r="THN68" s="193"/>
      <c r="THO68" s="193"/>
      <c r="THP68" s="193"/>
      <c r="THQ68" s="193"/>
      <c r="THR68" s="193"/>
      <c r="THS68" s="193"/>
      <c r="THT68" s="193"/>
      <c r="THU68" s="193"/>
      <c r="THV68" s="193"/>
      <c r="THW68" s="193"/>
      <c r="THX68" s="193"/>
      <c r="THY68" s="193"/>
      <c r="THZ68" s="193"/>
      <c r="TIA68" s="193"/>
      <c r="TIB68" s="193"/>
      <c r="TIC68" s="193"/>
      <c r="TID68" s="193"/>
      <c r="TIE68" s="193"/>
      <c r="TIF68" s="193"/>
      <c r="TIG68" s="193"/>
      <c r="TIH68" s="193"/>
      <c r="TII68" s="193"/>
      <c r="TIJ68" s="193"/>
      <c r="TIK68" s="193"/>
      <c r="TIL68" s="193"/>
      <c r="TIM68" s="193"/>
      <c r="TIN68" s="193"/>
      <c r="TIO68" s="193"/>
      <c r="TIP68" s="193"/>
      <c r="TIQ68" s="193"/>
      <c r="TIR68" s="193"/>
      <c r="TIS68" s="193"/>
      <c r="TIT68" s="193"/>
      <c r="TIU68" s="193"/>
      <c r="TIV68" s="193"/>
      <c r="TIW68" s="193"/>
      <c r="TIX68" s="193"/>
      <c r="TIY68" s="193"/>
      <c r="TIZ68" s="193"/>
      <c r="TJA68" s="193"/>
      <c r="TJB68" s="193"/>
      <c r="TJC68" s="193"/>
      <c r="TJD68" s="193"/>
      <c r="TJE68" s="193"/>
      <c r="TJF68" s="193"/>
      <c r="TJG68" s="193"/>
      <c r="TJH68" s="193"/>
      <c r="TJI68" s="193"/>
      <c r="TJJ68" s="193"/>
      <c r="TJK68" s="193"/>
      <c r="TJL68" s="193"/>
      <c r="TJM68" s="193"/>
      <c r="TJN68" s="193"/>
      <c r="TJO68" s="193"/>
      <c r="TJP68" s="193"/>
      <c r="TJQ68" s="193"/>
      <c r="TJR68" s="193"/>
      <c r="TJS68" s="193"/>
      <c r="TJT68" s="193"/>
      <c r="TJU68" s="193"/>
      <c r="TJV68" s="193"/>
      <c r="TJW68" s="193"/>
      <c r="TJX68" s="193"/>
      <c r="TJY68" s="193"/>
      <c r="TJZ68" s="193"/>
      <c r="TKA68" s="193"/>
      <c r="TKB68" s="193"/>
      <c r="TKC68" s="193"/>
      <c r="TKD68" s="193"/>
      <c r="TKE68" s="193"/>
      <c r="TKF68" s="193"/>
      <c r="TKG68" s="193"/>
      <c r="TKH68" s="193"/>
      <c r="TKI68" s="193"/>
      <c r="TKJ68" s="193"/>
      <c r="TKK68" s="193"/>
      <c r="TKL68" s="193"/>
      <c r="TKM68" s="193"/>
      <c r="TKN68" s="193"/>
      <c r="TKO68" s="193"/>
      <c r="TKP68" s="193"/>
      <c r="TKQ68" s="193"/>
      <c r="TKR68" s="193"/>
      <c r="TKS68" s="193"/>
      <c r="TKT68" s="193"/>
      <c r="TKU68" s="193"/>
      <c r="TKV68" s="193"/>
      <c r="TKW68" s="193"/>
      <c r="TKX68" s="193"/>
      <c r="TKY68" s="193"/>
      <c r="TKZ68" s="193"/>
      <c r="TLA68" s="193"/>
      <c r="TLB68" s="193"/>
      <c r="TLC68" s="193"/>
      <c r="TLD68" s="193"/>
      <c r="TLE68" s="193"/>
      <c r="TLF68" s="193"/>
      <c r="TLG68" s="193"/>
      <c r="TLH68" s="193"/>
      <c r="TLI68" s="193"/>
      <c r="TLJ68" s="193"/>
      <c r="TLK68" s="193"/>
      <c r="TLL68" s="193"/>
      <c r="TLM68" s="193"/>
      <c r="TLN68" s="193"/>
      <c r="TLO68" s="193"/>
      <c r="TLP68" s="193"/>
      <c r="TLQ68" s="193"/>
      <c r="TLR68" s="193"/>
      <c r="TLS68" s="193"/>
      <c r="TLT68" s="193"/>
      <c r="TLU68" s="193"/>
      <c r="TLV68" s="193"/>
      <c r="TLW68" s="193"/>
      <c r="TLX68" s="193"/>
      <c r="TLY68" s="193"/>
      <c r="TLZ68" s="193"/>
      <c r="TMA68" s="193"/>
      <c r="TMB68" s="193"/>
      <c r="TMC68" s="193"/>
      <c r="TMD68" s="193"/>
      <c r="TME68" s="193"/>
      <c r="TMF68" s="193"/>
      <c r="TMG68" s="193"/>
      <c r="TMH68" s="193"/>
      <c r="TMI68" s="193"/>
      <c r="TMJ68" s="193"/>
      <c r="TMK68" s="193"/>
      <c r="TML68" s="193"/>
      <c r="TMM68" s="193"/>
      <c r="TMN68" s="193"/>
      <c r="TMO68" s="193"/>
      <c r="TMP68" s="193"/>
      <c r="TMQ68" s="193"/>
      <c r="TMR68" s="193"/>
      <c r="TMS68" s="193"/>
      <c r="TMT68" s="193"/>
      <c r="TMU68" s="193"/>
      <c r="TMV68" s="193"/>
      <c r="TMW68" s="193"/>
      <c r="TMX68" s="193"/>
      <c r="TMY68" s="193"/>
      <c r="TMZ68" s="193"/>
      <c r="TNA68" s="193"/>
      <c r="TNB68" s="193"/>
      <c r="TNC68" s="193"/>
      <c r="TND68" s="193"/>
      <c r="TNE68" s="193"/>
      <c r="TNF68" s="193"/>
      <c r="TNG68" s="193"/>
      <c r="TNH68" s="193"/>
      <c r="TNI68" s="193"/>
      <c r="TNJ68" s="193"/>
      <c r="TNK68" s="193"/>
      <c r="TNL68" s="193"/>
      <c r="TNM68" s="193"/>
      <c r="TNN68" s="193"/>
      <c r="TNO68" s="193"/>
      <c r="TNP68" s="193"/>
      <c r="TNQ68" s="193"/>
      <c r="TNR68" s="193"/>
      <c r="TNS68" s="193"/>
      <c r="TNT68" s="193"/>
      <c r="TNU68" s="193"/>
      <c r="TNV68" s="193"/>
      <c r="TNW68" s="193"/>
      <c r="TNX68" s="193"/>
      <c r="TNY68" s="193"/>
      <c r="TNZ68" s="193"/>
      <c r="TOA68" s="193"/>
      <c r="TOB68" s="193"/>
      <c r="TOC68" s="193"/>
      <c r="TOD68" s="193"/>
      <c r="TOE68" s="193"/>
      <c r="TOF68" s="193"/>
      <c r="TOG68" s="193"/>
      <c r="TOH68" s="193"/>
      <c r="TOI68" s="193"/>
      <c r="TOJ68" s="193"/>
      <c r="TOK68" s="193"/>
      <c r="TOL68" s="193"/>
      <c r="TOM68" s="193"/>
      <c r="TON68" s="193"/>
      <c r="TOO68" s="193"/>
      <c r="TOP68" s="193"/>
      <c r="TOQ68" s="193"/>
      <c r="TOR68" s="193"/>
      <c r="TOS68" s="193"/>
      <c r="TOT68" s="193"/>
      <c r="TOU68" s="193"/>
      <c r="TOV68" s="193"/>
      <c r="TOW68" s="193"/>
      <c r="TOX68" s="193"/>
      <c r="TOY68" s="193"/>
      <c r="TOZ68" s="193"/>
      <c r="TPA68" s="193"/>
      <c r="TPB68" s="193"/>
      <c r="TPC68" s="193"/>
      <c r="TPD68" s="193"/>
      <c r="TPE68" s="193"/>
      <c r="TPF68" s="193"/>
      <c r="TPG68" s="193"/>
      <c r="TPH68" s="193"/>
      <c r="TPI68" s="193"/>
      <c r="TPJ68" s="193"/>
      <c r="TPK68" s="193"/>
      <c r="TPL68" s="193"/>
      <c r="TPM68" s="193"/>
      <c r="TPN68" s="193"/>
      <c r="TPO68" s="193"/>
      <c r="TPP68" s="193"/>
      <c r="TPQ68" s="193"/>
      <c r="TPR68" s="193"/>
      <c r="TPS68" s="193"/>
      <c r="TPT68" s="193"/>
      <c r="TPU68" s="193"/>
      <c r="TPV68" s="193"/>
      <c r="TPW68" s="193"/>
      <c r="TPX68" s="193"/>
      <c r="TPY68" s="193"/>
      <c r="TPZ68" s="193"/>
      <c r="TQA68" s="193"/>
      <c r="TQB68" s="193"/>
      <c r="TQC68" s="193"/>
      <c r="TQD68" s="193"/>
      <c r="TQE68" s="193"/>
      <c r="TQF68" s="193"/>
      <c r="TQG68" s="193"/>
      <c r="TQH68" s="193"/>
      <c r="TQI68" s="193"/>
      <c r="TQJ68" s="193"/>
      <c r="TQK68" s="193"/>
      <c r="TQL68" s="193"/>
      <c r="TQM68" s="193"/>
      <c r="TQN68" s="193"/>
      <c r="TQO68" s="193"/>
      <c r="TQP68" s="193"/>
      <c r="TQQ68" s="193"/>
      <c r="TQR68" s="193"/>
      <c r="TQS68" s="193"/>
      <c r="TQT68" s="193"/>
      <c r="TQU68" s="193"/>
      <c r="TQV68" s="193"/>
      <c r="TQW68" s="193"/>
      <c r="TQX68" s="193"/>
      <c r="TQY68" s="193"/>
      <c r="TQZ68" s="193"/>
      <c r="TRA68" s="193"/>
      <c r="TRB68" s="193"/>
      <c r="TRC68" s="193"/>
      <c r="TRD68" s="193"/>
      <c r="TRE68" s="193"/>
      <c r="TRF68" s="193"/>
      <c r="TRG68" s="193"/>
      <c r="TRH68" s="193"/>
      <c r="TRI68" s="193"/>
      <c r="TRJ68" s="193"/>
      <c r="TRK68" s="193"/>
      <c r="TRL68" s="193"/>
      <c r="TRM68" s="193"/>
      <c r="TRN68" s="193"/>
      <c r="TRO68" s="193"/>
      <c r="TRP68" s="193"/>
      <c r="TRQ68" s="193"/>
      <c r="TRR68" s="193"/>
      <c r="TRS68" s="193"/>
      <c r="TRT68" s="193"/>
      <c r="TRU68" s="193"/>
      <c r="TRV68" s="193"/>
      <c r="TRW68" s="193"/>
      <c r="TRX68" s="193"/>
      <c r="TRY68" s="193"/>
      <c r="TRZ68" s="193"/>
      <c r="TSA68" s="193"/>
      <c r="TSB68" s="193"/>
      <c r="TSC68" s="193"/>
      <c r="TSD68" s="193"/>
      <c r="TSE68" s="193"/>
      <c r="TSF68" s="193"/>
      <c r="TSG68" s="193"/>
      <c r="TSH68" s="193"/>
      <c r="TSI68" s="193"/>
      <c r="TSJ68" s="193"/>
      <c r="TSK68" s="193"/>
      <c r="TSL68" s="193"/>
      <c r="TSM68" s="193"/>
      <c r="TSN68" s="193"/>
      <c r="TSO68" s="193"/>
      <c r="TSP68" s="193"/>
      <c r="TSQ68" s="193"/>
      <c r="TSR68" s="193"/>
      <c r="TSS68" s="193"/>
      <c r="TST68" s="193"/>
      <c r="TSU68" s="193"/>
      <c r="TSV68" s="193"/>
      <c r="TSW68" s="193"/>
      <c r="TSX68" s="193"/>
      <c r="TSY68" s="193"/>
      <c r="TSZ68" s="193"/>
      <c r="TTA68" s="193"/>
      <c r="TTB68" s="193"/>
      <c r="TTC68" s="193"/>
      <c r="TTD68" s="193"/>
      <c r="TTE68" s="193"/>
      <c r="TTF68" s="193"/>
      <c r="TTG68" s="193"/>
      <c r="TTH68" s="193"/>
      <c r="TTI68" s="193"/>
      <c r="TTJ68" s="193"/>
      <c r="TTK68" s="193"/>
      <c r="TTL68" s="193"/>
      <c r="TTM68" s="193"/>
      <c r="TTN68" s="193"/>
      <c r="TTO68" s="193"/>
      <c r="TTP68" s="193"/>
      <c r="TTQ68" s="193"/>
      <c r="TTR68" s="193"/>
      <c r="TTS68" s="193"/>
      <c r="TTT68" s="193"/>
      <c r="TTU68" s="193"/>
      <c r="TTV68" s="193"/>
      <c r="TTW68" s="193"/>
      <c r="TTX68" s="193"/>
      <c r="TTY68" s="193"/>
      <c r="TTZ68" s="193"/>
      <c r="TUA68" s="193"/>
      <c r="TUB68" s="193"/>
      <c r="TUC68" s="193"/>
      <c r="TUD68" s="193"/>
      <c r="TUE68" s="193"/>
      <c r="TUF68" s="193"/>
      <c r="TUG68" s="193"/>
      <c r="TUH68" s="193"/>
      <c r="TUI68" s="193"/>
      <c r="TUJ68" s="193"/>
      <c r="TUK68" s="193"/>
      <c r="TUL68" s="193"/>
      <c r="TUM68" s="193"/>
      <c r="TUN68" s="193"/>
      <c r="TUO68" s="193"/>
      <c r="TUP68" s="193"/>
      <c r="TUQ68" s="193"/>
      <c r="TUR68" s="193"/>
      <c r="TUS68" s="193"/>
      <c r="TUT68" s="193"/>
      <c r="TUU68" s="193"/>
      <c r="TUV68" s="193"/>
      <c r="TUW68" s="193"/>
      <c r="TUX68" s="193"/>
      <c r="TUY68" s="193"/>
      <c r="TUZ68" s="193"/>
      <c r="TVA68" s="193"/>
      <c r="TVB68" s="193"/>
      <c r="TVC68" s="193"/>
      <c r="TVD68" s="193"/>
      <c r="TVE68" s="193"/>
      <c r="TVF68" s="193"/>
      <c r="TVG68" s="193"/>
      <c r="TVH68" s="193"/>
      <c r="TVI68" s="193"/>
      <c r="TVJ68" s="193"/>
      <c r="TVK68" s="193"/>
      <c r="TVL68" s="193"/>
      <c r="TVM68" s="193"/>
      <c r="TVN68" s="193"/>
      <c r="TVO68" s="193"/>
      <c r="TVP68" s="193"/>
      <c r="TVQ68" s="193"/>
      <c r="TVR68" s="193"/>
      <c r="TVS68" s="193"/>
      <c r="TVT68" s="193"/>
      <c r="TVU68" s="193"/>
      <c r="TVV68" s="193"/>
      <c r="TVW68" s="193"/>
      <c r="TVX68" s="193"/>
      <c r="TVY68" s="193"/>
      <c r="TVZ68" s="193"/>
      <c r="TWA68" s="193"/>
      <c r="TWB68" s="193"/>
      <c r="TWC68" s="193"/>
      <c r="TWD68" s="193"/>
      <c r="TWE68" s="193"/>
      <c r="TWF68" s="193"/>
      <c r="TWG68" s="193"/>
      <c r="TWH68" s="193"/>
      <c r="TWI68" s="193"/>
      <c r="TWJ68" s="193"/>
      <c r="TWK68" s="193"/>
      <c r="TWL68" s="193"/>
      <c r="TWM68" s="193"/>
      <c r="TWN68" s="193"/>
      <c r="TWO68" s="193"/>
      <c r="TWP68" s="193"/>
      <c r="TWQ68" s="193"/>
      <c r="TWR68" s="193"/>
      <c r="TWS68" s="193"/>
      <c r="TWT68" s="193"/>
      <c r="TWU68" s="193"/>
      <c r="TWV68" s="193"/>
      <c r="TWW68" s="193"/>
      <c r="TWX68" s="193"/>
      <c r="TWY68" s="193"/>
      <c r="TWZ68" s="193"/>
      <c r="TXA68" s="193"/>
      <c r="TXB68" s="193"/>
      <c r="TXC68" s="193"/>
      <c r="TXD68" s="193"/>
      <c r="TXE68" s="193"/>
      <c r="TXF68" s="193"/>
      <c r="TXG68" s="193"/>
      <c r="TXH68" s="193"/>
      <c r="TXI68" s="193"/>
      <c r="TXJ68" s="193"/>
      <c r="TXK68" s="193"/>
      <c r="TXL68" s="193"/>
      <c r="TXM68" s="193"/>
      <c r="TXN68" s="193"/>
      <c r="TXO68" s="193"/>
      <c r="TXP68" s="193"/>
      <c r="TXQ68" s="193"/>
      <c r="TXR68" s="193"/>
      <c r="TXS68" s="193"/>
      <c r="TXT68" s="193"/>
      <c r="TXU68" s="193"/>
      <c r="TXV68" s="193"/>
      <c r="TXW68" s="193"/>
      <c r="TXX68" s="193"/>
      <c r="TXY68" s="193"/>
      <c r="TXZ68" s="193"/>
      <c r="TYA68" s="193"/>
      <c r="TYB68" s="193"/>
      <c r="TYC68" s="193"/>
      <c r="TYD68" s="193"/>
      <c r="TYE68" s="193"/>
      <c r="TYF68" s="193"/>
      <c r="TYG68" s="193"/>
      <c r="TYH68" s="193"/>
      <c r="TYI68" s="193"/>
      <c r="TYJ68" s="193"/>
      <c r="TYK68" s="193"/>
      <c r="TYL68" s="193"/>
      <c r="TYM68" s="193"/>
      <c r="TYN68" s="193"/>
      <c r="TYO68" s="193"/>
      <c r="TYP68" s="193"/>
      <c r="TYQ68" s="193"/>
      <c r="TYR68" s="193"/>
      <c r="TYS68" s="193"/>
      <c r="TYT68" s="193"/>
      <c r="TYU68" s="193"/>
      <c r="TYV68" s="193"/>
      <c r="TYW68" s="193"/>
      <c r="TYX68" s="193"/>
      <c r="TYY68" s="193"/>
      <c r="TYZ68" s="193"/>
      <c r="TZA68" s="193"/>
      <c r="TZB68" s="193"/>
      <c r="TZC68" s="193"/>
      <c r="TZD68" s="193"/>
      <c r="TZE68" s="193"/>
      <c r="TZF68" s="193"/>
      <c r="TZG68" s="193"/>
      <c r="TZH68" s="193"/>
      <c r="TZI68" s="193"/>
      <c r="TZJ68" s="193"/>
      <c r="TZK68" s="193"/>
      <c r="TZL68" s="193"/>
      <c r="TZM68" s="193"/>
      <c r="TZN68" s="193"/>
      <c r="TZO68" s="193"/>
      <c r="TZP68" s="193"/>
      <c r="TZQ68" s="193"/>
      <c r="TZR68" s="193"/>
      <c r="TZS68" s="193"/>
      <c r="TZT68" s="193"/>
      <c r="TZU68" s="193"/>
      <c r="TZV68" s="193"/>
      <c r="TZW68" s="193"/>
      <c r="TZX68" s="193"/>
      <c r="TZY68" s="193"/>
      <c r="TZZ68" s="193"/>
      <c r="UAA68" s="193"/>
      <c r="UAB68" s="193"/>
      <c r="UAC68" s="193"/>
      <c r="UAD68" s="193"/>
      <c r="UAE68" s="193"/>
      <c r="UAF68" s="193"/>
      <c r="UAG68" s="193"/>
      <c r="UAH68" s="193"/>
      <c r="UAI68" s="193"/>
      <c r="UAJ68" s="193"/>
      <c r="UAK68" s="193"/>
      <c r="UAL68" s="193"/>
      <c r="UAM68" s="193"/>
      <c r="UAN68" s="193"/>
      <c r="UAO68" s="193"/>
      <c r="UAP68" s="193"/>
      <c r="UAQ68" s="193"/>
      <c r="UAR68" s="193"/>
      <c r="UAS68" s="193"/>
      <c r="UAT68" s="193"/>
      <c r="UAU68" s="193"/>
      <c r="UAV68" s="193"/>
      <c r="UAW68" s="193"/>
      <c r="UAX68" s="193"/>
      <c r="UAY68" s="193"/>
      <c r="UAZ68" s="193"/>
      <c r="UBA68" s="193"/>
      <c r="UBB68" s="193"/>
      <c r="UBC68" s="193"/>
      <c r="UBD68" s="193"/>
      <c r="UBE68" s="193"/>
      <c r="UBF68" s="193"/>
      <c r="UBG68" s="193"/>
      <c r="UBH68" s="193"/>
      <c r="UBI68" s="193"/>
      <c r="UBJ68" s="193"/>
      <c r="UBK68" s="193"/>
      <c r="UBL68" s="193"/>
      <c r="UBM68" s="193"/>
      <c r="UBN68" s="193"/>
      <c r="UBO68" s="193"/>
      <c r="UBP68" s="193"/>
      <c r="UBQ68" s="193"/>
      <c r="UBR68" s="193"/>
      <c r="UBS68" s="193"/>
      <c r="UBT68" s="193"/>
      <c r="UBU68" s="193"/>
      <c r="UBV68" s="193"/>
      <c r="UBW68" s="193"/>
      <c r="UBX68" s="193"/>
      <c r="UBY68" s="193"/>
      <c r="UBZ68" s="193"/>
      <c r="UCA68" s="193"/>
      <c r="UCB68" s="193"/>
      <c r="UCC68" s="193"/>
      <c r="UCD68" s="193"/>
      <c r="UCE68" s="193"/>
      <c r="UCF68" s="193"/>
      <c r="UCG68" s="193"/>
      <c r="UCH68" s="193"/>
      <c r="UCI68" s="193"/>
      <c r="UCJ68" s="193"/>
      <c r="UCK68" s="193"/>
      <c r="UCL68" s="193"/>
      <c r="UCM68" s="193"/>
      <c r="UCN68" s="193"/>
      <c r="UCO68" s="193"/>
      <c r="UCP68" s="193"/>
      <c r="UCQ68" s="193"/>
      <c r="UCR68" s="193"/>
      <c r="UCS68" s="193"/>
      <c r="UCT68" s="193"/>
      <c r="UCU68" s="193"/>
      <c r="UCV68" s="193"/>
      <c r="UCW68" s="193"/>
      <c r="UCX68" s="193"/>
      <c r="UCY68" s="193"/>
      <c r="UCZ68" s="193"/>
      <c r="UDA68" s="193"/>
      <c r="UDB68" s="193"/>
      <c r="UDC68" s="193"/>
      <c r="UDD68" s="193"/>
      <c r="UDE68" s="193"/>
      <c r="UDF68" s="193"/>
      <c r="UDG68" s="193"/>
      <c r="UDH68" s="193"/>
      <c r="UDI68" s="193"/>
      <c r="UDJ68" s="193"/>
      <c r="UDK68" s="193"/>
      <c r="UDL68" s="193"/>
      <c r="UDM68" s="193"/>
      <c r="UDN68" s="193"/>
      <c r="UDO68" s="193"/>
      <c r="UDP68" s="193"/>
      <c r="UDQ68" s="193"/>
      <c r="UDR68" s="193"/>
      <c r="UDS68" s="193"/>
      <c r="UDT68" s="193"/>
      <c r="UDU68" s="193"/>
      <c r="UDV68" s="193"/>
      <c r="UDW68" s="193"/>
      <c r="UDX68" s="193"/>
      <c r="UDY68" s="193"/>
      <c r="UDZ68" s="193"/>
      <c r="UEA68" s="193"/>
      <c r="UEB68" s="193"/>
      <c r="UEC68" s="193"/>
      <c r="UED68" s="193"/>
      <c r="UEE68" s="193"/>
      <c r="UEF68" s="193"/>
      <c r="UEG68" s="193"/>
      <c r="UEH68" s="193"/>
      <c r="UEI68" s="193"/>
      <c r="UEJ68" s="193"/>
      <c r="UEK68" s="193"/>
      <c r="UEL68" s="193"/>
      <c r="UEM68" s="193"/>
      <c r="UEN68" s="193"/>
      <c r="UEO68" s="193"/>
      <c r="UEP68" s="193"/>
      <c r="UEQ68" s="193"/>
      <c r="UER68" s="193"/>
      <c r="UES68" s="193"/>
      <c r="UET68" s="193"/>
      <c r="UEU68" s="193"/>
      <c r="UEV68" s="193"/>
      <c r="UEW68" s="193"/>
      <c r="UEX68" s="193"/>
      <c r="UEY68" s="193"/>
      <c r="UEZ68" s="193"/>
      <c r="UFA68" s="193"/>
      <c r="UFB68" s="193"/>
      <c r="UFC68" s="193"/>
      <c r="UFD68" s="193"/>
      <c r="UFE68" s="193"/>
      <c r="UFF68" s="193"/>
      <c r="UFG68" s="193"/>
      <c r="UFH68" s="193"/>
      <c r="UFI68" s="193"/>
      <c r="UFJ68" s="193"/>
      <c r="UFK68" s="193"/>
      <c r="UFL68" s="193"/>
      <c r="UFM68" s="193"/>
      <c r="UFN68" s="193"/>
      <c r="UFO68" s="193"/>
      <c r="UFP68" s="193"/>
      <c r="UFQ68" s="193"/>
      <c r="UFR68" s="193"/>
      <c r="UFS68" s="193"/>
      <c r="UFT68" s="193"/>
      <c r="UFU68" s="193"/>
      <c r="UFV68" s="193"/>
      <c r="UFW68" s="193"/>
      <c r="UFX68" s="193"/>
      <c r="UFY68" s="193"/>
      <c r="UFZ68" s="193"/>
      <c r="UGA68" s="193"/>
      <c r="UGB68" s="193"/>
      <c r="UGC68" s="193"/>
      <c r="UGD68" s="193"/>
      <c r="UGE68" s="193"/>
      <c r="UGF68" s="193"/>
      <c r="UGG68" s="193"/>
      <c r="UGH68" s="193"/>
      <c r="UGI68" s="193"/>
      <c r="UGJ68" s="193"/>
      <c r="UGK68" s="193"/>
      <c r="UGL68" s="193"/>
      <c r="UGM68" s="193"/>
      <c r="UGN68" s="193"/>
      <c r="UGO68" s="193"/>
      <c r="UGP68" s="193"/>
      <c r="UGQ68" s="193"/>
      <c r="UGR68" s="193"/>
      <c r="UGS68" s="193"/>
      <c r="UGT68" s="193"/>
      <c r="UGU68" s="193"/>
      <c r="UGV68" s="193"/>
      <c r="UGW68" s="193"/>
      <c r="UGX68" s="193"/>
      <c r="UGY68" s="193"/>
      <c r="UGZ68" s="193"/>
      <c r="UHA68" s="193"/>
      <c r="UHB68" s="193"/>
      <c r="UHC68" s="193"/>
      <c r="UHD68" s="193"/>
      <c r="UHE68" s="193"/>
      <c r="UHF68" s="193"/>
      <c r="UHG68" s="193"/>
      <c r="UHH68" s="193"/>
      <c r="UHI68" s="193"/>
      <c r="UHJ68" s="193"/>
      <c r="UHK68" s="193"/>
      <c r="UHL68" s="193"/>
      <c r="UHM68" s="193"/>
      <c r="UHN68" s="193"/>
      <c r="UHO68" s="193"/>
      <c r="UHP68" s="193"/>
      <c r="UHQ68" s="193"/>
      <c r="UHR68" s="193"/>
      <c r="UHS68" s="193"/>
      <c r="UHT68" s="193"/>
      <c r="UHU68" s="193"/>
      <c r="UHV68" s="193"/>
      <c r="UHW68" s="193"/>
      <c r="UHX68" s="193"/>
      <c r="UHY68" s="193"/>
      <c r="UHZ68" s="193"/>
      <c r="UIA68" s="193"/>
      <c r="UIB68" s="193"/>
      <c r="UIC68" s="193"/>
      <c r="UID68" s="193"/>
      <c r="UIE68" s="193"/>
      <c r="UIF68" s="193"/>
      <c r="UIG68" s="193"/>
      <c r="UIH68" s="193"/>
      <c r="UII68" s="193"/>
      <c r="UIJ68" s="193"/>
      <c r="UIK68" s="193"/>
      <c r="UIL68" s="193"/>
      <c r="UIM68" s="193"/>
      <c r="UIN68" s="193"/>
      <c r="UIO68" s="193"/>
      <c r="UIP68" s="193"/>
      <c r="UIQ68" s="193"/>
      <c r="UIR68" s="193"/>
      <c r="UIS68" s="193"/>
      <c r="UIT68" s="193"/>
      <c r="UIU68" s="193"/>
      <c r="UIV68" s="193"/>
      <c r="UIW68" s="193"/>
      <c r="UIX68" s="193"/>
      <c r="UIY68" s="193"/>
      <c r="UIZ68" s="193"/>
      <c r="UJA68" s="193"/>
      <c r="UJB68" s="193"/>
      <c r="UJC68" s="193"/>
      <c r="UJD68" s="193"/>
      <c r="UJE68" s="193"/>
      <c r="UJF68" s="193"/>
      <c r="UJG68" s="193"/>
      <c r="UJH68" s="193"/>
      <c r="UJI68" s="193"/>
      <c r="UJJ68" s="193"/>
      <c r="UJK68" s="193"/>
      <c r="UJL68" s="193"/>
      <c r="UJM68" s="193"/>
      <c r="UJN68" s="193"/>
      <c r="UJO68" s="193"/>
      <c r="UJP68" s="193"/>
      <c r="UJQ68" s="193"/>
      <c r="UJR68" s="193"/>
      <c r="UJS68" s="193"/>
      <c r="UJT68" s="193"/>
      <c r="UJU68" s="193"/>
      <c r="UJV68" s="193"/>
      <c r="UJW68" s="193"/>
      <c r="UJX68" s="193"/>
      <c r="UJY68" s="193"/>
      <c r="UJZ68" s="193"/>
      <c r="UKA68" s="193"/>
      <c r="UKB68" s="193"/>
      <c r="UKC68" s="193"/>
      <c r="UKD68" s="193"/>
      <c r="UKE68" s="193"/>
      <c r="UKF68" s="193"/>
      <c r="UKG68" s="193"/>
      <c r="UKH68" s="193"/>
      <c r="UKI68" s="193"/>
      <c r="UKJ68" s="193"/>
      <c r="UKK68" s="193"/>
      <c r="UKL68" s="193"/>
      <c r="UKM68" s="193"/>
      <c r="UKN68" s="193"/>
      <c r="UKO68" s="193"/>
      <c r="UKP68" s="193"/>
      <c r="UKQ68" s="193"/>
      <c r="UKR68" s="193"/>
      <c r="UKS68" s="193"/>
      <c r="UKT68" s="193"/>
      <c r="UKU68" s="193"/>
      <c r="UKV68" s="193"/>
      <c r="UKW68" s="193"/>
      <c r="UKX68" s="193"/>
      <c r="UKY68" s="193"/>
      <c r="UKZ68" s="193"/>
      <c r="ULA68" s="193"/>
      <c r="ULB68" s="193"/>
      <c r="ULC68" s="193"/>
      <c r="ULD68" s="193"/>
      <c r="ULE68" s="193"/>
      <c r="ULF68" s="193"/>
      <c r="ULG68" s="193"/>
      <c r="ULH68" s="193"/>
      <c r="ULI68" s="193"/>
      <c r="ULJ68" s="193"/>
      <c r="ULK68" s="193"/>
      <c r="ULL68" s="193"/>
      <c r="ULM68" s="193"/>
      <c r="ULN68" s="193"/>
      <c r="ULO68" s="193"/>
      <c r="ULP68" s="193"/>
      <c r="ULQ68" s="193"/>
      <c r="ULR68" s="193"/>
      <c r="ULS68" s="193"/>
      <c r="ULT68" s="193"/>
      <c r="ULU68" s="193"/>
      <c r="ULV68" s="193"/>
      <c r="ULW68" s="193"/>
      <c r="ULX68" s="193"/>
      <c r="ULY68" s="193"/>
      <c r="ULZ68" s="193"/>
      <c r="UMA68" s="193"/>
      <c r="UMB68" s="193"/>
      <c r="UMC68" s="193"/>
      <c r="UMD68" s="193"/>
      <c r="UME68" s="193"/>
      <c r="UMF68" s="193"/>
      <c r="UMG68" s="193"/>
      <c r="UMH68" s="193"/>
      <c r="UMI68" s="193"/>
      <c r="UMJ68" s="193"/>
      <c r="UMK68" s="193"/>
      <c r="UML68" s="193"/>
      <c r="UMM68" s="193"/>
      <c r="UMN68" s="193"/>
      <c r="UMO68" s="193"/>
      <c r="UMP68" s="193"/>
      <c r="UMQ68" s="193"/>
      <c r="UMR68" s="193"/>
      <c r="UMS68" s="193"/>
      <c r="UMT68" s="193"/>
      <c r="UMU68" s="193"/>
      <c r="UMV68" s="193"/>
      <c r="UMW68" s="193"/>
      <c r="UMX68" s="193"/>
      <c r="UMY68" s="193"/>
      <c r="UMZ68" s="193"/>
      <c r="UNA68" s="193"/>
      <c r="UNB68" s="193"/>
      <c r="UNC68" s="193"/>
      <c r="UND68" s="193"/>
      <c r="UNE68" s="193"/>
      <c r="UNF68" s="193"/>
      <c r="UNG68" s="193"/>
      <c r="UNH68" s="193"/>
      <c r="UNI68" s="193"/>
      <c r="UNJ68" s="193"/>
      <c r="UNK68" s="193"/>
      <c r="UNL68" s="193"/>
      <c r="UNM68" s="193"/>
      <c r="UNN68" s="193"/>
      <c r="UNO68" s="193"/>
      <c r="UNP68" s="193"/>
      <c r="UNQ68" s="193"/>
      <c r="UNR68" s="193"/>
      <c r="UNS68" s="193"/>
      <c r="UNT68" s="193"/>
      <c r="UNU68" s="193"/>
      <c r="UNV68" s="193"/>
      <c r="UNW68" s="193"/>
      <c r="UNX68" s="193"/>
      <c r="UNY68" s="193"/>
      <c r="UNZ68" s="193"/>
      <c r="UOA68" s="193"/>
      <c r="UOB68" s="193"/>
      <c r="UOC68" s="193"/>
      <c r="UOD68" s="193"/>
      <c r="UOE68" s="193"/>
      <c r="UOF68" s="193"/>
      <c r="UOG68" s="193"/>
      <c r="UOH68" s="193"/>
      <c r="UOI68" s="193"/>
      <c r="UOJ68" s="193"/>
      <c r="UOK68" s="193"/>
      <c r="UOL68" s="193"/>
      <c r="UOM68" s="193"/>
      <c r="UON68" s="193"/>
      <c r="UOO68" s="193"/>
      <c r="UOP68" s="193"/>
      <c r="UOQ68" s="193"/>
      <c r="UOR68" s="193"/>
      <c r="UOS68" s="193"/>
      <c r="UOT68" s="193"/>
      <c r="UOU68" s="193"/>
      <c r="UOV68" s="193"/>
      <c r="UOW68" s="193"/>
      <c r="UOX68" s="193"/>
      <c r="UOY68" s="193"/>
      <c r="UOZ68" s="193"/>
      <c r="UPA68" s="193"/>
      <c r="UPB68" s="193"/>
      <c r="UPC68" s="193"/>
      <c r="UPD68" s="193"/>
      <c r="UPE68" s="193"/>
      <c r="UPF68" s="193"/>
      <c r="UPG68" s="193"/>
      <c r="UPH68" s="193"/>
      <c r="UPI68" s="193"/>
      <c r="UPJ68" s="193"/>
      <c r="UPK68" s="193"/>
      <c r="UPL68" s="193"/>
      <c r="UPM68" s="193"/>
      <c r="UPN68" s="193"/>
      <c r="UPO68" s="193"/>
      <c r="UPP68" s="193"/>
      <c r="UPQ68" s="193"/>
      <c r="UPR68" s="193"/>
      <c r="UPS68" s="193"/>
      <c r="UPT68" s="193"/>
      <c r="UPU68" s="193"/>
      <c r="UPV68" s="193"/>
      <c r="UPW68" s="193"/>
      <c r="UPX68" s="193"/>
      <c r="UPY68" s="193"/>
      <c r="UPZ68" s="193"/>
      <c r="UQA68" s="193"/>
      <c r="UQB68" s="193"/>
      <c r="UQC68" s="193"/>
      <c r="UQD68" s="193"/>
      <c r="UQE68" s="193"/>
      <c r="UQF68" s="193"/>
      <c r="UQG68" s="193"/>
      <c r="UQH68" s="193"/>
      <c r="UQI68" s="193"/>
      <c r="UQJ68" s="193"/>
      <c r="UQK68" s="193"/>
      <c r="UQL68" s="193"/>
      <c r="UQM68" s="193"/>
      <c r="UQN68" s="193"/>
      <c r="UQO68" s="193"/>
      <c r="UQP68" s="193"/>
      <c r="UQQ68" s="193"/>
      <c r="UQR68" s="193"/>
      <c r="UQS68" s="193"/>
      <c r="UQT68" s="193"/>
      <c r="UQU68" s="193"/>
      <c r="UQV68" s="193"/>
      <c r="UQW68" s="193"/>
      <c r="UQX68" s="193"/>
      <c r="UQY68" s="193"/>
      <c r="UQZ68" s="193"/>
      <c r="URA68" s="193"/>
      <c r="URB68" s="193"/>
      <c r="URC68" s="193"/>
      <c r="URD68" s="193"/>
      <c r="URE68" s="193"/>
      <c r="URF68" s="193"/>
      <c r="URG68" s="193"/>
      <c r="URH68" s="193"/>
      <c r="URI68" s="193"/>
      <c r="URJ68" s="193"/>
      <c r="URK68" s="193"/>
      <c r="URL68" s="193"/>
      <c r="URM68" s="193"/>
      <c r="URN68" s="193"/>
      <c r="URO68" s="193"/>
      <c r="URP68" s="193"/>
      <c r="URQ68" s="193"/>
      <c r="URR68" s="193"/>
      <c r="URS68" s="193"/>
      <c r="URT68" s="193"/>
      <c r="URU68" s="193"/>
      <c r="URV68" s="193"/>
      <c r="URW68" s="193"/>
      <c r="URX68" s="193"/>
      <c r="URY68" s="193"/>
      <c r="URZ68" s="193"/>
      <c r="USA68" s="193"/>
      <c r="USB68" s="193"/>
      <c r="USC68" s="193"/>
      <c r="USD68" s="193"/>
      <c r="USE68" s="193"/>
      <c r="USF68" s="193"/>
      <c r="USG68" s="193"/>
      <c r="USH68" s="193"/>
      <c r="USI68" s="193"/>
      <c r="USJ68" s="193"/>
      <c r="USK68" s="193"/>
      <c r="USL68" s="193"/>
      <c r="USM68" s="193"/>
      <c r="USN68" s="193"/>
      <c r="USO68" s="193"/>
      <c r="USP68" s="193"/>
      <c r="USQ68" s="193"/>
      <c r="USR68" s="193"/>
      <c r="USS68" s="193"/>
      <c r="UST68" s="193"/>
      <c r="USU68" s="193"/>
      <c r="USV68" s="193"/>
      <c r="USW68" s="193"/>
      <c r="USX68" s="193"/>
      <c r="USY68" s="193"/>
      <c r="USZ68" s="193"/>
      <c r="UTA68" s="193"/>
      <c r="UTB68" s="193"/>
      <c r="UTC68" s="193"/>
      <c r="UTD68" s="193"/>
      <c r="UTE68" s="193"/>
      <c r="UTF68" s="193"/>
      <c r="UTG68" s="193"/>
      <c r="UTH68" s="193"/>
      <c r="UTI68" s="193"/>
      <c r="UTJ68" s="193"/>
      <c r="UTK68" s="193"/>
      <c r="UTL68" s="193"/>
      <c r="UTM68" s="193"/>
      <c r="UTN68" s="193"/>
      <c r="UTO68" s="193"/>
      <c r="UTP68" s="193"/>
      <c r="UTQ68" s="193"/>
      <c r="UTR68" s="193"/>
      <c r="UTS68" s="193"/>
      <c r="UTT68" s="193"/>
      <c r="UTU68" s="193"/>
      <c r="UTV68" s="193"/>
      <c r="UTW68" s="193"/>
      <c r="UTX68" s="193"/>
      <c r="UTY68" s="193"/>
      <c r="UTZ68" s="193"/>
      <c r="UUA68" s="193"/>
      <c r="UUB68" s="193"/>
      <c r="UUC68" s="193"/>
      <c r="UUD68" s="193"/>
      <c r="UUE68" s="193"/>
      <c r="UUF68" s="193"/>
      <c r="UUG68" s="193"/>
      <c r="UUH68" s="193"/>
      <c r="UUI68" s="193"/>
      <c r="UUJ68" s="193"/>
      <c r="UUK68" s="193"/>
      <c r="UUL68" s="193"/>
      <c r="UUM68" s="193"/>
      <c r="UUN68" s="193"/>
      <c r="UUO68" s="193"/>
      <c r="UUP68" s="193"/>
      <c r="UUQ68" s="193"/>
      <c r="UUR68" s="193"/>
      <c r="UUS68" s="193"/>
      <c r="UUT68" s="193"/>
      <c r="UUU68" s="193"/>
      <c r="UUV68" s="193"/>
      <c r="UUW68" s="193"/>
      <c r="UUX68" s="193"/>
      <c r="UUY68" s="193"/>
      <c r="UUZ68" s="193"/>
      <c r="UVA68" s="193"/>
      <c r="UVB68" s="193"/>
      <c r="UVC68" s="193"/>
      <c r="UVD68" s="193"/>
      <c r="UVE68" s="193"/>
      <c r="UVF68" s="193"/>
      <c r="UVG68" s="193"/>
      <c r="UVH68" s="193"/>
      <c r="UVI68" s="193"/>
      <c r="UVJ68" s="193"/>
      <c r="UVK68" s="193"/>
      <c r="UVL68" s="193"/>
      <c r="UVM68" s="193"/>
      <c r="UVN68" s="193"/>
      <c r="UVO68" s="193"/>
      <c r="UVP68" s="193"/>
      <c r="UVQ68" s="193"/>
      <c r="UVR68" s="193"/>
      <c r="UVS68" s="193"/>
      <c r="UVT68" s="193"/>
      <c r="UVU68" s="193"/>
      <c r="UVV68" s="193"/>
      <c r="UVW68" s="193"/>
      <c r="UVX68" s="193"/>
      <c r="UVY68" s="193"/>
      <c r="UVZ68" s="193"/>
      <c r="UWA68" s="193"/>
      <c r="UWB68" s="193"/>
      <c r="UWC68" s="193"/>
      <c r="UWD68" s="193"/>
      <c r="UWE68" s="193"/>
      <c r="UWF68" s="193"/>
      <c r="UWG68" s="193"/>
      <c r="UWH68" s="193"/>
      <c r="UWI68" s="193"/>
      <c r="UWJ68" s="193"/>
      <c r="UWK68" s="193"/>
      <c r="UWL68" s="193"/>
      <c r="UWM68" s="193"/>
      <c r="UWN68" s="193"/>
      <c r="UWO68" s="193"/>
      <c r="UWP68" s="193"/>
      <c r="UWQ68" s="193"/>
      <c r="UWR68" s="193"/>
      <c r="UWS68" s="193"/>
      <c r="UWT68" s="193"/>
      <c r="UWU68" s="193"/>
      <c r="UWV68" s="193"/>
      <c r="UWW68" s="193"/>
      <c r="UWX68" s="193"/>
      <c r="UWY68" s="193"/>
      <c r="UWZ68" s="193"/>
      <c r="UXA68" s="193"/>
      <c r="UXB68" s="193"/>
      <c r="UXC68" s="193"/>
      <c r="UXD68" s="193"/>
      <c r="UXE68" s="193"/>
      <c r="UXF68" s="193"/>
      <c r="UXG68" s="193"/>
      <c r="UXH68" s="193"/>
      <c r="UXI68" s="193"/>
      <c r="UXJ68" s="193"/>
      <c r="UXK68" s="193"/>
      <c r="UXL68" s="193"/>
      <c r="UXM68" s="193"/>
      <c r="UXN68" s="193"/>
      <c r="UXO68" s="193"/>
      <c r="UXP68" s="193"/>
      <c r="UXQ68" s="193"/>
      <c r="UXR68" s="193"/>
      <c r="UXS68" s="193"/>
      <c r="UXT68" s="193"/>
      <c r="UXU68" s="193"/>
      <c r="UXV68" s="193"/>
      <c r="UXW68" s="193"/>
      <c r="UXX68" s="193"/>
      <c r="UXY68" s="193"/>
      <c r="UXZ68" s="193"/>
      <c r="UYA68" s="193"/>
      <c r="UYB68" s="193"/>
      <c r="UYC68" s="193"/>
      <c r="UYD68" s="193"/>
      <c r="UYE68" s="193"/>
      <c r="UYF68" s="193"/>
      <c r="UYG68" s="193"/>
      <c r="UYH68" s="193"/>
      <c r="UYI68" s="193"/>
      <c r="UYJ68" s="193"/>
      <c r="UYK68" s="193"/>
      <c r="UYL68" s="193"/>
      <c r="UYM68" s="193"/>
      <c r="UYN68" s="193"/>
      <c r="UYO68" s="193"/>
      <c r="UYP68" s="193"/>
      <c r="UYQ68" s="193"/>
      <c r="UYR68" s="193"/>
      <c r="UYS68" s="193"/>
      <c r="UYT68" s="193"/>
      <c r="UYU68" s="193"/>
      <c r="UYV68" s="193"/>
      <c r="UYW68" s="193"/>
      <c r="UYX68" s="193"/>
      <c r="UYY68" s="193"/>
      <c r="UYZ68" s="193"/>
      <c r="UZA68" s="193"/>
      <c r="UZB68" s="193"/>
      <c r="UZC68" s="193"/>
      <c r="UZD68" s="193"/>
      <c r="UZE68" s="193"/>
      <c r="UZF68" s="193"/>
      <c r="UZG68" s="193"/>
      <c r="UZH68" s="193"/>
      <c r="UZI68" s="193"/>
      <c r="UZJ68" s="193"/>
      <c r="UZK68" s="193"/>
      <c r="UZL68" s="193"/>
      <c r="UZM68" s="193"/>
      <c r="UZN68" s="193"/>
      <c r="UZO68" s="193"/>
      <c r="UZP68" s="193"/>
      <c r="UZQ68" s="193"/>
      <c r="UZR68" s="193"/>
      <c r="UZS68" s="193"/>
      <c r="UZT68" s="193"/>
      <c r="UZU68" s="193"/>
      <c r="UZV68" s="193"/>
      <c r="UZW68" s="193"/>
      <c r="UZX68" s="193"/>
      <c r="UZY68" s="193"/>
      <c r="UZZ68" s="193"/>
      <c r="VAA68" s="193"/>
      <c r="VAB68" s="193"/>
      <c r="VAC68" s="193"/>
      <c r="VAD68" s="193"/>
      <c r="VAE68" s="193"/>
      <c r="VAF68" s="193"/>
      <c r="VAG68" s="193"/>
      <c r="VAH68" s="193"/>
      <c r="VAI68" s="193"/>
      <c r="VAJ68" s="193"/>
      <c r="VAK68" s="193"/>
      <c r="VAL68" s="193"/>
      <c r="VAM68" s="193"/>
      <c r="VAN68" s="193"/>
      <c r="VAO68" s="193"/>
      <c r="VAP68" s="193"/>
      <c r="VAQ68" s="193"/>
      <c r="VAR68" s="193"/>
      <c r="VAS68" s="193"/>
      <c r="VAT68" s="193"/>
      <c r="VAU68" s="193"/>
      <c r="VAV68" s="193"/>
      <c r="VAW68" s="193"/>
      <c r="VAX68" s="193"/>
      <c r="VAY68" s="193"/>
      <c r="VAZ68" s="193"/>
      <c r="VBA68" s="193"/>
      <c r="VBB68" s="193"/>
      <c r="VBC68" s="193"/>
      <c r="VBD68" s="193"/>
      <c r="VBE68" s="193"/>
      <c r="VBF68" s="193"/>
      <c r="VBG68" s="193"/>
      <c r="VBH68" s="193"/>
      <c r="VBI68" s="193"/>
      <c r="VBJ68" s="193"/>
      <c r="VBK68" s="193"/>
      <c r="VBL68" s="193"/>
      <c r="VBM68" s="193"/>
      <c r="VBN68" s="193"/>
      <c r="VBO68" s="193"/>
      <c r="VBP68" s="193"/>
      <c r="VBQ68" s="193"/>
      <c r="VBR68" s="193"/>
      <c r="VBS68" s="193"/>
      <c r="VBT68" s="193"/>
      <c r="VBU68" s="193"/>
      <c r="VBV68" s="193"/>
      <c r="VBW68" s="193"/>
      <c r="VBX68" s="193"/>
      <c r="VBY68" s="193"/>
      <c r="VBZ68" s="193"/>
      <c r="VCA68" s="193"/>
      <c r="VCB68" s="193"/>
      <c r="VCC68" s="193"/>
      <c r="VCD68" s="193"/>
      <c r="VCE68" s="193"/>
      <c r="VCF68" s="193"/>
      <c r="VCG68" s="193"/>
      <c r="VCH68" s="193"/>
      <c r="VCI68" s="193"/>
      <c r="VCJ68" s="193"/>
      <c r="VCK68" s="193"/>
      <c r="VCL68" s="193"/>
      <c r="VCM68" s="193"/>
      <c r="VCN68" s="193"/>
      <c r="VCO68" s="193"/>
      <c r="VCP68" s="193"/>
      <c r="VCQ68" s="193"/>
      <c r="VCR68" s="193"/>
      <c r="VCS68" s="193"/>
      <c r="VCT68" s="193"/>
      <c r="VCU68" s="193"/>
      <c r="VCV68" s="193"/>
      <c r="VCW68" s="193"/>
      <c r="VCX68" s="193"/>
      <c r="VCY68" s="193"/>
      <c r="VCZ68" s="193"/>
      <c r="VDA68" s="193"/>
      <c r="VDB68" s="193"/>
      <c r="VDC68" s="193"/>
      <c r="VDD68" s="193"/>
      <c r="VDE68" s="193"/>
      <c r="VDF68" s="193"/>
      <c r="VDG68" s="193"/>
      <c r="VDH68" s="193"/>
      <c r="VDI68" s="193"/>
      <c r="VDJ68" s="193"/>
      <c r="VDK68" s="193"/>
      <c r="VDL68" s="193"/>
      <c r="VDM68" s="193"/>
      <c r="VDN68" s="193"/>
      <c r="VDO68" s="193"/>
      <c r="VDP68" s="193"/>
      <c r="VDQ68" s="193"/>
      <c r="VDR68" s="193"/>
      <c r="VDS68" s="193"/>
      <c r="VDT68" s="193"/>
      <c r="VDU68" s="193"/>
      <c r="VDV68" s="193"/>
      <c r="VDW68" s="193"/>
      <c r="VDX68" s="193"/>
      <c r="VDY68" s="193"/>
      <c r="VDZ68" s="193"/>
      <c r="VEA68" s="193"/>
      <c r="VEB68" s="193"/>
      <c r="VEC68" s="193"/>
      <c r="VED68" s="193"/>
      <c r="VEE68" s="193"/>
      <c r="VEF68" s="193"/>
      <c r="VEG68" s="193"/>
      <c r="VEH68" s="193"/>
      <c r="VEI68" s="193"/>
      <c r="VEJ68" s="193"/>
      <c r="VEK68" s="193"/>
      <c r="VEL68" s="193"/>
      <c r="VEM68" s="193"/>
      <c r="VEN68" s="193"/>
      <c r="VEO68" s="193"/>
      <c r="VEP68" s="193"/>
      <c r="VEQ68" s="193"/>
      <c r="VER68" s="193"/>
      <c r="VES68" s="193"/>
      <c r="VET68" s="193"/>
      <c r="VEU68" s="193"/>
      <c r="VEV68" s="193"/>
      <c r="VEW68" s="193"/>
      <c r="VEX68" s="193"/>
      <c r="VEY68" s="193"/>
      <c r="VEZ68" s="193"/>
      <c r="VFA68" s="193"/>
      <c r="VFB68" s="193"/>
      <c r="VFC68" s="193"/>
      <c r="VFD68" s="193"/>
      <c r="VFE68" s="193"/>
      <c r="VFF68" s="193"/>
      <c r="VFG68" s="193"/>
      <c r="VFH68" s="193"/>
      <c r="VFI68" s="193"/>
      <c r="VFJ68" s="193"/>
      <c r="VFK68" s="193"/>
      <c r="VFL68" s="193"/>
      <c r="VFM68" s="193"/>
      <c r="VFN68" s="193"/>
      <c r="VFO68" s="193"/>
      <c r="VFP68" s="193"/>
      <c r="VFQ68" s="193"/>
      <c r="VFR68" s="193"/>
      <c r="VFS68" s="193"/>
      <c r="VFT68" s="193"/>
      <c r="VFU68" s="193"/>
      <c r="VFV68" s="193"/>
      <c r="VFW68" s="193"/>
      <c r="VFX68" s="193"/>
      <c r="VFY68" s="193"/>
      <c r="VFZ68" s="193"/>
      <c r="VGA68" s="193"/>
      <c r="VGB68" s="193"/>
      <c r="VGC68" s="193"/>
      <c r="VGD68" s="193"/>
      <c r="VGE68" s="193"/>
      <c r="VGF68" s="193"/>
      <c r="VGG68" s="193"/>
      <c r="VGH68" s="193"/>
      <c r="VGI68" s="193"/>
      <c r="VGJ68" s="193"/>
      <c r="VGK68" s="193"/>
      <c r="VGL68" s="193"/>
      <c r="VGM68" s="193"/>
      <c r="VGN68" s="193"/>
      <c r="VGO68" s="193"/>
      <c r="VGP68" s="193"/>
      <c r="VGQ68" s="193"/>
      <c r="VGR68" s="193"/>
      <c r="VGS68" s="193"/>
      <c r="VGT68" s="193"/>
      <c r="VGU68" s="193"/>
      <c r="VGV68" s="193"/>
      <c r="VGW68" s="193"/>
      <c r="VGX68" s="193"/>
      <c r="VGY68" s="193"/>
      <c r="VGZ68" s="193"/>
      <c r="VHA68" s="193"/>
      <c r="VHB68" s="193"/>
      <c r="VHC68" s="193"/>
      <c r="VHD68" s="193"/>
      <c r="VHE68" s="193"/>
      <c r="VHF68" s="193"/>
      <c r="VHG68" s="193"/>
      <c r="VHH68" s="193"/>
      <c r="VHI68" s="193"/>
      <c r="VHJ68" s="193"/>
      <c r="VHK68" s="193"/>
      <c r="VHL68" s="193"/>
      <c r="VHM68" s="193"/>
      <c r="VHN68" s="193"/>
      <c r="VHO68" s="193"/>
      <c r="VHP68" s="193"/>
      <c r="VHQ68" s="193"/>
      <c r="VHR68" s="193"/>
      <c r="VHS68" s="193"/>
      <c r="VHT68" s="193"/>
      <c r="VHU68" s="193"/>
      <c r="VHV68" s="193"/>
      <c r="VHW68" s="193"/>
      <c r="VHX68" s="193"/>
      <c r="VHY68" s="193"/>
      <c r="VHZ68" s="193"/>
      <c r="VIA68" s="193"/>
      <c r="VIB68" s="193"/>
      <c r="VIC68" s="193"/>
      <c r="VID68" s="193"/>
      <c r="VIE68" s="193"/>
      <c r="VIF68" s="193"/>
      <c r="VIG68" s="193"/>
      <c r="VIH68" s="193"/>
      <c r="VII68" s="193"/>
      <c r="VIJ68" s="193"/>
      <c r="VIK68" s="193"/>
      <c r="VIL68" s="193"/>
      <c r="VIM68" s="193"/>
      <c r="VIN68" s="193"/>
      <c r="VIO68" s="193"/>
      <c r="VIP68" s="193"/>
      <c r="VIQ68" s="193"/>
      <c r="VIR68" s="193"/>
      <c r="VIS68" s="193"/>
      <c r="VIT68" s="193"/>
      <c r="VIU68" s="193"/>
      <c r="VIV68" s="193"/>
      <c r="VIW68" s="193"/>
      <c r="VIX68" s="193"/>
      <c r="VIY68" s="193"/>
      <c r="VIZ68" s="193"/>
      <c r="VJA68" s="193"/>
      <c r="VJB68" s="193"/>
      <c r="VJC68" s="193"/>
      <c r="VJD68" s="193"/>
      <c r="VJE68" s="193"/>
      <c r="VJF68" s="193"/>
      <c r="VJG68" s="193"/>
      <c r="VJH68" s="193"/>
      <c r="VJI68" s="193"/>
      <c r="VJJ68" s="193"/>
      <c r="VJK68" s="193"/>
      <c r="VJL68" s="193"/>
      <c r="VJM68" s="193"/>
      <c r="VJN68" s="193"/>
      <c r="VJO68" s="193"/>
      <c r="VJP68" s="193"/>
      <c r="VJQ68" s="193"/>
      <c r="VJR68" s="193"/>
      <c r="VJS68" s="193"/>
      <c r="VJT68" s="193"/>
      <c r="VJU68" s="193"/>
      <c r="VJV68" s="193"/>
      <c r="VJW68" s="193"/>
      <c r="VJX68" s="193"/>
      <c r="VJY68" s="193"/>
      <c r="VJZ68" s="193"/>
      <c r="VKA68" s="193"/>
      <c r="VKB68" s="193"/>
      <c r="VKC68" s="193"/>
      <c r="VKD68" s="193"/>
      <c r="VKE68" s="193"/>
      <c r="VKF68" s="193"/>
      <c r="VKG68" s="193"/>
      <c r="VKH68" s="193"/>
      <c r="VKI68" s="193"/>
      <c r="VKJ68" s="193"/>
      <c r="VKK68" s="193"/>
      <c r="VKL68" s="193"/>
      <c r="VKM68" s="193"/>
      <c r="VKN68" s="193"/>
      <c r="VKO68" s="193"/>
      <c r="VKP68" s="193"/>
      <c r="VKQ68" s="193"/>
      <c r="VKR68" s="193"/>
      <c r="VKS68" s="193"/>
      <c r="VKT68" s="193"/>
      <c r="VKU68" s="193"/>
      <c r="VKV68" s="193"/>
      <c r="VKW68" s="193"/>
      <c r="VKX68" s="193"/>
      <c r="VKY68" s="193"/>
      <c r="VKZ68" s="193"/>
      <c r="VLA68" s="193"/>
      <c r="VLB68" s="193"/>
      <c r="VLC68" s="193"/>
      <c r="VLD68" s="193"/>
      <c r="VLE68" s="193"/>
      <c r="VLF68" s="193"/>
      <c r="VLG68" s="193"/>
      <c r="VLH68" s="193"/>
      <c r="VLI68" s="193"/>
      <c r="VLJ68" s="193"/>
      <c r="VLK68" s="193"/>
      <c r="VLL68" s="193"/>
      <c r="VLM68" s="193"/>
      <c r="VLN68" s="193"/>
      <c r="VLO68" s="193"/>
      <c r="VLP68" s="193"/>
      <c r="VLQ68" s="193"/>
      <c r="VLR68" s="193"/>
      <c r="VLS68" s="193"/>
      <c r="VLT68" s="193"/>
      <c r="VLU68" s="193"/>
      <c r="VLV68" s="193"/>
      <c r="VLW68" s="193"/>
      <c r="VLX68" s="193"/>
      <c r="VLY68" s="193"/>
      <c r="VLZ68" s="193"/>
      <c r="VMA68" s="193"/>
      <c r="VMB68" s="193"/>
      <c r="VMC68" s="193"/>
      <c r="VMD68" s="193"/>
      <c r="VME68" s="193"/>
      <c r="VMF68" s="193"/>
      <c r="VMG68" s="193"/>
      <c r="VMH68" s="193"/>
      <c r="VMI68" s="193"/>
      <c r="VMJ68" s="193"/>
      <c r="VMK68" s="193"/>
      <c r="VML68" s="193"/>
      <c r="VMM68" s="193"/>
      <c r="VMN68" s="193"/>
      <c r="VMO68" s="193"/>
      <c r="VMP68" s="193"/>
      <c r="VMQ68" s="193"/>
      <c r="VMR68" s="193"/>
      <c r="VMS68" s="193"/>
      <c r="VMT68" s="193"/>
      <c r="VMU68" s="193"/>
      <c r="VMV68" s="193"/>
      <c r="VMW68" s="193"/>
      <c r="VMX68" s="193"/>
      <c r="VMY68" s="193"/>
      <c r="VMZ68" s="193"/>
      <c r="VNA68" s="193"/>
      <c r="VNB68" s="193"/>
      <c r="VNC68" s="193"/>
      <c r="VND68" s="193"/>
      <c r="VNE68" s="193"/>
      <c r="VNF68" s="193"/>
      <c r="VNG68" s="193"/>
      <c r="VNH68" s="193"/>
      <c r="VNI68" s="193"/>
      <c r="VNJ68" s="193"/>
      <c r="VNK68" s="193"/>
      <c r="VNL68" s="193"/>
      <c r="VNM68" s="193"/>
      <c r="VNN68" s="193"/>
      <c r="VNO68" s="193"/>
      <c r="VNP68" s="193"/>
      <c r="VNQ68" s="193"/>
      <c r="VNR68" s="193"/>
      <c r="VNS68" s="193"/>
      <c r="VNT68" s="193"/>
      <c r="VNU68" s="193"/>
      <c r="VNV68" s="193"/>
      <c r="VNW68" s="193"/>
      <c r="VNX68" s="193"/>
      <c r="VNY68" s="193"/>
      <c r="VNZ68" s="193"/>
      <c r="VOA68" s="193"/>
      <c r="VOB68" s="193"/>
      <c r="VOC68" s="193"/>
      <c r="VOD68" s="193"/>
      <c r="VOE68" s="193"/>
      <c r="VOF68" s="193"/>
      <c r="VOG68" s="193"/>
      <c r="VOH68" s="193"/>
      <c r="VOI68" s="193"/>
      <c r="VOJ68" s="193"/>
      <c r="VOK68" s="193"/>
      <c r="VOL68" s="193"/>
      <c r="VOM68" s="193"/>
      <c r="VON68" s="193"/>
      <c r="VOO68" s="193"/>
      <c r="VOP68" s="193"/>
      <c r="VOQ68" s="193"/>
      <c r="VOR68" s="193"/>
      <c r="VOS68" s="193"/>
      <c r="VOT68" s="193"/>
      <c r="VOU68" s="193"/>
      <c r="VOV68" s="193"/>
      <c r="VOW68" s="193"/>
      <c r="VOX68" s="193"/>
      <c r="VOY68" s="193"/>
      <c r="VOZ68" s="193"/>
      <c r="VPA68" s="193"/>
      <c r="VPB68" s="193"/>
      <c r="VPC68" s="193"/>
      <c r="VPD68" s="193"/>
      <c r="VPE68" s="193"/>
      <c r="VPF68" s="193"/>
      <c r="VPG68" s="193"/>
      <c r="VPH68" s="193"/>
      <c r="VPI68" s="193"/>
      <c r="VPJ68" s="193"/>
      <c r="VPK68" s="193"/>
      <c r="VPL68" s="193"/>
      <c r="VPM68" s="193"/>
      <c r="VPN68" s="193"/>
      <c r="VPO68" s="193"/>
      <c r="VPP68" s="193"/>
      <c r="VPQ68" s="193"/>
      <c r="VPR68" s="193"/>
      <c r="VPS68" s="193"/>
      <c r="VPT68" s="193"/>
      <c r="VPU68" s="193"/>
      <c r="VPV68" s="193"/>
      <c r="VPW68" s="193"/>
      <c r="VPX68" s="193"/>
      <c r="VPY68" s="193"/>
      <c r="VPZ68" s="193"/>
      <c r="VQA68" s="193"/>
      <c r="VQB68" s="193"/>
      <c r="VQC68" s="193"/>
      <c r="VQD68" s="193"/>
      <c r="VQE68" s="193"/>
      <c r="VQF68" s="193"/>
      <c r="VQG68" s="193"/>
      <c r="VQH68" s="193"/>
      <c r="VQI68" s="193"/>
      <c r="VQJ68" s="193"/>
      <c r="VQK68" s="193"/>
      <c r="VQL68" s="193"/>
      <c r="VQM68" s="193"/>
      <c r="VQN68" s="193"/>
      <c r="VQO68" s="193"/>
      <c r="VQP68" s="193"/>
      <c r="VQQ68" s="193"/>
      <c r="VQR68" s="193"/>
      <c r="VQS68" s="193"/>
      <c r="VQT68" s="193"/>
      <c r="VQU68" s="193"/>
      <c r="VQV68" s="193"/>
      <c r="VQW68" s="193"/>
      <c r="VQX68" s="193"/>
      <c r="VQY68" s="193"/>
      <c r="VQZ68" s="193"/>
      <c r="VRA68" s="193"/>
      <c r="VRB68" s="193"/>
      <c r="VRC68" s="193"/>
      <c r="VRD68" s="193"/>
      <c r="VRE68" s="193"/>
      <c r="VRF68" s="193"/>
      <c r="VRG68" s="193"/>
      <c r="VRH68" s="193"/>
      <c r="VRI68" s="193"/>
      <c r="VRJ68" s="193"/>
      <c r="VRK68" s="193"/>
      <c r="VRL68" s="193"/>
      <c r="VRM68" s="193"/>
      <c r="VRN68" s="193"/>
      <c r="VRO68" s="193"/>
      <c r="VRP68" s="193"/>
      <c r="VRQ68" s="193"/>
      <c r="VRR68" s="193"/>
      <c r="VRS68" s="193"/>
      <c r="VRT68" s="193"/>
      <c r="VRU68" s="193"/>
      <c r="VRV68" s="193"/>
      <c r="VRW68" s="193"/>
      <c r="VRX68" s="193"/>
      <c r="VRY68" s="193"/>
      <c r="VRZ68" s="193"/>
      <c r="VSA68" s="193"/>
      <c r="VSB68" s="193"/>
      <c r="VSC68" s="193"/>
      <c r="VSD68" s="193"/>
      <c r="VSE68" s="193"/>
      <c r="VSF68" s="193"/>
      <c r="VSG68" s="193"/>
      <c r="VSH68" s="193"/>
      <c r="VSI68" s="193"/>
      <c r="VSJ68" s="193"/>
      <c r="VSK68" s="193"/>
      <c r="VSL68" s="193"/>
      <c r="VSM68" s="193"/>
      <c r="VSN68" s="193"/>
      <c r="VSO68" s="193"/>
      <c r="VSP68" s="193"/>
      <c r="VSQ68" s="193"/>
      <c r="VSR68" s="193"/>
      <c r="VSS68" s="193"/>
      <c r="VST68" s="193"/>
      <c r="VSU68" s="193"/>
      <c r="VSV68" s="193"/>
      <c r="VSW68" s="193"/>
      <c r="VSX68" s="193"/>
      <c r="VSY68" s="193"/>
      <c r="VSZ68" s="193"/>
      <c r="VTA68" s="193"/>
      <c r="VTB68" s="193"/>
      <c r="VTC68" s="193"/>
      <c r="VTD68" s="193"/>
      <c r="VTE68" s="193"/>
      <c r="VTF68" s="193"/>
      <c r="VTG68" s="193"/>
      <c r="VTH68" s="193"/>
      <c r="VTI68" s="193"/>
      <c r="VTJ68" s="193"/>
      <c r="VTK68" s="193"/>
      <c r="VTL68" s="193"/>
      <c r="VTM68" s="193"/>
      <c r="VTN68" s="193"/>
      <c r="VTO68" s="193"/>
      <c r="VTP68" s="193"/>
      <c r="VTQ68" s="193"/>
      <c r="VTR68" s="193"/>
      <c r="VTS68" s="193"/>
      <c r="VTT68" s="193"/>
      <c r="VTU68" s="193"/>
      <c r="VTV68" s="193"/>
      <c r="VTW68" s="193"/>
      <c r="VTX68" s="193"/>
      <c r="VTY68" s="193"/>
      <c r="VTZ68" s="193"/>
      <c r="VUA68" s="193"/>
      <c r="VUB68" s="193"/>
      <c r="VUC68" s="193"/>
      <c r="VUD68" s="193"/>
      <c r="VUE68" s="193"/>
      <c r="VUF68" s="193"/>
      <c r="VUG68" s="193"/>
      <c r="VUH68" s="193"/>
      <c r="VUI68" s="193"/>
      <c r="VUJ68" s="193"/>
      <c r="VUK68" s="193"/>
      <c r="VUL68" s="193"/>
      <c r="VUM68" s="193"/>
      <c r="VUN68" s="193"/>
      <c r="VUO68" s="193"/>
      <c r="VUP68" s="193"/>
      <c r="VUQ68" s="193"/>
      <c r="VUR68" s="193"/>
      <c r="VUS68" s="193"/>
      <c r="VUT68" s="193"/>
      <c r="VUU68" s="193"/>
      <c r="VUV68" s="193"/>
      <c r="VUW68" s="193"/>
      <c r="VUX68" s="193"/>
      <c r="VUY68" s="193"/>
      <c r="VUZ68" s="193"/>
      <c r="VVA68" s="193"/>
      <c r="VVB68" s="193"/>
      <c r="VVC68" s="193"/>
      <c r="VVD68" s="193"/>
      <c r="VVE68" s="193"/>
      <c r="VVF68" s="193"/>
      <c r="VVG68" s="193"/>
      <c r="VVH68" s="193"/>
      <c r="VVI68" s="193"/>
      <c r="VVJ68" s="193"/>
      <c r="VVK68" s="193"/>
      <c r="VVL68" s="193"/>
      <c r="VVM68" s="193"/>
      <c r="VVN68" s="193"/>
      <c r="VVO68" s="193"/>
      <c r="VVP68" s="193"/>
      <c r="VVQ68" s="193"/>
      <c r="VVR68" s="193"/>
      <c r="VVS68" s="193"/>
      <c r="VVT68" s="193"/>
      <c r="VVU68" s="193"/>
      <c r="VVV68" s="193"/>
      <c r="VVW68" s="193"/>
      <c r="VVX68" s="193"/>
      <c r="VVY68" s="193"/>
      <c r="VVZ68" s="193"/>
      <c r="VWA68" s="193"/>
      <c r="VWB68" s="193"/>
      <c r="VWC68" s="193"/>
      <c r="VWD68" s="193"/>
      <c r="VWE68" s="193"/>
      <c r="VWF68" s="193"/>
      <c r="VWG68" s="193"/>
      <c r="VWH68" s="193"/>
      <c r="VWI68" s="193"/>
      <c r="VWJ68" s="193"/>
      <c r="VWK68" s="193"/>
      <c r="VWL68" s="193"/>
      <c r="VWM68" s="193"/>
      <c r="VWN68" s="193"/>
      <c r="VWO68" s="193"/>
      <c r="VWP68" s="193"/>
      <c r="VWQ68" s="193"/>
      <c r="VWR68" s="193"/>
      <c r="VWS68" s="193"/>
      <c r="VWT68" s="193"/>
      <c r="VWU68" s="193"/>
      <c r="VWV68" s="193"/>
      <c r="VWW68" s="193"/>
      <c r="VWX68" s="193"/>
      <c r="VWY68" s="193"/>
      <c r="VWZ68" s="193"/>
      <c r="VXA68" s="193"/>
      <c r="VXB68" s="193"/>
      <c r="VXC68" s="193"/>
      <c r="VXD68" s="193"/>
      <c r="VXE68" s="193"/>
      <c r="VXF68" s="193"/>
      <c r="VXG68" s="193"/>
      <c r="VXH68" s="193"/>
      <c r="VXI68" s="193"/>
      <c r="VXJ68" s="193"/>
      <c r="VXK68" s="193"/>
      <c r="VXL68" s="193"/>
      <c r="VXM68" s="193"/>
      <c r="VXN68" s="193"/>
      <c r="VXO68" s="193"/>
      <c r="VXP68" s="193"/>
      <c r="VXQ68" s="193"/>
      <c r="VXR68" s="193"/>
      <c r="VXS68" s="193"/>
      <c r="VXT68" s="193"/>
      <c r="VXU68" s="193"/>
      <c r="VXV68" s="193"/>
      <c r="VXW68" s="193"/>
      <c r="VXX68" s="193"/>
      <c r="VXY68" s="193"/>
      <c r="VXZ68" s="193"/>
      <c r="VYA68" s="193"/>
      <c r="VYB68" s="193"/>
      <c r="VYC68" s="193"/>
      <c r="VYD68" s="193"/>
      <c r="VYE68" s="193"/>
      <c r="VYF68" s="193"/>
      <c r="VYG68" s="193"/>
      <c r="VYH68" s="193"/>
      <c r="VYI68" s="193"/>
      <c r="VYJ68" s="193"/>
      <c r="VYK68" s="193"/>
      <c r="VYL68" s="193"/>
      <c r="VYM68" s="193"/>
      <c r="VYN68" s="193"/>
      <c r="VYO68" s="193"/>
      <c r="VYP68" s="193"/>
      <c r="VYQ68" s="193"/>
      <c r="VYR68" s="193"/>
      <c r="VYS68" s="193"/>
      <c r="VYT68" s="193"/>
      <c r="VYU68" s="193"/>
      <c r="VYV68" s="193"/>
      <c r="VYW68" s="193"/>
      <c r="VYX68" s="193"/>
      <c r="VYY68" s="193"/>
      <c r="VYZ68" s="193"/>
      <c r="VZA68" s="193"/>
      <c r="VZB68" s="193"/>
      <c r="VZC68" s="193"/>
      <c r="VZD68" s="193"/>
      <c r="VZE68" s="193"/>
      <c r="VZF68" s="193"/>
      <c r="VZG68" s="193"/>
      <c r="VZH68" s="193"/>
      <c r="VZI68" s="193"/>
      <c r="VZJ68" s="193"/>
      <c r="VZK68" s="193"/>
      <c r="VZL68" s="193"/>
      <c r="VZM68" s="193"/>
      <c r="VZN68" s="193"/>
      <c r="VZO68" s="193"/>
      <c r="VZP68" s="193"/>
      <c r="VZQ68" s="193"/>
      <c r="VZR68" s="193"/>
      <c r="VZS68" s="193"/>
      <c r="VZT68" s="193"/>
      <c r="VZU68" s="193"/>
      <c r="VZV68" s="193"/>
      <c r="VZW68" s="193"/>
      <c r="VZX68" s="193"/>
      <c r="VZY68" s="193"/>
      <c r="VZZ68" s="193"/>
      <c r="WAA68" s="193"/>
      <c r="WAB68" s="193"/>
      <c r="WAC68" s="193"/>
      <c r="WAD68" s="193"/>
      <c r="WAE68" s="193"/>
      <c r="WAF68" s="193"/>
      <c r="WAG68" s="193"/>
      <c r="WAH68" s="193"/>
      <c r="WAI68" s="193"/>
      <c r="WAJ68" s="193"/>
      <c r="WAK68" s="193"/>
      <c r="WAL68" s="193"/>
      <c r="WAM68" s="193"/>
      <c r="WAN68" s="193"/>
      <c r="WAO68" s="193"/>
      <c r="WAP68" s="193"/>
      <c r="WAQ68" s="193"/>
      <c r="WAR68" s="193"/>
      <c r="WAS68" s="193"/>
      <c r="WAT68" s="193"/>
      <c r="WAU68" s="193"/>
      <c r="WAV68" s="193"/>
      <c r="WAW68" s="193"/>
      <c r="WAX68" s="193"/>
      <c r="WAY68" s="193"/>
      <c r="WAZ68" s="193"/>
      <c r="WBA68" s="193"/>
      <c r="WBB68" s="193"/>
      <c r="WBC68" s="193"/>
      <c r="WBD68" s="193"/>
      <c r="WBE68" s="193"/>
      <c r="WBF68" s="193"/>
      <c r="WBG68" s="193"/>
      <c r="WBH68" s="193"/>
      <c r="WBI68" s="193"/>
      <c r="WBJ68" s="193"/>
      <c r="WBK68" s="193"/>
      <c r="WBL68" s="193"/>
      <c r="WBM68" s="193"/>
      <c r="WBN68" s="193"/>
      <c r="WBO68" s="193"/>
      <c r="WBP68" s="193"/>
      <c r="WBQ68" s="193"/>
      <c r="WBR68" s="193"/>
      <c r="WBS68" s="193"/>
      <c r="WBT68" s="193"/>
      <c r="WBU68" s="193"/>
      <c r="WBV68" s="193"/>
      <c r="WBW68" s="193"/>
      <c r="WBX68" s="193"/>
      <c r="WBY68" s="193"/>
      <c r="WBZ68" s="193"/>
      <c r="WCA68" s="193"/>
      <c r="WCB68" s="193"/>
      <c r="WCC68" s="193"/>
      <c r="WCD68" s="193"/>
      <c r="WCE68" s="193"/>
      <c r="WCF68" s="193"/>
      <c r="WCG68" s="193"/>
      <c r="WCH68" s="193"/>
      <c r="WCI68" s="193"/>
      <c r="WCJ68" s="193"/>
      <c r="WCK68" s="193"/>
      <c r="WCL68" s="193"/>
      <c r="WCM68" s="193"/>
      <c r="WCN68" s="193"/>
      <c r="WCO68" s="193"/>
      <c r="WCP68" s="193"/>
      <c r="WCQ68" s="193"/>
      <c r="WCR68" s="193"/>
      <c r="WCS68" s="193"/>
      <c r="WCT68" s="193"/>
      <c r="WCU68" s="193"/>
      <c r="WCV68" s="193"/>
      <c r="WCW68" s="193"/>
      <c r="WCX68" s="193"/>
      <c r="WCY68" s="193"/>
      <c r="WCZ68" s="193"/>
      <c r="WDA68" s="193"/>
      <c r="WDB68" s="193"/>
      <c r="WDC68" s="193"/>
      <c r="WDD68" s="193"/>
      <c r="WDE68" s="193"/>
      <c r="WDF68" s="193"/>
      <c r="WDG68" s="193"/>
      <c r="WDH68" s="193"/>
      <c r="WDI68" s="193"/>
      <c r="WDJ68" s="193"/>
      <c r="WDK68" s="193"/>
      <c r="WDL68" s="193"/>
      <c r="WDM68" s="193"/>
      <c r="WDN68" s="193"/>
      <c r="WDO68" s="193"/>
      <c r="WDP68" s="193"/>
      <c r="WDQ68" s="193"/>
      <c r="WDR68" s="193"/>
      <c r="WDS68" s="193"/>
      <c r="WDT68" s="193"/>
      <c r="WDU68" s="193"/>
      <c r="WDV68" s="193"/>
      <c r="WDW68" s="193"/>
      <c r="WDX68" s="193"/>
      <c r="WDY68" s="193"/>
      <c r="WDZ68" s="193"/>
      <c r="WEA68" s="193"/>
      <c r="WEB68" s="193"/>
      <c r="WEC68" s="193"/>
      <c r="WED68" s="193"/>
      <c r="WEE68" s="193"/>
      <c r="WEF68" s="193"/>
      <c r="WEG68" s="193"/>
      <c r="WEH68" s="193"/>
      <c r="WEI68" s="193"/>
      <c r="WEJ68" s="193"/>
      <c r="WEK68" s="193"/>
      <c r="WEL68" s="193"/>
      <c r="WEM68" s="193"/>
      <c r="WEN68" s="193"/>
      <c r="WEO68" s="193"/>
      <c r="WEP68" s="193"/>
      <c r="WEQ68" s="193"/>
      <c r="WER68" s="193"/>
      <c r="WES68" s="193"/>
      <c r="WET68" s="193"/>
      <c r="WEU68" s="193"/>
      <c r="WEV68" s="193"/>
      <c r="WEW68" s="193"/>
      <c r="WEX68" s="193"/>
      <c r="WEY68" s="193"/>
      <c r="WEZ68" s="193"/>
      <c r="WFA68" s="193"/>
      <c r="WFB68" s="193"/>
      <c r="WFC68" s="193"/>
      <c r="WFD68" s="193"/>
      <c r="WFE68" s="193"/>
      <c r="WFF68" s="193"/>
      <c r="WFG68" s="193"/>
      <c r="WFH68" s="193"/>
      <c r="WFI68" s="193"/>
      <c r="WFJ68" s="193"/>
      <c r="WFK68" s="193"/>
      <c r="WFL68" s="193"/>
      <c r="WFM68" s="193"/>
      <c r="WFN68" s="193"/>
      <c r="WFO68" s="193"/>
      <c r="WFP68" s="193"/>
      <c r="WFQ68" s="193"/>
      <c r="WFR68" s="193"/>
      <c r="WFS68" s="193"/>
      <c r="WFT68" s="193"/>
      <c r="WFU68" s="193"/>
      <c r="WFV68" s="193"/>
      <c r="WFW68" s="193"/>
      <c r="WFX68" s="193"/>
      <c r="WFY68" s="193"/>
      <c r="WFZ68" s="193"/>
      <c r="WGA68" s="193"/>
      <c r="WGB68" s="193"/>
      <c r="WGC68" s="193"/>
      <c r="WGD68" s="193"/>
      <c r="WGE68" s="193"/>
      <c r="WGF68" s="193"/>
      <c r="WGG68" s="193"/>
      <c r="WGH68" s="193"/>
      <c r="WGI68" s="193"/>
      <c r="WGJ68" s="193"/>
      <c r="WGK68" s="193"/>
      <c r="WGL68" s="193"/>
      <c r="WGM68" s="193"/>
      <c r="WGN68" s="193"/>
      <c r="WGO68" s="193"/>
      <c r="WGP68" s="193"/>
      <c r="WGQ68" s="193"/>
      <c r="WGR68" s="193"/>
      <c r="WGS68" s="193"/>
      <c r="WGT68" s="193"/>
      <c r="WGU68" s="193"/>
      <c r="WGV68" s="193"/>
      <c r="WGW68" s="193"/>
      <c r="WGX68" s="193"/>
      <c r="WGY68" s="193"/>
      <c r="WGZ68" s="193"/>
      <c r="WHA68" s="193"/>
      <c r="WHB68" s="193"/>
      <c r="WHC68" s="193"/>
      <c r="WHD68" s="193"/>
      <c r="WHE68" s="193"/>
      <c r="WHF68" s="193"/>
      <c r="WHG68" s="193"/>
      <c r="WHH68" s="193"/>
      <c r="WHI68" s="193"/>
      <c r="WHJ68" s="193"/>
      <c r="WHK68" s="193"/>
      <c r="WHL68" s="193"/>
      <c r="WHM68" s="193"/>
      <c r="WHN68" s="193"/>
      <c r="WHO68" s="193"/>
      <c r="WHP68" s="193"/>
      <c r="WHQ68" s="193"/>
      <c r="WHR68" s="193"/>
      <c r="WHS68" s="193"/>
      <c r="WHT68" s="193"/>
      <c r="WHU68" s="193"/>
      <c r="WHV68" s="193"/>
      <c r="WHW68" s="193"/>
      <c r="WHX68" s="193"/>
      <c r="WHY68" s="193"/>
      <c r="WHZ68" s="193"/>
      <c r="WIA68" s="193"/>
      <c r="WIB68" s="193"/>
      <c r="WIC68" s="193"/>
      <c r="WID68" s="193"/>
      <c r="WIE68" s="193"/>
      <c r="WIF68" s="193"/>
      <c r="WIG68" s="193"/>
      <c r="WIH68" s="193"/>
      <c r="WII68" s="193"/>
      <c r="WIJ68" s="193"/>
      <c r="WIK68" s="193"/>
      <c r="WIL68" s="193"/>
      <c r="WIM68" s="193"/>
      <c r="WIN68" s="193"/>
      <c r="WIO68" s="193"/>
      <c r="WIP68" s="193"/>
      <c r="WIQ68" s="193"/>
      <c r="WIR68" s="193"/>
      <c r="WIS68" s="193"/>
      <c r="WIT68" s="193"/>
      <c r="WIU68" s="193"/>
      <c r="WIV68" s="193"/>
      <c r="WIW68" s="193"/>
      <c r="WIX68" s="193"/>
      <c r="WIY68" s="193"/>
      <c r="WIZ68" s="193"/>
      <c r="WJA68" s="193"/>
      <c r="WJB68" s="193"/>
      <c r="WJC68" s="193"/>
      <c r="WJD68" s="193"/>
      <c r="WJE68" s="193"/>
      <c r="WJF68" s="193"/>
      <c r="WJG68" s="193"/>
      <c r="WJH68" s="193"/>
      <c r="WJI68" s="193"/>
      <c r="WJJ68" s="193"/>
      <c r="WJK68" s="193"/>
      <c r="WJL68" s="193"/>
      <c r="WJM68" s="193"/>
      <c r="WJN68" s="193"/>
      <c r="WJO68" s="193"/>
      <c r="WJP68" s="193"/>
      <c r="WJQ68" s="193"/>
      <c r="WJR68" s="193"/>
      <c r="WJS68" s="193"/>
      <c r="WJT68" s="193"/>
      <c r="WJU68" s="193"/>
      <c r="WJV68" s="193"/>
      <c r="WJW68" s="193"/>
      <c r="WJX68" s="193"/>
      <c r="WJY68" s="193"/>
      <c r="WJZ68" s="193"/>
      <c r="WKA68" s="193"/>
      <c r="WKB68" s="193"/>
      <c r="WKC68" s="193"/>
      <c r="WKD68" s="193"/>
      <c r="WKE68" s="193"/>
      <c r="WKF68" s="193"/>
      <c r="WKG68" s="193"/>
      <c r="WKH68" s="193"/>
      <c r="WKI68" s="193"/>
      <c r="WKJ68" s="193"/>
      <c r="WKK68" s="193"/>
      <c r="WKL68" s="193"/>
      <c r="WKM68" s="193"/>
      <c r="WKN68" s="193"/>
      <c r="WKO68" s="193"/>
      <c r="WKP68" s="193"/>
      <c r="WKQ68" s="193"/>
      <c r="WKR68" s="193"/>
      <c r="WKS68" s="193"/>
      <c r="WKT68" s="193"/>
      <c r="WKU68" s="193"/>
      <c r="WKV68" s="193"/>
      <c r="WKW68" s="193"/>
      <c r="WKX68" s="193"/>
      <c r="WKY68" s="193"/>
      <c r="WKZ68" s="193"/>
      <c r="WLA68" s="193"/>
      <c r="WLB68" s="193"/>
      <c r="WLC68" s="193"/>
      <c r="WLD68" s="193"/>
      <c r="WLE68" s="193"/>
      <c r="WLF68" s="193"/>
      <c r="WLG68" s="193"/>
      <c r="WLH68" s="193"/>
      <c r="WLI68" s="193"/>
      <c r="WLJ68" s="193"/>
      <c r="WLK68" s="193"/>
      <c r="WLL68" s="193"/>
      <c r="WLM68" s="193"/>
      <c r="WLN68" s="193"/>
      <c r="WLO68" s="193"/>
      <c r="WLP68" s="193"/>
      <c r="WLQ68" s="193"/>
      <c r="WLR68" s="193"/>
      <c r="WLS68" s="193"/>
      <c r="WLT68" s="193"/>
      <c r="WLU68" s="193"/>
      <c r="WLV68" s="193"/>
      <c r="WLW68" s="193"/>
      <c r="WLX68" s="193"/>
      <c r="WLY68" s="193"/>
      <c r="WLZ68" s="193"/>
      <c r="WMA68" s="193"/>
      <c r="WMB68" s="193"/>
      <c r="WMC68" s="193"/>
      <c r="WMD68" s="193"/>
      <c r="WME68" s="193"/>
      <c r="WMF68" s="193"/>
      <c r="WMG68" s="193"/>
      <c r="WMH68" s="193"/>
      <c r="WMI68" s="193"/>
      <c r="WMJ68" s="193"/>
      <c r="WMK68" s="193"/>
      <c r="WML68" s="193"/>
      <c r="WMM68" s="193"/>
      <c r="WMN68" s="193"/>
      <c r="WMO68" s="193"/>
      <c r="WMP68" s="193"/>
      <c r="WMQ68" s="193"/>
      <c r="WMR68" s="193"/>
      <c r="WMS68" s="193"/>
      <c r="WMT68" s="193"/>
      <c r="WMU68" s="193"/>
      <c r="WMV68" s="193"/>
      <c r="WMW68" s="193"/>
      <c r="WMX68" s="193"/>
      <c r="WMY68" s="193"/>
      <c r="WMZ68" s="193"/>
      <c r="WNA68" s="193"/>
      <c r="WNB68" s="193"/>
      <c r="WNC68" s="193"/>
      <c r="WND68" s="193"/>
      <c r="WNE68" s="193"/>
      <c r="WNF68" s="193"/>
      <c r="WNG68" s="193"/>
      <c r="WNH68" s="193"/>
      <c r="WNI68" s="193"/>
      <c r="WNJ68" s="193"/>
      <c r="WNK68" s="193"/>
      <c r="WNL68" s="193"/>
      <c r="WNM68" s="193"/>
      <c r="WNN68" s="193"/>
      <c r="WNO68" s="193"/>
      <c r="WNP68" s="193"/>
      <c r="WNQ68" s="193"/>
      <c r="WNR68" s="193"/>
      <c r="WNS68" s="193"/>
      <c r="WNT68" s="193"/>
      <c r="WNU68" s="193"/>
      <c r="WNV68" s="193"/>
      <c r="WNW68" s="193"/>
      <c r="WNX68" s="193"/>
      <c r="WNY68" s="193"/>
      <c r="WNZ68" s="193"/>
      <c r="WOA68" s="193"/>
      <c r="WOB68" s="193"/>
      <c r="WOC68" s="193"/>
      <c r="WOD68" s="193"/>
      <c r="WOE68" s="193"/>
      <c r="WOF68" s="193"/>
      <c r="WOG68" s="193"/>
      <c r="WOH68" s="193"/>
      <c r="WOI68" s="193"/>
      <c r="WOJ68" s="193"/>
      <c r="WOK68" s="193"/>
      <c r="WOL68" s="193"/>
      <c r="WOM68" s="193"/>
      <c r="WON68" s="193"/>
      <c r="WOO68" s="193"/>
      <c r="WOP68" s="193"/>
      <c r="WOQ68" s="193"/>
      <c r="WOR68" s="193"/>
      <c r="WOS68" s="193"/>
      <c r="WOT68" s="193"/>
      <c r="WOU68" s="193"/>
      <c r="WOV68" s="193"/>
      <c r="WOW68" s="193"/>
      <c r="WOX68" s="193"/>
      <c r="WOY68" s="193"/>
      <c r="WOZ68" s="193"/>
      <c r="WPA68" s="193"/>
      <c r="WPB68" s="193"/>
      <c r="WPC68" s="193"/>
      <c r="WPD68" s="193"/>
      <c r="WPE68" s="193"/>
      <c r="WPF68" s="193"/>
      <c r="WPG68" s="193"/>
      <c r="WPH68" s="193"/>
      <c r="WPI68" s="193"/>
      <c r="WPJ68" s="193"/>
      <c r="WPK68" s="193"/>
      <c r="WPL68" s="193"/>
      <c r="WPM68" s="193"/>
      <c r="WPN68" s="193"/>
      <c r="WPO68" s="193"/>
      <c r="WPP68" s="193"/>
      <c r="WPQ68" s="193"/>
      <c r="WPR68" s="193"/>
      <c r="WPS68" s="193"/>
      <c r="WPT68" s="193"/>
      <c r="WPU68" s="193"/>
      <c r="WPV68" s="193"/>
      <c r="WPW68" s="193"/>
      <c r="WPX68" s="193"/>
      <c r="WPY68" s="193"/>
      <c r="WPZ68" s="193"/>
      <c r="WQA68" s="193"/>
      <c r="WQB68" s="193"/>
      <c r="WQC68" s="193"/>
      <c r="WQD68" s="193"/>
      <c r="WQE68" s="193"/>
      <c r="WQF68" s="193"/>
      <c r="WQG68" s="193"/>
      <c r="WQH68" s="193"/>
      <c r="WQI68" s="193"/>
      <c r="WQJ68" s="193"/>
      <c r="WQK68" s="193"/>
      <c r="WQL68" s="193"/>
      <c r="WQM68" s="193"/>
      <c r="WQN68" s="193"/>
      <c r="WQO68" s="193"/>
      <c r="WQP68" s="193"/>
      <c r="WQQ68" s="193"/>
      <c r="WQR68" s="193"/>
      <c r="WQS68" s="193"/>
      <c r="WQT68" s="193"/>
      <c r="WQU68" s="193"/>
      <c r="WQV68" s="193"/>
      <c r="WQW68" s="193"/>
      <c r="WQX68" s="193"/>
      <c r="WQY68" s="193"/>
      <c r="WQZ68" s="193"/>
      <c r="WRA68" s="193"/>
      <c r="WRB68" s="193"/>
      <c r="WRC68" s="193"/>
      <c r="WRD68" s="193"/>
      <c r="WRE68" s="193"/>
      <c r="WRF68" s="193"/>
      <c r="WRG68" s="193"/>
      <c r="WRH68" s="193"/>
      <c r="WRI68" s="193"/>
      <c r="WRJ68" s="193"/>
      <c r="WRK68" s="193"/>
      <c r="WRL68" s="193"/>
      <c r="WRM68" s="193"/>
      <c r="WRN68" s="193"/>
      <c r="WRO68" s="193"/>
      <c r="WRP68" s="193"/>
      <c r="WRQ68" s="193"/>
      <c r="WRR68" s="193"/>
      <c r="WRS68" s="193"/>
      <c r="WRT68" s="193"/>
      <c r="WRU68" s="193"/>
      <c r="WRV68" s="193"/>
      <c r="WRW68" s="193"/>
      <c r="WRX68" s="193"/>
      <c r="WRY68" s="193"/>
      <c r="WRZ68" s="193"/>
      <c r="WSA68" s="193"/>
      <c r="WSB68" s="193"/>
      <c r="WSC68" s="193"/>
      <c r="WSD68" s="193"/>
      <c r="WSE68" s="193"/>
      <c r="WSF68" s="193"/>
      <c r="WSG68" s="193"/>
      <c r="WSH68" s="193"/>
      <c r="WSI68" s="193"/>
      <c r="WSJ68" s="193"/>
      <c r="WSK68" s="193"/>
      <c r="WSL68" s="193"/>
      <c r="WSM68" s="193"/>
      <c r="WSN68" s="193"/>
      <c r="WSO68" s="193"/>
      <c r="WSP68" s="193"/>
      <c r="WSQ68" s="193"/>
      <c r="WSR68" s="193"/>
      <c r="WSS68" s="193"/>
      <c r="WST68" s="193"/>
      <c r="WSU68" s="193"/>
      <c r="WSV68" s="193"/>
      <c r="WSW68" s="193"/>
      <c r="WSX68" s="193"/>
      <c r="WSY68" s="193"/>
      <c r="WSZ68" s="193"/>
      <c r="WTA68" s="193"/>
      <c r="WTB68" s="193"/>
      <c r="WTC68" s="193"/>
      <c r="WTD68" s="193"/>
      <c r="WTE68" s="193"/>
      <c r="WTF68" s="193"/>
      <c r="WTG68" s="193"/>
      <c r="WTH68" s="193"/>
      <c r="WTI68" s="193"/>
      <c r="WTJ68" s="193"/>
      <c r="WTK68" s="193"/>
      <c r="WTL68" s="193"/>
      <c r="WTM68" s="193"/>
      <c r="WTN68" s="193"/>
      <c r="WTO68" s="193"/>
      <c r="WTP68" s="193"/>
      <c r="WTQ68" s="193"/>
      <c r="WTR68" s="193"/>
      <c r="WTS68" s="193"/>
      <c r="WTT68" s="193"/>
      <c r="WTU68" s="193"/>
      <c r="WTV68" s="193"/>
      <c r="WTW68" s="193"/>
      <c r="WTX68" s="193"/>
      <c r="WTY68" s="193"/>
      <c r="WTZ68" s="193"/>
      <c r="WUA68" s="193"/>
      <c r="WUB68" s="193"/>
      <c r="WUC68" s="193"/>
      <c r="WUD68" s="193"/>
      <c r="WUE68" s="193"/>
      <c r="WUF68" s="193"/>
      <c r="WUG68" s="193"/>
      <c r="WUH68" s="193"/>
      <c r="WUI68" s="193"/>
      <c r="WUJ68" s="193"/>
      <c r="WUK68" s="193"/>
      <c r="WUL68" s="193"/>
      <c r="WUM68" s="193"/>
      <c r="WUN68" s="193"/>
      <c r="WUO68" s="193"/>
      <c r="WUP68" s="193"/>
      <c r="WUQ68" s="193"/>
      <c r="WUR68" s="193"/>
      <c r="WUS68" s="193"/>
      <c r="WUT68" s="193"/>
      <c r="WUU68" s="193"/>
      <c r="WUV68" s="193"/>
      <c r="WUW68" s="193"/>
      <c r="WUX68" s="193"/>
      <c r="WUY68" s="193"/>
      <c r="WUZ68" s="193"/>
      <c r="WVA68" s="193"/>
      <c r="WVB68" s="193"/>
      <c r="WVC68" s="193"/>
      <c r="WVD68" s="193"/>
      <c r="WVE68" s="193"/>
      <c r="WVF68" s="193"/>
      <c r="WVG68" s="193"/>
      <c r="WVH68" s="193"/>
      <c r="WVI68" s="193"/>
      <c r="WVJ68" s="193"/>
      <c r="WVK68" s="193"/>
      <c r="WVL68" s="193"/>
      <c r="WVM68" s="193"/>
      <c r="WVN68" s="193"/>
      <c r="WVO68" s="193"/>
      <c r="WVP68" s="193"/>
      <c r="WVQ68" s="193"/>
      <c r="WVR68" s="193"/>
      <c r="WVS68" s="193"/>
      <c r="WVT68" s="193"/>
      <c r="WVU68" s="193"/>
      <c r="WVV68" s="193"/>
      <c r="WVW68" s="193"/>
      <c r="WVX68" s="193"/>
      <c r="WVY68" s="193"/>
      <c r="WVZ68" s="193"/>
      <c r="WWA68" s="193"/>
      <c r="WWB68" s="193"/>
      <c r="WWC68" s="193"/>
      <c r="WWD68" s="193"/>
      <c r="WWE68" s="193"/>
      <c r="WWF68" s="193"/>
      <c r="WWG68" s="193"/>
      <c r="WWH68" s="193"/>
      <c r="WWI68" s="193"/>
      <c r="WWJ68" s="193"/>
      <c r="WWK68" s="193"/>
      <c r="WWL68" s="193"/>
      <c r="WWM68" s="193"/>
      <c r="WWN68" s="193"/>
      <c r="WWO68" s="193"/>
      <c r="WWP68" s="193"/>
      <c r="WWQ68" s="193"/>
      <c r="WWR68" s="193"/>
      <c r="WWS68" s="193"/>
      <c r="WWT68" s="193"/>
      <c r="WWU68" s="193"/>
      <c r="WWV68" s="193"/>
      <c r="WWW68" s="193"/>
      <c r="WWX68" s="193"/>
      <c r="WWY68" s="193"/>
      <c r="WWZ68" s="193"/>
      <c r="WXA68" s="193"/>
      <c r="WXB68" s="193"/>
      <c r="WXC68" s="193"/>
      <c r="WXD68" s="193"/>
      <c r="WXE68" s="193"/>
      <c r="WXF68" s="193"/>
      <c r="WXG68" s="193"/>
      <c r="WXH68" s="193"/>
      <c r="WXI68" s="193"/>
      <c r="WXJ68" s="193"/>
      <c r="WXK68" s="193"/>
      <c r="WXL68" s="193"/>
      <c r="WXM68" s="193"/>
      <c r="WXN68" s="193"/>
      <c r="WXO68" s="193"/>
      <c r="WXP68" s="193"/>
      <c r="WXQ68" s="193"/>
      <c r="WXR68" s="193"/>
      <c r="WXS68" s="193"/>
      <c r="WXT68" s="193"/>
      <c r="WXU68" s="193"/>
      <c r="WXV68" s="193"/>
      <c r="WXW68" s="193"/>
      <c r="WXX68" s="193"/>
      <c r="WXY68" s="193"/>
      <c r="WXZ68" s="193"/>
      <c r="WYA68" s="193"/>
      <c r="WYB68" s="193"/>
      <c r="WYC68" s="193"/>
      <c r="WYD68" s="193"/>
      <c r="WYE68" s="193"/>
      <c r="WYF68" s="193"/>
      <c r="WYG68" s="193"/>
      <c r="WYH68" s="193"/>
      <c r="WYI68" s="193"/>
      <c r="WYJ68" s="193"/>
      <c r="WYK68" s="193"/>
      <c r="WYL68" s="193"/>
      <c r="WYM68" s="193"/>
      <c r="WYN68" s="193"/>
      <c r="WYO68" s="193"/>
      <c r="WYP68" s="193"/>
      <c r="WYQ68" s="193"/>
      <c r="WYR68" s="193"/>
      <c r="WYS68" s="193"/>
      <c r="WYT68" s="193"/>
      <c r="WYU68" s="193"/>
      <c r="WYV68" s="193"/>
      <c r="WYW68" s="193"/>
      <c r="WYX68" s="193"/>
      <c r="WYY68" s="193"/>
      <c r="WYZ68" s="193"/>
      <c r="WZA68" s="193"/>
      <c r="WZB68" s="193"/>
      <c r="WZC68" s="193"/>
      <c r="WZD68" s="193"/>
      <c r="WZE68" s="193"/>
      <c r="WZF68" s="193"/>
      <c r="WZG68" s="193"/>
      <c r="WZH68" s="193"/>
      <c r="WZI68" s="193"/>
      <c r="WZJ68" s="193"/>
      <c r="WZK68" s="193"/>
      <c r="WZL68" s="193"/>
      <c r="WZM68" s="193"/>
      <c r="WZN68" s="193"/>
      <c r="WZO68" s="193"/>
      <c r="WZP68" s="193"/>
      <c r="WZQ68" s="193"/>
      <c r="WZR68" s="193"/>
      <c r="WZS68" s="193"/>
      <c r="WZT68" s="193"/>
      <c r="WZU68" s="193"/>
      <c r="WZV68" s="193"/>
      <c r="WZW68" s="193"/>
      <c r="WZX68" s="193"/>
      <c r="WZY68" s="193"/>
      <c r="WZZ68" s="193"/>
      <c r="XAA68" s="193"/>
      <c r="XAB68" s="193"/>
      <c r="XAC68" s="193"/>
      <c r="XAD68" s="193"/>
      <c r="XAE68" s="193"/>
      <c r="XAF68" s="193"/>
      <c r="XAG68" s="193"/>
      <c r="XAH68" s="193"/>
      <c r="XAI68" s="193"/>
      <c r="XAJ68" s="193"/>
      <c r="XAK68" s="193"/>
      <c r="XAL68" s="193"/>
      <c r="XAM68" s="193"/>
      <c r="XAN68" s="193"/>
      <c r="XAO68" s="193"/>
      <c r="XAP68" s="193"/>
      <c r="XAQ68" s="193"/>
      <c r="XAR68" s="193"/>
      <c r="XAS68" s="193"/>
      <c r="XAT68" s="193"/>
      <c r="XAU68" s="193"/>
      <c r="XAV68" s="193"/>
      <c r="XAW68" s="193"/>
      <c r="XAX68" s="193"/>
      <c r="XAY68" s="193"/>
      <c r="XAZ68" s="193"/>
      <c r="XBA68" s="193"/>
      <c r="XBB68" s="193"/>
      <c r="XBC68" s="193"/>
      <c r="XBD68" s="193"/>
      <c r="XBE68" s="193"/>
      <c r="XBF68" s="193"/>
      <c r="XBG68" s="193"/>
      <c r="XBH68" s="193"/>
      <c r="XBI68" s="193"/>
      <c r="XBJ68" s="193"/>
      <c r="XBK68" s="193"/>
      <c r="XBL68" s="193"/>
      <c r="XBM68" s="193"/>
      <c r="XBN68" s="193"/>
      <c r="XBO68" s="193"/>
      <c r="XBP68" s="193"/>
      <c r="XBQ68" s="193"/>
      <c r="XBR68" s="193"/>
      <c r="XBS68" s="193"/>
      <c r="XBT68" s="193"/>
      <c r="XBU68" s="193"/>
      <c r="XBV68" s="193"/>
      <c r="XBW68" s="193"/>
      <c r="XBX68" s="193"/>
      <c r="XBY68" s="193"/>
      <c r="XBZ68" s="193"/>
      <c r="XCA68" s="193"/>
      <c r="XCB68" s="193"/>
      <c r="XCC68" s="193"/>
      <c r="XCD68" s="193"/>
      <c r="XCE68" s="193"/>
      <c r="XCF68" s="193"/>
      <c r="XCG68" s="193"/>
      <c r="XCH68" s="193"/>
      <c r="XCI68" s="193"/>
      <c r="XCJ68" s="193"/>
      <c r="XCK68" s="193"/>
      <c r="XCL68" s="193"/>
      <c r="XCM68" s="193"/>
      <c r="XCN68" s="193"/>
      <c r="XCO68" s="193"/>
      <c r="XCP68" s="193"/>
      <c r="XCQ68" s="193"/>
      <c r="XCR68" s="193"/>
      <c r="XCS68" s="193"/>
      <c r="XCT68" s="193"/>
      <c r="XCU68" s="193"/>
      <c r="XCV68" s="193"/>
      <c r="XCW68" s="193"/>
      <c r="XCX68" s="193"/>
      <c r="XCY68" s="193"/>
      <c r="XCZ68" s="193"/>
      <c r="XDA68" s="193"/>
      <c r="XDB68" s="193"/>
      <c r="XDC68" s="193"/>
      <c r="XDD68" s="193"/>
      <c r="XDE68" s="193"/>
      <c r="XDF68" s="193"/>
      <c r="XDG68" s="193"/>
      <c r="XDH68" s="193"/>
      <c r="XDI68" s="193"/>
      <c r="XDJ68" s="193"/>
      <c r="XDK68" s="193"/>
      <c r="XDL68" s="193"/>
      <c r="XDM68" s="193"/>
      <c r="XDN68" s="193"/>
      <c r="XDO68" s="193"/>
      <c r="XDP68" s="193"/>
      <c r="XDQ68" s="193"/>
      <c r="XDR68" s="193"/>
      <c r="XDS68" s="193"/>
      <c r="XDT68" s="193"/>
      <c r="XDU68" s="193"/>
      <c r="XDV68" s="193"/>
      <c r="XDW68" s="193"/>
      <c r="XDX68" s="193"/>
      <c r="XDY68" s="193"/>
      <c r="XDZ68" s="193"/>
      <c r="XEA68" s="193"/>
      <c r="XEB68" s="193"/>
      <c r="XEC68" s="193"/>
      <c r="XED68" s="193"/>
      <c r="XEE68" s="193"/>
      <c r="XEF68" s="193"/>
      <c r="XEG68" s="193"/>
      <c r="XEH68" s="193"/>
      <c r="XEI68" s="193"/>
      <c r="XEJ68" s="193"/>
      <c r="XEK68" s="193"/>
      <c r="XEL68" s="193"/>
      <c r="XEM68" s="193"/>
      <c r="XEN68" s="193"/>
      <c r="XEO68" s="193"/>
      <c r="XEP68" s="193"/>
      <c r="XEQ68" s="193"/>
      <c r="XER68" s="193"/>
      <c r="XES68" s="193"/>
      <c r="XET68" s="193"/>
      <c r="XEU68" s="193"/>
      <c r="XEV68" s="193"/>
      <c r="XEW68" s="193"/>
      <c r="XEX68" s="193"/>
      <c r="XEY68" s="193"/>
      <c r="XEZ68" s="193"/>
      <c r="XFA68" s="193"/>
      <c r="XFB68" s="193"/>
    </row>
    <row r="69" ht="18" customHeight="1" spans="1:13">
      <c r="A69" s="165">
        <v>56</v>
      </c>
      <c r="B69" s="165" t="s">
        <v>89</v>
      </c>
      <c r="C69" s="179">
        <v>1.3</v>
      </c>
      <c r="D69" s="180">
        <v>0.4034</v>
      </c>
      <c r="E69" s="181">
        <f>VLOOKUP(B69,[4]透视表!$A$5:$B$114,2,FALSE)/10000</f>
        <v>1.384785</v>
      </c>
      <c r="F69" s="182">
        <f t="shared" si="1"/>
        <v>1.06521923076923</v>
      </c>
      <c r="G69" s="183">
        <f>VLOOKUP(B69,[5]透视表!$A$7:$G$92,2,FALSE)</f>
        <v>7802</v>
      </c>
      <c r="H69" s="183">
        <f>VLOOKUP(B69,[5]透视表!$A$7:$G$92,3,FALSE)</f>
        <v>2472</v>
      </c>
      <c r="I69" s="183">
        <f>VLOOKUP(B69,[5]透视表!$A$7:$G$92,4,FALSE)</f>
        <v>7302</v>
      </c>
      <c r="J69" s="183">
        <f>VLOOKUP(B69,[5]透视表!$A$7:$G$92,5,FALSE)</f>
        <v>2472</v>
      </c>
      <c r="K69" s="194">
        <f>VLOOKUP(B69,[5]透视表!$A$7:$G$92,6,FALSE)</f>
        <v>0.935913868238913</v>
      </c>
      <c r="L69" s="194">
        <f>VLOOKUP(B69,[5]透视表!$A$7:$G$92,7,FALSE)</f>
        <v>1</v>
      </c>
      <c r="M69" s="190"/>
    </row>
    <row r="70" ht="18" customHeight="1" spans="1:13">
      <c r="A70" s="165">
        <v>57</v>
      </c>
      <c r="B70" s="165" t="s">
        <v>90</v>
      </c>
      <c r="C70" s="179">
        <v>5</v>
      </c>
      <c r="D70" s="180">
        <v>0.1793</v>
      </c>
      <c r="E70" s="181">
        <f>VLOOKUP(B70,[4]透视表!$A$5:$B$114,2,FALSE)/10000</f>
        <v>5.076002</v>
      </c>
      <c r="F70" s="182">
        <f t="shared" si="1"/>
        <v>1.0152004</v>
      </c>
      <c r="G70" s="183">
        <f>VLOOKUP(B70,[5]透视表!$A$7:$G$92,2,FALSE)</f>
        <v>5289</v>
      </c>
      <c r="H70" s="183">
        <f>VLOOKUP(B70,[5]透视表!$A$7:$G$92,3,FALSE)</f>
        <v>2944</v>
      </c>
      <c r="I70" s="183">
        <f>VLOOKUP(B70,[5]透视表!$A$7:$G$92,4,FALSE)</f>
        <v>5289</v>
      </c>
      <c r="J70" s="183">
        <f>VLOOKUP(B70,[5]透视表!$A$7:$G$92,5,FALSE)</f>
        <v>2944</v>
      </c>
      <c r="K70" s="194">
        <f>VLOOKUP(B70,[5]透视表!$A$7:$G$92,6,FALSE)</f>
        <v>1</v>
      </c>
      <c r="L70" s="194">
        <f>VLOOKUP(B70,[5]透视表!$A$7:$G$92,7,FALSE)</f>
        <v>1</v>
      </c>
      <c r="M70" s="190"/>
    </row>
    <row r="71" ht="18" customHeight="1" spans="1:13">
      <c r="A71" s="165">
        <v>58</v>
      </c>
      <c r="B71" s="165" t="s">
        <v>91</v>
      </c>
      <c r="C71" s="179">
        <v>2.9</v>
      </c>
      <c r="D71" s="180">
        <v>0.3211</v>
      </c>
      <c r="E71" s="181">
        <f>VLOOKUP(B71,[4]透视表!$A$5:$B$114,2,FALSE)/10000</f>
        <v>2.914494</v>
      </c>
      <c r="F71" s="182">
        <f t="shared" ref="F71:F114" si="2">E71/C71</f>
        <v>1.00499793103448</v>
      </c>
      <c r="G71" s="183">
        <f>VLOOKUP(B71,[5]透视表!$A$7:$G$92,2,FALSE)</f>
        <v>200</v>
      </c>
      <c r="H71" s="183">
        <f>VLOOKUP(B71,[5]透视表!$A$7:$G$92,3,FALSE)</f>
        <v>171</v>
      </c>
      <c r="I71" s="183">
        <f>VLOOKUP(B71,[5]透视表!$A$7:$G$92,4,FALSE)</f>
        <v>200</v>
      </c>
      <c r="J71" s="183">
        <f>VLOOKUP(B71,[5]透视表!$A$7:$G$92,5,FALSE)</f>
        <v>171</v>
      </c>
      <c r="K71" s="194">
        <f>VLOOKUP(B71,[5]透视表!$A$7:$G$92,6,FALSE)</f>
        <v>1</v>
      </c>
      <c r="L71" s="194">
        <f>VLOOKUP(B71,[5]透视表!$A$7:$G$92,7,FALSE)</f>
        <v>1</v>
      </c>
      <c r="M71" s="190"/>
    </row>
    <row r="72" ht="18" customHeight="1" spans="1:13">
      <c r="A72" s="165">
        <v>59</v>
      </c>
      <c r="B72" s="165" t="s">
        <v>92</v>
      </c>
      <c r="C72" s="179">
        <v>4.8</v>
      </c>
      <c r="D72" s="180">
        <v>0.6651</v>
      </c>
      <c r="E72" s="181">
        <f>VLOOKUP(B72,[4]透视表!$A$5:$B$114,2,FALSE)/10000</f>
        <v>4.953038</v>
      </c>
      <c r="F72" s="182">
        <f t="shared" si="2"/>
        <v>1.03188291666667</v>
      </c>
      <c r="G72" s="183">
        <f>VLOOKUP(B72,[5]透视表!$A$7:$G$92,2,FALSE)</f>
        <v>1163</v>
      </c>
      <c r="H72" s="183">
        <f>VLOOKUP(B72,[5]透视表!$A$7:$G$92,3,FALSE)</f>
        <v>367</v>
      </c>
      <c r="I72" s="183">
        <f>VLOOKUP(B72,[5]透视表!$A$7:$G$92,4,FALSE)</f>
        <v>1163</v>
      </c>
      <c r="J72" s="183">
        <f>VLOOKUP(B72,[5]透视表!$A$7:$G$92,5,FALSE)</f>
        <v>367</v>
      </c>
      <c r="K72" s="194">
        <f>VLOOKUP(B72,[5]透视表!$A$7:$G$92,6,FALSE)</f>
        <v>1</v>
      </c>
      <c r="L72" s="194">
        <f>VLOOKUP(B72,[5]透视表!$A$7:$G$92,7,FALSE)</f>
        <v>1</v>
      </c>
      <c r="M72" s="190"/>
    </row>
    <row r="73" ht="18" customHeight="1" spans="1:13">
      <c r="A73" s="165">
        <v>60</v>
      </c>
      <c r="B73" s="165" t="s">
        <v>93</v>
      </c>
      <c r="C73" s="179">
        <v>4.7</v>
      </c>
      <c r="D73" s="180">
        <v>0.7013</v>
      </c>
      <c r="E73" s="181">
        <f>VLOOKUP(B73,[4]透视表!$A$5:$B$114,2,FALSE)/10000</f>
        <v>4.699435</v>
      </c>
      <c r="F73" s="182">
        <f t="shared" si="2"/>
        <v>0.999879787234043</v>
      </c>
      <c r="G73" s="183">
        <f>VLOOKUP(B73,[5]透视表!$A$7:$G$92,2,FALSE)</f>
        <v>6005</v>
      </c>
      <c r="H73" s="183">
        <f>VLOOKUP(B73,[5]透视表!$A$7:$G$92,3,FALSE)</f>
        <v>3112</v>
      </c>
      <c r="I73" s="183">
        <f>VLOOKUP(B73,[5]透视表!$A$7:$G$92,4,FALSE)</f>
        <v>6005</v>
      </c>
      <c r="J73" s="183">
        <f>VLOOKUP(B73,[5]透视表!$A$7:$G$92,5,FALSE)</f>
        <v>3112</v>
      </c>
      <c r="K73" s="194">
        <f>VLOOKUP(B73,[5]透视表!$A$7:$G$92,6,FALSE)</f>
        <v>1</v>
      </c>
      <c r="L73" s="194">
        <f>VLOOKUP(B73,[5]透视表!$A$7:$G$92,7,FALSE)</f>
        <v>1</v>
      </c>
      <c r="M73" s="190"/>
    </row>
    <row r="74" ht="18" customHeight="1" spans="1:13">
      <c r="A74" s="165">
        <v>61</v>
      </c>
      <c r="B74" s="165" t="s">
        <v>94</v>
      </c>
      <c r="C74" s="179">
        <v>8</v>
      </c>
      <c r="D74" s="180">
        <v>0.7858</v>
      </c>
      <c r="E74" s="181">
        <f>VLOOKUP(B74,[4]透视表!$A$5:$B$114,2,FALSE)/10000</f>
        <v>7.634</v>
      </c>
      <c r="F74" s="182">
        <f t="shared" si="2"/>
        <v>0.95425</v>
      </c>
      <c r="G74" s="183">
        <f>VLOOKUP(B74,[5]透视表!$A$7:$G$92,2,FALSE)</f>
        <v>3000</v>
      </c>
      <c r="H74" s="183">
        <f>VLOOKUP(B74,[5]透视表!$A$7:$G$92,3,FALSE)</f>
        <v>1327</v>
      </c>
      <c r="I74" s="183">
        <f>VLOOKUP(B74,[5]透视表!$A$7:$G$92,4,FALSE)</f>
        <v>3000</v>
      </c>
      <c r="J74" s="183">
        <f>VLOOKUP(B74,[5]透视表!$A$7:$G$92,5,FALSE)</f>
        <v>1327</v>
      </c>
      <c r="K74" s="194">
        <f>VLOOKUP(B74,[5]透视表!$A$7:$G$92,6,FALSE)</f>
        <v>1</v>
      </c>
      <c r="L74" s="194">
        <f>VLOOKUP(B74,[5]透视表!$A$7:$G$92,7,FALSE)</f>
        <v>1</v>
      </c>
      <c r="M74" s="190"/>
    </row>
    <row r="75" ht="18" customHeight="1" spans="1:13">
      <c r="A75" s="165">
        <v>62</v>
      </c>
      <c r="B75" s="165" t="s">
        <v>95</v>
      </c>
      <c r="C75" s="179">
        <v>7.1</v>
      </c>
      <c r="D75" s="180">
        <v>0.2979</v>
      </c>
      <c r="E75" s="181">
        <f>VLOOKUP(B75,[4]透视表!$A$5:$B$114,2,FALSE)/10000</f>
        <v>6.822398</v>
      </c>
      <c r="F75" s="182">
        <f t="shared" si="2"/>
        <v>0.960901126760563</v>
      </c>
      <c r="G75" s="183">
        <f>VLOOKUP(B75,[5]透视表!$A$7:$G$92,2,FALSE)</f>
        <v>1933.98</v>
      </c>
      <c r="H75" s="183">
        <f>VLOOKUP(B75,[5]透视表!$A$7:$G$92,3,FALSE)</f>
        <v>769</v>
      </c>
      <c r="I75" s="183">
        <f>VLOOKUP(B75,[5]透视表!$A$7:$G$92,4,FALSE)</f>
        <v>1933.98</v>
      </c>
      <c r="J75" s="183">
        <f>VLOOKUP(B75,[5]透视表!$A$7:$G$92,5,FALSE)</f>
        <v>769</v>
      </c>
      <c r="K75" s="194">
        <f>VLOOKUP(B75,[5]透视表!$A$7:$G$92,6,FALSE)</f>
        <v>1</v>
      </c>
      <c r="L75" s="194">
        <f>VLOOKUP(B75,[5]透视表!$A$7:$G$92,7,FALSE)</f>
        <v>1</v>
      </c>
      <c r="M75" s="190"/>
    </row>
    <row r="76" ht="18" customHeight="1" spans="1:13">
      <c r="A76" s="165">
        <v>63</v>
      </c>
      <c r="B76" s="178" t="s">
        <v>96</v>
      </c>
      <c r="C76" s="179">
        <v>2.6</v>
      </c>
      <c r="D76" s="180">
        <v>0.4453</v>
      </c>
      <c r="E76" s="181">
        <f>VLOOKUP(B76,[4]透视表!$A$5:$B$114,2,FALSE)/10000</f>
        <v>3.14055</v>
      </c>
      <c r="F76" s="182">
        <f t="shared" si="2"/>
        <v>1.20790384615385</v>
      </c>
      <c r="G76" s="183">
        <f>VLOOKUP(B76,[5]透视表!$A$7:$G$92,2,FALSE)</f>
        <v>3970</v>
      </c>
      <c r="H76" s="183">
        <f>VLOOKUP(B76,[5]透视表!$A$7:$G$92,3,FALSE)</f>
        <v>800</v>
      </c>
      <c r="I76" s="183">
        <f>VLOOKUP(B76,[5]透视表!$A$7:$G$92,4,FALSE)</f>
        <v>3970</v>
      </c>
      <c r="J76" s="183">
        <f>VLOOKUP(B76,[5]透视表!$A$7:$G$92,5,FALSE)</f>
        <v>800</v>
      </c>
      <c r="K76" s="194">
        <f>VLOOKUP(B76,[5]透视表!$A$7:$G$92,6,FALSE)</f>
        <v>1</v>
      </c>
      <c r="L76" s="194">
        <f>VLOOKUP(B76,[5]透视表!$A$7:$G$92,7,FALSE)</f>
        <v>1</v>
      </c>
      <c r="M76" s="190"/>
    </row>
    <row r="77" ht="18" customHeight="1" spans="1:13">
      <c r="A77" s="165">
        <v>64</v>
      </c>
      <c r="B77" s="165" t="s">
        <v>97</v>
      </c>
      <c r="C77" s="179">
        <v>2.9</v>
      </c>
      <c r="D77" s="180">
        <v>0.617</v>
      </c>
      <c r="E77" s="181">
        <f>VLOOKUP(B77,[4]透视表!$A$5:$B$114,2,FALSE)/10000</f>
        <v>2.70510404</v>
      </c>
      <c r="F77" s="182">
        <f t="shared" si="2"/>
        <v>0.932794496551724</v>
      </c>
      <c r="G77" s="183">
        <f>VLOOKUP(B77,[5]透视表!$A$7:$G$92,2,FALSE)</f>
        <v>3111.13</v>
      </c>
      <c r="H77" s="183">
        <f>VLOOKUP(B77,[5]透视表!$A$7:$G$92,3,FALSE)</f>
        <v>1607</v>
      </c>
      <c r="I77" s="183">
        <f>VLOOKUP(B77,[5]透视表!$A$7:$G$92,4,FALSE)</f>
        <v>3111.13</v>
      </c>
      <c r="J77" s="183">
        <f>VLOOKUP(B77,[5]透视表!$A$7:$G$92,5,FALSE)</f>
        <v>1607</v>
      </c>
      <c r="K77" s="194">
        <f>VLOOKUP(B77,[5]透视表!$A$7:$G$92,6,FALSE)</f>
        <v>1</v>
      </c>
      <c r="L77" s="194">
        <f>VLOOKUP(B77,[5]透视表!$A$7:$G$92,7,FALSE)</f>
        <v>1</v>
      </c>
      <c r="M77" s="190"/>
    </row>
    <row r="78" ht="18" customHeight="1" spans="1:13">
      <c r="A78" s="165">
        <v>65</v>
      </c>
      <c r="B78" s="178" t="s">
        <v>98</v>
      </c>
      <c r="C78" s="179">
        <v>4.7</v>
      </c>
      <c r="D78" s="180">
        <v>1.26</v>
      </c>
      <c r="E78" s="181" t="s">
        <v>99</v>
      </c>
      <c r="F78" s="182">
        <f>4.5/C78</f>
        <v>0.957446808510638</v>
      </c>
      <c r="G78" s="195">
        <v>2234</v>
      </c>
      <c r="H78" s="195">
        <v>593</v>
      </c>
      <c r="I78" s="195">
        <v>2234</v>
      </c>
      <c r="J78" s="195">
        <v>593</v>
      </c>
      <c r="K78" s="197">
        <v>1</v>
      </c>
      <c r="L78" s="197">
        <v>1</v>
      </c>
      <c r="M78" s="190"/>
    </row>
    <row r="79" s="147" customFormat="1" ht="18" customHeight="1" spans="1:16382">
      <c r="A79" s="172" t="s">
        <v>100</v>
      </c>
      <c r="B79" s="172" t="s">
        <v>101</v>
      </c>
      <c r="C79" s="173">
        <v>55.2</v>
      </c>
      <c r="D79" s="174">
        <v>15.4909</v>
      </c>
      <c r="E79" s="175">
        <f>VLOOKUP(B79,[4]透视表!$A$5:$B$114,2,FALSE)/10000</f>
        <v>54.184326</v>
      </c>
      <c r="F79" s="176">
        <f t="shared" si="2"/>
        <v>0.981600108695652</v>
      </c>
      <c r="G79" s="177">
        <f>VLOOKUP(B79,[5]透视表!$A$7:$G$92,2,FALSE)</f>
        <v>216650.2</v>
      </c>
      <c r="H79" s="177">
        <f>VLOOKUP(B79,[5]透视表!$A$7:$G$92,3,FALSE)</f>
        <v>77075</v>
      </c>
      <c r="I79" s="177">
        <f>VLOOKUP(B79,[5]透视表!$A$7:$G$92,4,FALSE)</f>
        <v>207364.2</v>
      </c>
      <c r="J79" s="177">
        <f>VLOOKUP(B79,[5]透视表!$A$7:$G$92,5,FALSE)</f>
        <v>76165</v>
      </c>
      <c r="K79" s="191">
        <f>VLOOKUP(B79,[5]透视表!$A$7:$G$92,6,FALSE)</f>
        <v>0.957138280970892</v>
      </c>
      <c r="L79" s="191">
        <f>VLOOKUP(B79,[5]透视表!$A$7:$G$92,7,FALSE)</f>
        <v>0.988193318196562</v>
      </c>
      <c r="M79" s="192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  <c r="IW79" s="193"/>
      <c r="IX79" s="193"/>
      <c r="IY79" s="193"/>
      <c r="IZ79" s="193"/>
      <c r="JA79" s="193"/>
      <c r="JB79" s="193"/>
      <c r="JC79" s="193"/>
      <c r="JD79" s="193"/>
      <c r="JE79" s="193"/>
      <c r="JF79" s="193"/>
      <c r="JG79" s="193"/>
      <c r="JH79" s="193"/>
      <c r="JI79" s="193"/>
      <c r="JJ79" s="193"/>
      <c r="JK79" s="193"/>
      <c r="JL79" s="193"/>
      <c r="JM79" s="193"/>
      <c r="JN79" s="193"/>
      <c r="JO79" s="193"/>
      <c r="JP79" s="193"/>
      <c r="JQ79" s="193"/>
      <c r="JR79" s="193"/>
      <c r="JS79" s="193"/>
      <c r="JT79" s="193"/>
      <c r="JU79" s="193"/>
      <c r="JV79" s="193"/>
      <c r="JW79" s="193"/>
      <c r="JX79" s="193"/>
      <c r="JY79" s="193"/>
      <c r="JZ79" s="193"/>
      <c r="KA79" s="193"/>
      <c r="KB79" s="193"/>
      <c r="KC79" s="193"/>
      <c r="KD79" s="193"/>
      <c r="KE79" s="193"/>
      <c r="KF79" s="193"/>
      <c r="KG79" s="193"/>
      <c r="KH79" s="193"/>
      <c r="KI79" s="193"/>
      <c r="KJ79" s="193"/>
      <c r="KK79" s="193"/>
      <c r="KL79" s="193"/>
      <c r="KM79" s="193"/>
      <c r="KN79" s="193"/>
      <c r="KO79" s="193"/>
      <c r="KP79" s="193"/>
      <c r="KQ79" s="193"/>
      <c r="KR79" s="193"/>
      <c r="KS79" s="193"/>
      <c r="KT79" s="193"/>
      <c r="KU79" s="193"/>
      <c r="KV79" s="193"/>
      <c r="KW79" s="193"/>
      <c r="KX79" s="193"/>
      <c r="KY79" s="193"/>
      <c r="KZ79" s="193"/>
      <c r="LA79" s="193"/>
      <c r="LB79" s="193"/>
      <c r="LC79" s="193"/>
      <c r="LD79" s="193"/>
      <c r="LE79" s="193"/>
      <c r="LF79" s="193"/>
      <c r="LG79" s="193"/>
      <c r="LH79" s="193"/>
      <c r="LI79" s="193"/>
      <c r="LJ79" s="193"/>
      <c r="LK79" s="193"/>
      <c r="LL79" s="193"/>
      <c r="LM79" s="193"/>
      <c r="LN79" s="193"/>
      <c r="LO79" s="193"/>
      <c r="LP79" s="193"/>
      <c r="LQ79" s="193"/>
      <c r="LR79" s="193"/>
      <c r="LS79" s="193"/>
      <c r="LT79" s="193"/>
      <c r="LU79" s="193"/>
      <c r="LV79" s="193"/>
      <c r="LW79" s="193"/>
      <c r="LX79" s="193"/>
      <c r="LY79" s="193"/>
      <c r="LZ79" s="193"/>
      <c r="MA79" s="193"/>
      <c r="MB79" s="193"/>
      <c r="MC79" s="193"/>
      <c r="MD79" s="193"/>
      <c r="ME79" s="193"/>
      <c r="MF79" s="193"/>
      <c r="MG79" s="193"/>
      <c r="MH79" s="193"/>
      <c r="MI79" s="193"/>
      <c r="MJ79" s="193"/>
      <c r="MK79" s="193"/>
      <c r="ML79" s="193"/>
      <c r="MM79" s="193"/>
      <c r="MN79" s="193"/>
      <c r="MO79" s="193"/>
      <c r="MP79" s="193"/>
      <c r="MQ79" s="193"/>
      <c r="MR79" s="193"/>
      <c r="MS79" s="193"/>
      <c r="MT79" s="193"/>
      <c r="MU79" s="193"/>
      <c r="MV79" s="193"/>
      <c r="MW79" s="193"/>
      <c r="MX79" s="193"/>
      <c r="MY79" s="193"/>
      <c r="MZ79" s="193"/>
      <c r="NA79" s="193"/>
      <c r="NB79" s="193"/>
      <c r="NC79" s="193"/>
      <c r="ND79" s="193"/>
      <c r="NE79" s="193"/>
      <c r="NF79" s="193"/>
      <c r="NG79" s="193"/>
      <c r="NH79" s="193"/>
      <c r="NI79" s="193"/>
      <c r="NJ79" s="193"/>
      <c r="NK79" s="193"/>
      <c r="NL79" s="193"/>
      <c r="NM79" s="193"/>
      <c r="NN79" s="193"/>
      <c r="NO79" s="193"/>
      <c r="NP79" s="193"/>
      <c r="NQ79" s="193"/>
      <c r="NR79" s="193"/>
      <c r="NS79" s="193"/>
      <c r="NT79" s="193"/>
      <c r="NU79" s="193"/>
      <c r="NV79" s="193"/>
      <c r="NW79" s="193"/>
      <c r="NX79" s="193"/>
      <c r="NY79" s="193"/>
      <c r="NZ79" s="193"/>
      <c r="OA79" s="193"/>
      <c r="OB79" s="193"/>
      <c r="OC79" s="193"/>
      <c r="OD79" s="193"/>
      <c r="OE79" s="193"/>
      <c r="OF79" s="193"/>
      <c r="OG79" s="193"/>
      <c r="OH79" s="193"/>
      <c r="OI79" s="193"/>
      <c r="OJ79" s="193"/>
      <c r="OK79" s="193"/>
      <c r="OL79" s="193"/>
      <c r="OM79" s="193"/>
      <c r="ON79" s="193"/>
      <c r="OO79" s="193"/>
      <c r="OP79" s="193"/>
      <c r="OQ79" s="193"/>
      <c r="OR79" s="193"/>
      <c r="OS79" s="193"/>
      <c r="OT79" s="193"/>
      <c r="OU79" s="193"/>
      <c r="OV79" s="193"/>
      <c r="OW79" s="193"/>
      <c r="OX79" s="193"/>
      <c r="OY79" s="193"/>
      <c r="OZ79" s="193"/>
      <c r="PA79" s="193"/>
      <c r="PB79" s="193"/>
      <c r="PC79" s="193"/>
      <c r="PD79" s="193"/>
      <c r="PE79" s="193"/>
      <c r="PF79" s="193"/>
      <c r="PG79" s="193"/>
      <c r="PH79" s="193"/>
      <c r="PI79" s="193"/>
      <c r="PJ79" s="193"/>
      <c r="PK79" s="193"/>
      <c r="PL79" s="193"/>
      <c r="PM79" s="193"/>
      <c r="PN79" s="193"/>
      <c r="PO79" s="193"/>
      <c r="PP79" s="193"/>
      <c r="PQ79" s="193"/>
      <c r="PR79" s="193"/>
      <c r="PS79" s="193"/>
      <c r="PT79" s="193"/>
      <c r="PU79" s="193"/>
      <c r="PV79" s="193"/>
      <c r="PW79" s="193"/>
      <c r="PX79" s="193"/>
      <c r="PY79" s="193"/>
      <c r="PZ79" s="193"/>
      <c r="QA79" s="193"/>
      <c r="QB79" s="193"/>
      <c r="QC79" s="193"/>
      <c r="QD79" s="193"/>
      <c r="QE79" s="193"/>
      <c r="QF79" s="193"/>
      <c r="QG79" s="193"/>
      <c r="QH79" s="193"/>
      <c r="QI79" s="193"/>
      <c r="QJ79" s="193"/>
      <c r="QK79" s="193"/>
      <c r="QL79" s="193"/>
      <c r="QM79" s="193"/>
      <c r="QN79" s="193"/>
      <c r="QO79" s="193"/>
      <c r="QP79" s="193"/>
      <c r="QQ79" s="193"/>
      <c r="QR79" s="193"/>
      <c r="QS79" s="193"/>
      <c r="QT79" s="193"/>
      <c r="QU79" s="193"/>
      <c r="QV79" s="193"/>
      <c r="QW79" s="193"/>
      <c r="QX79" s="193"/>
      <c r="QY79" s="193"/>
      <c r="QZ79" s="193"/>
      <c r="RA79" s="193"/>
      <c r="RB79" s="193"/>
      <c r="RC79" s="193"/>
      <c r="RD79" s="193"/>
      <c r="RE79" s="193"/>
      <c r="RF79" s="193"/>
      <c r="RG79" s="193"/>
      <c r="RH79" s="193"/>
      <c r="RI79" s="193"/>
      <c r="RJ79" s="193"/>
      <c r="RK79" s="193"/>
      <c r="RL79" s="193"/>
      <c r="RM79" s="193"/>
      <c r="RN79" s="193"/>
      <c r="RO79" s="193"/>
      <c r="RP79" s="193"/>
      <c r="RQ79" s="193"/>
      <c r="RR79" s="193"/>
      <c r="RS79" s="193"/>
      <c r="RT79" s="193"/>
      <c r="RU79" s="193"/>
      <c r="RV79" s="193"/>
      <c r="RW79" s="193"/>
      <c r="RX79" s="193"/>
      <c r="RY79" s="193"/>
      <c r="RZ79" s="193"/>
      <c r="SA79" s="193"/>
      <c r="SB79" s="193"/>
      <c r="SC79" s="193"/>
      <c r="SD79" s="193"/>
      <c r="SE79" s="193"/>
      <c r="SF79" s="193"/>
      <c r="SG79" s="193"/>
      <c r="SH79" s="193"/>
      <c r="SI79" s="193"/>
      <c r="SJ79" s="193"/>
      <c r="SK79" s="193"/>
      <c r="SL79" s="193"/>
      <c r="SM79" s="193"/>
      <c r="SN79" s="193"/>
      <c r="SO79" s="193"/>
      <c r="SP79" s="193"/>
      <c r="SQ79" s="193"/>
      <c r="SR79" s="193"/>
      <c r="SS79" s="193"/>
      <c r="ST79" s="193"/>
      <c r="SU79" s="193"/>
      <c r="SV79" s="193"/>
      <c r="SW79" s="193"/>
      <c r="SX79" s="193"/>
      <c r="SY79" s="193"/>
      <c r="SZ79" s="193"/>
      <c r="TA79" s="193"/>
      <c r="TB79" s="193"/>
      <c r="TC79" s="193"/>
      <c r="TD79" s="193"/>
      <c r="TE79" s="193"/>
      <c r="TF79" s="193"/>
      <c r="TG79" s="193"/>
      <c r="TH79" s="193"/>
      <c r="TI79" s="193"/>
      <c r="TJ79" s="193"/>
      <c r="TK79" s="193"/>
      <c r="TL79" s="193"/>
      <c r="TM79" s="193"/>
      <c r="TN79" s="193"/>
      <c r="TO79" s="193"/>
      <c r="TP79" s="193"/>
      <c r="TQ79" s="193"/>
      <c r="TR79" s="193"/>
      <c r="TS79" s="193"/>
      <c r="TT79" s="193"/>
      <c r="TU79" s="193"/>
      <c r="TV79" s="193"/>
      <c r="TW79" s="193"/>
      <c r="TX79" s="193"/>
      <c r="TY79" s="193"/>
      <c r="TZ79" s="193"/>
      <c r="UA79" s="193"/>
      <c r="UB79" s="193"/>
      <c r="UC79" s="193"/>
      <c r="UD79" s="193"/>
      <c r="UE79" s="193"/>
      <c r="UF79" s="193"/>
      <c r="UG79" s="193"/>
      <c r="UH79" s="193"/>
      <c r="UI79" s="193"/>
      <c r="UJ79" s="193"/>
      <c r="UK79" s="193"/>
      <c r="UL79" s="193"/>
      <c r="UM79" s="193"/>
      <c r="UN79" s="193"/>
      <c r="UO79" s="193"/>
      <c r="UP79" s="193"/>
      <c r="UQ79" s="193"/>
      <c r="UR79" s="193"/>
      <c r="US79" s="193"/>
      <c r="UT79" s="193"/>
      <c r="UU79" s="193"/>
      <c r="UV79" s="193"/>
      <c r="UW79" s="193"/>
      <c r="UX79" s="193"/>
      <c r="UY79" s="193"/>
      <c r="UZ79" s="193"/>
      <c r="VA79" s="193"/>
      <c r="VB79" s="193"/>
      <c r="VC79" s="193"/>
      <c r="VD79" s="193"/>
      <c r="VE79" s="193"/>
      <c r="VF79" s="193"/>
      <c r="VG79" s="193"/>
      <c r="VH79" s="193"/>
      <c r="VI79" s="193"/>
      <c r="VJ79" s="193"/>
      <c r="VK79" s="193"/>
      <c r="VL79" s="193"/>
      <c r="VM79" s="193"/>
      <c r="VN79" s="193"/>
      <c r="VO79" s="193"/>
      <c r="VP79" s="193"/>
      <c r="VQ79" s="193"/>
      <c r="VR79" s="193"/>
      <c r="VS79" s="193"/>
      <c r="VT79" s="193"/>
      <c r="VU79" s="193"/>
      <c r="VV79" s="193"/>
      <c r="VW79" s="193"/>
      <c r="VX79" s="193"/>
      <c r="VY79" s="193"/>
      <c r="VZ79" s="193"/>
      <c r="WA79" s="193"/>
      <c r="WB79" s="193"/>
      <c r="WC79" s="193"/>
      <c r="WD79" s="193"/>
      <c r="WE79" s="193"/>
      <c r="WF79" s="193"/>
      <c r="WG79" s="193"/>
      <c r="WH79" s="193"/>
      <c r="WI79" s="193"/>
      <c r="WJ79" s="193"/>
      <c r="WK79" s="193"/>
      <c r="WL79" s="193"/>
      <c r="WM79" s="193"/>
      <c r="WN79" s="193"/>
      <c r="WO79" s="193"/>
      <c r="WP79" s="193"/>
      <c r="WQ79" s="193"/>
      <c r="WR79" s="193"/>
      <c r="WS79" s="193"/>
      <c r="WT79" s="193"/>
      <c r="WU79" s="193"/>
      <c r="WV79" s="193"/>
      <c r="WW79" s="193"/>
      <c r="WX79" s="193"/>
      <c r="WY79" s="193"/>
      <c r="WZ79" s="193"/>
      <c r="XA79" s="193"/>
      <c r="XB79" s="193"/>
      <c r="XC79" s="193"/>
      <c r="XD79" s="193"/>
      <c r="XE79" s="193"/>
      <c r="XF79" s="193"/>
      <c r="XG79" s="193"/>
      <c r="XH79" s="193"/>
      <c r="XI79" s="193"/>
      <c r="XJ79" s="193"/>
      <c r="XK79" s="193"/>
      <c r="XL79" s="193"/>
      <c r="XM79" s="193"/>
      <c r="XN79" s="193"/>
      <c r="XO79" s="193"/>
      <c r="XP79" s="193"/>
      <c r="XQ79" s="193"/>
      <c r="XR79" s="193"/>
      <c r="XS79" s="193"/>
      <c r="XT79" s="193"/>
      <c r="XU79" s="193"/>
      <c r="XV79" s="193"/>
      <c r="XW79" s="193"/>
      <c r="XX79" s="193"/>
      <c r="XY79" s="193"/>
      <c r="XZ79" s="193"/>
      <c r="YA79" s="193"/>
      <c r="YB79" s="193"/>
      <c r="YC79" s="193"/>
      <c r="YD79" s="193"/>
      <c r="YE79" s="193"/>
      <c r="YF79" s="193"/>
      <c r="YG79" s="193"/>
      <c r="YH79" s="193"/>
      <c r="YI79" s="193"/>
      <c r="YJ79" s="193"/>
      <c r="YK79" s="193"/>
      <c r="YL79" s="193"/>
      <c r="YM79" s="193"/>
      <c r="YN79" s="193"/>
      <c r="YO79" s="193"/>
      <c r="YP79" s="193"/>
      <c r="YQ79" s="193"/>
      <c r="YR79" s="193"/>
      <c r="YS79" s="193"/>
      <c r="YT79" s="193"/>
      <c r="YU79" s="193"/>
      <c r="YV79" s="193"/>
      <c r="YW79" s="193"/>
      <c r="YX79" s="193"/>
      <c r="YY79" s="193"/>
      <c r="YZ79" s="193"/>
      <c r="ZA79" s="193"/>
      <c r="ZB79" s="193"/>
      <c r="ZC79" s="193"/>
      <c r="ZD79" s="193"/>
      <c r="ZE79" s="193"/>
      <c r="ZF79" s="193"/>
      <c r="ZG79" s="193"/>
      <c r="ZH79" s="193"/>
      <c r="ZI79" s="193"/>
      <c r="ZJ79" s="193"/>
      <c r="ZK79" s="193"/>
      <c r="ZL79" s="193"/>
      <c r="ZM79" s="193"/>
      <c r="ZN79" s="193"/>
      <c r="ZO79" s="193"/>
      <c r="ZP79" s="193"/>
      <c r="ZQ79" s="193"/>
      <c r="ZR79" s="193"/>
      <c r="ZS79" s="193"/>
      <c r="ZT79" s="193"/>
      <c r="ZU79" s="193"/>
      <c r="ZV79" s="193"/>
      <c r="ZW79" s="193"/>
      <c r="ZX79" s="193"/>
      <c r="ZY79" s="193"/>
      <c r="ZZ79" s="193"/>
      <c r="AAA79" s="193"/>
      <c r="AAB79" s="193"/>
      <c r="AAC79" s="193"/>
      <c r="AAD79" s="193"/>
      <c r="AAE79" s="193"/>
      <c r="AAF79" s="193"/>
      <c r="AAG79" s="193"/>
      <c r="AAH79" s="193"/>
      <c r="AAI79" s="193"/>
      <c r="AAJ79" s="193"/>
      <c r="AAK79" s="193"/>
      <c r="AAL79" s="193"/>
      <c r="AAM79" s="193"/>
      <c r="AAN79" s="193"/>
      <c r="AAO79" s="193"/>
      <c r="AAP79" s="193"/>
      <c r="AAQ79" s="193"/>
      <c r="AAR79" s="193"/>
      <c r="AAS79" s="193"/>
      <c r="AAT79" s="193"/>
      <c r="AAU79" s="193"/>
      <c r="AAV79" s="193"/>
      <c r="AAW79" s="193"/>
      <c r="AAX79" s="193"/>
      <c r="AAY79" s="193"/>
      <c r="AAZ79" s="193"/>
      <c r="ABA79" s="193"/>
      <c r="ABB79" s="193"/>
      <c r="ABC79" s="193"/>
      <c r="ABD79" s="193"/>
      <c r="ABE79" s="193"/>
      <c r="ABF79" s="193"/>
      <c r="ABG79" s="193"/>
      <c r="ABH79" s="193"/>
      <c r="ABI79" s="193"/>
      <c r="ABJ79" s="193"/>
      <c r="ABK79" s="193"/>
      <c r="ABL79" s="193"/>
      <c r="ABM79" s="193"/>
      <c r="ABN79" s="193"/>
      <c r="ABO79" s="193"/>
      <c r="ABP79" s="193"/>
      <c r="ABQ79" s="193"/>
      <c r="ABR79" s="193"/>
      <c r="ABS79" s="193"/>
      <c r="ABT79" s="193"/>
      <c r="ABU79" s="193"/>
      <c r="ABV79" s="193"/>
      <c r="ABW79" s="193"/>
      <c r="ABX79" s="193"/>
      <c r="ABY79" s="193"/>
      <c r="ABZ79" s="193"/>
      <c r="ACA79" s="193"/>
      <c r="ACB79" s="193"/>
      <c r="ACC79" s="193"/>
      <c r="ACD79" s="193"/>
      <c r="ACE79" s="193"/>
      <c r="ACF79" s="193"/>
      <c r="ACG79" s="193"/>
      <c r="ACH79" s="193"/>
      <c r="ACI79" s="193"/>
      <c r="ACJ79" s="193"/>
      <c r="ACK79" s="193"/>
      <c r="ACL79" s="193"/>
      <c r="ACM79" s="193"/>
      <c r="ACN79" s="193"/>
      <c r="ACO79" s="193"/>
      <c r="ACP79" s="193"/>
      <c r="ACQ79" s="193"/>
      <c r="ACR79" s="193"/>
      <c r="ACS79" s="193"/>
      <c r="ACT79" s="193"/>
      <c r="ACU79" s="193"/>
      <c r="ACV79" s="193"/>
      <c r="ACW79" s="193"/>
      <c r="ACX79" s="193"/>
      <c r="ACY79" s="193"/>
      <c r="ACZ79" s="193"/>
      <c r="ADA79" s="193"/>
      <c r="ADB79" s="193"/>
      <c r="ADC79" s="193"/>
      <c r="ADD79" s="193"/>
      <c r="ADE79" s="193"/>
      <c r="ADF79" s="193"/>
      <c r="ADG79" s="193"/>
      <c r="ADH79" s="193"/>
      <c r="ADI79" s="193"/>
      <c r="ADJ79" s="193"/>
      <c r="ADK79" s="193"/>
      <c r="ADL79" s="193"/>
      <c r="ADM79" s="193"/>
      <c r="ADN79" s="193"/>
      <c r="ADO79" s="193"/>
      <c r="ADP79" s="193"/>
      <c r="ADQ79" s="193"/>
      <c r="ADR79" s="193"/>
      <c r="ADS79" s="193"/>
      <c r="ADT79" s="193"/>
      <c r="ADU79" s="193"/>
      <c r="ADV79" s="193"/>
      <c r="ADW79" s="193"/>
      <c r="ADX79" s="193"/>
      <c r="ADY79" s="193"/>
      <c r="ADZ79" s="193"/>
      <c r="AEA79" s="193"/>
      <c r="AEB79" s="193"/>
      <c r="AEC79" s="193"/>
      <c r="AED79" s="193"/>
      <c r="AEE79" s="193"/>
      <c r="AEF79" s="193"/>
      <c r="AEG79" s="193"/>
      <c r="AEH79" s="193"/>
      <c r="AEI79" s="193"/>
      <c r="AEJ79" s="193"/>
      <c r="AEK79" s="193"/>
      <c r="AEL79" s="193"/>
      <c r="AEM79" s="193"/>
      <c r="AEN79" s="193"/>
      <c r="AEO79" s="193"/>
      <c r="AEP79" s="193"/>
      <c r="AEQ79" s="193"/>
      <c r="AER79" s="193"/>
      <c r="AES79" s="193"/>
      <c r="AET79" s="193"/>
      <c r="AEU79" s="193"/>
      <c r="AEV79" s="193"/>
      <c r="AEW79" s="193"/>
      <c r="AEX79" s="193"/>
      <c r="AEY79" s="193"/>
      <c r="AEZ79" s="193"/>
      <c r="AFA79" s="193"/>
      <c r="AFB79" s="193"/>
      <c r="AFC79" s="193"/>
      <c r="AFD79" s="193"/>
      <c r="AFE79" s="193"/>
      <c r="AFF79" s="193"/>
      <c r="AFG79" s="193"/>
      <c r="AFH79" s="193"/>
      <c r="AFI79" s="193"/>
      <c r="AFJ79" s="193"/>
      <c r="AFK79" s="193"/>
      <c r="AFL79" s="193"/>
      <c r="AFM79" s="193"/>
      <c r="AFN79" s="193"/>
      <c r="AFO79" s="193"/>
      <c r="AFP79" s="193"/>
      <c r="AFQ79" s="193"/>
      <c r="AFR79" s="193"/>
      <c r="AFS79" s="193"/>
      <c r="AFT79" s="193"/>
      <c r="AFU79" s="193"/>
      <c r="AFV79" s="193"/>
      <c r="AFW79" s="193"/>
      <c r="AFX79" s="193"/>
      <c r="AFY79" s="193"/>
      <c r="AFZ79" s="193"/>
      <c r="AGA79" s="193"/>
      <c r="AGB79" s="193"/>
      <c r="AGC79" s="193"/>
      <c r="AGD79" s="193"/>
      <c r="AGE79" s="193"/>
      <c r="AGF79" s="193"/>
      <c r="AGG79" s="193"/>
      <c r="AGH79" s="193"/>
      <c r="AGI79" s="193"/>
      <c r="AGJ79" s="193"/>
      <c r="AGK79" s="193"/>
      <c r="AGL79" s="193"/>
      <c r="AGM79" s="193"/>
      <c r="AGN79" s="193"/>
      <c r="AGO79" s="193"/>
      <c r="AGP79" s="193"/>
      <c r="AGQ79" s="193"/>
      <c r="AGR79" s="193"/>
      <c r="AGS79" s="193"/>
      <c r="AGT79" s="193"/>
      <c r="AGU79" s="193"/>
      <c r="AGV79" s="193"/>
      <c r="AGW79" s="193"/>
      <c r="AGX79" s="193"/>
      <c r="AGY79" s="193"/>
      <c r="AGZ79" s="193"/>
      <c r="AHA79" s="193"/>
      <c r="AHB79" s="193"/>
      <c r="AHC79" s="193"/>
      <c r="AHD79" s="193"/>
      <c r="AHE79" s="193"/>
      <c r="AHF79" s="193"/>
      <c r="AHG79" s="193"/>
      <c r="AHH79" s="193"/>
      <c r="AHI79" s="193"/>
      <c r="AHJ79" s="193"/>
      <c r="AHK79" s="193"/>
      <c r="AHL79" s="193"/>
      <c r="AHM79" s="193"/>
      <c r="AHN79" s="193"/>
      <c r="AHO79" s="193"/>
      <c r="AHP79" s="193"/>
      <c r="AHQ79" s="193"/>
      <c r="AHR79" s="193"/>
      <c r="AHS79" s="193"/>
      <c r="AHT79" s="193"/>
      <c r="AHU79" s="193"/>
      <c r="AHV79" s="193"/>
      <c r="AHW79" s="193"/>
      <c r="AHX79" s="193"/>
      <c r="AHY79" s="193"/>
      <c r="AHZ79" s="193"/>
      <c r="AIA79" s="193"/>
      <c r="AIB79" s="193"/>
      <c r="AIC79" s="193"/>
      <c r="AID79" s="193"/>
      <c r="AIE79" s="193"/>
      <c r="AIF79" s="193"/>
      <c r="AIG79" s="193"/>
      <c r="AIH79" s="193"/>
      <c r="AII79" s="193"/>
      <c r="AIJ79" s="193"/>
      <c r="AIK79" s="193"/>
      <c r="AIL79" s="193"/>
      <c r="AIM79" s="193"/>
      <c r="AIN79" s="193"/>
      <c r="AIO79" s="193"/>
      <c r="AIP79" s="193"/>
      <c r="AIQ79" s="193"/>
      <c r="AIR79" s="193"/>
      <c r="AIS79" s="193"/>
      <c r="AIT79" s="193"/>
      <c r="AIU79" s="193"/>
      <c r="AIV79" s="193"/>
      <c r="AIW79" s="193"/>
      <c r="AIX79" s="193"/>
      <c r="AIY79" s="193"/>
      <c r="AIZ79" s="193"/>
      <c r="AJA79" s="193"/>
      <c r="AJB79" s="193"/>
      <c r="AJC79" s="193"/>
      <c r="AJD79" s="193"/>
      <c r="AJE79" s="193"/>
      <c r="AJF79" s="193"/>
      <c r="AJG79" s="193"/>
      <c r="AJH79" s="193"/>
      <c r="AJI79" s="193"/>
      <c r="AJJ79" s="193"/>
      <c r="AJK79" s="193"/>
      <c r="AJL79" s="193"/>
      <c r="AJM79" s="193"/>
      <c r="AJN79" s="193"/>
      <c r="AJO79" s="193"/>
      <c r="AJP79" s="193"/>
      <c r="AJQ79" s="193"/>
      <c r="AJR79" s="193"/>
      <c r="AJS79" s="193"/>
      <c r="AJT79" s="193"/>
      <c r="AJU79" s="193"/>
      <c r="AJV79" s="193"/>
      <c r="AJW79" s="193"/>
      <c r="AJX79" s="193"/>
      <c r="AJY79" s="193"/>
      <c r="AJZ79" s="193"/>
      <c r="AKA79" s="193"/>
      <c r="AKB79" s="193"/>
      <c r="AKC79" s="193"/>
      <c r="AKD79" s="193"/>
      <c r="AKE79" s="193"/>
      <c r="AKF79" s="193"/>
      <c r="AKG79" s="193"/>
      <c r="AKH79" s="193"/>
      <c r="AKI79" s="193"/>
      <c r="AKJ79" s="193"/>
      <c r="AKK79" s="193"/>
      <c r="AKL79" s="193"/>
      <c r="AKM79" s="193"/>
      <c r="AKN79" s="193"/>
      <c r="AKO79" s="193"/>
      <c r="AKP79" s="193"/>
      <c r="AKQ79" s="193"/>
      <c r="AKR79" s="193"/>
      <c r="AKS79" s="193"/>
      <c r="AKT79" s="193"/>
      <c r="AKU79" s="193"/>
      <c r="AKV79" s="193"/>
      <c r="AKW79" s="193"/>
      <c r="AKX79" s="193"/>
      <c r="AKY79" s="193"/>
      <c r="AKZ79" s="193"/>
      <c r="ALA79" s="193"/>
      <c r="ALB79" s="193"/>
      <c r="ALC79" s="193"/>
      <c r="ALD79" s="193"/>
      <c r="ALE79" s="193"/>
      <c r="ALF79" s="193"/>
      <c r="ALG79" s="193"/>
      <c r="ALH79" s="193"/>
      <c r="ALI79" s="193"/>
      <c r="ALJ79" s="193"/>
      <c r="ALK79" s="193"/>
      <c r="ALL79" s="193"/>
      <c r="ALM79" s="193"/>
      <c r="ALN79" s="193"/>
      <c r="ALO79" s="193"/>
      <c r="ALP79" s="193"/>
      <c r="ALQ79" s="193"/>
      <c r="ALR79" s="193"/>
      <c r="ALS79" s="193"/>
      <c r="ALT79" s="193"/>
      <c r="ALU79" s="193"/>
      <c r="ALV79" s="193"/>
      <c r="ALW79" s="193"/>
      <c r="ALX79" s="193"/>
      <c r="ALY79" s="193"/>
      <c r="ALZ79" s="193"/>
      <c r="AMA79" s="193"/>
      <c r="AMB79" s="193"/>
      <c r="AMC79" s="193"/>
      <c r="AMD79" s="193"/>
      <c r="AME79" s="193"/>
      <c r="AMF79" s="193"/>
      <c r="AMG79" s="193"/>
      <c r="AMH79" s="193"/>
      <c r="AMI79" s="193"/>
      <c r="AMJ79" s="193"/>
      <c r="AMK79" s="193"/>
      <c r="AML79" s="193"/>
      <c r="AMM79" s="193"/>
      <c r="AMN79" s="193"/>
      <c r="AMO79" s="193"/>
      <c r="AMP79" s="193"/>
      <c r="AMQ79" s="193"/>
      <c r="AMR79" s="193"/>
      <c r="AMS79" s="193"/>
      <c r="AMT79" s="193"/>
      <c r="AMU79" s="193"/>
      <c r="AMV79" s="193"/>
      <c r="AMW79" s="193"/>
      <c r="AMX79" s="193"/>
      <c r="AMY79" s="193"/>
      <c r="AMZ79" s="193"/>
      <c r="ANA79" s="193"/>
      <c r="ANB79" s="193"/>
      <c r="ANC79" s="193"/>
      <c r="AND79" s="193"/>
      <c r="ANE79" s="193"/>
      <c r="ANF79" s="193"/>
      <c r="ANG79" s="193"/>
      <c r="ANH79" s="193"/>
      <c r="ANI79" s="193"/>
      <c r="ANJ79" s="193"/>
      <c r="ANK79" s="193"/>
      <c r="ANL79" s="193"/>
      <c r="ANM79" s="193"/>
      <c r="ANN79" s="193"/>
      <c r="ANO79" s="193"/>
      <c r="ANP79" s="193"/>
      <c r="ANQ79" s="193"/>
      <c r="ANR79" s="193"/>
      <c r="ANS79" s="193"/>
      <c r="ANT79" s="193"/>
      <c r="ANU79" s="193"/>
      <c r="ANV79" s="193"/>
      <c r="ANW79" s="193"/>
      <c r="ANX79" s="193"/>
      <c r="ANY79" s="193"/>
      <c r="ANZ79" s="193"/>
      <c r="AOA79" s="193"/>
      <c r="AOB79" s="193"/>
      <c r="AOC79" s="193"/>
      <c r="AOD79" s="193"/>
      <c r="AOE79" s="193"/>
      <c r="AOF79" s="193"/>
      <c r="AOG79" s="193"/>
      <c r="AOH79" s="193"/>
      <c r="AOI79" s="193"/>
      <c r="AOJ79" s="193"/>
      <c r="AOK79" s="193"/>
      <c r="AOL79" s="193"/>
      <c r="AOM79" s="193"/>
      <c r="AON79" s="193"/>
      <c r="AOO79" s="193"/>
      <c r="AOP79" s="193"/>
      <c r="AOQ79" s="193"/>
      <c r="AOR79" s="193"/>
      <c r="AOS79" s="193"/>
      <c r="AOT79" s="193"/>
      <c r="AOU79" s="193"/>
      <c r="AOV79" s="193"/>
      <c r="AOW79" s="193"/>
      <c r="AOX79" s="193"/>
      <c r="AOY79" s="193"/>
      <c r="AOZ79" s="193"/>
      <c r="APA79" s="193"/>
      <c r="APB79" s="193"/>
      <c r="APC79" s="193"/>
      <c r="APD79" s="193"/>
      <c r="APE79" s="193"/>
      <c r="APF79" s="193"/>
      <c r="APG79" s="193"/>
      <c r="APH79" s="193"/>
      <c r="API79" s="193"/>
      <c r="APJ79" s="193"/>
      <c r="APK79" s="193"/>
      <c r="APL79" s="193"/>
      <c r="APM79" s="193"/>
      <c r="APN79" s="193"/>
      <c r="APO79" s="193"/>
      <c r="APP79" s="193"/>
      <c r="APQ79" s="193"/>
      <c r="APR79" s="193"/>
      <c r="APS79" s="193"/>
      <c r="APT79" s="193"/>
      <c r="APU79" s="193"/>
      <c r="APV79" s="193"/>
      <c r="APW79" s="193"/>
      <c r="APX79" s="193"/>
      <c r="APY79" s="193"/>
      <c r="APZ79" s="193"/>
      <c r="AQA79" s="193"/>
      <c r="AQB79" s="193"/>
      <c r="AQC79" s="193"/>
      <c r="AQD79" s="193"/>
      <c r="AQE79" s="193"/>
      <c r="AQF79" s="193"/>
      <c r="AQG79" s="193"/>
      <c r="AQH79" s="193"/>
      <c r="AQI79" s="193"/>
      <c r="AQJ79" s="193"/>
      <c r="AQK79" s="193"/>
      <c r="AQL79" s="193"/>
      <c r="AQM79" s="193"/>
      <c r="AQN79" s="193"/>
      <c r="AQO79" s="193"/>
      <c r="AQP79" s="193"/>
      <c r="AQQ79" s="193"/>
      <c r="AQR79" s="193"/>
      <c r="AQS79" s="193"/>
      <c r="AQT79" s="193"/>
      <c r="AQU79" s="193"/>
      <c r="AQV79" s="193"/>
      <c r="AQW79" s="193"/>
      <c r="AQX79" s="193"/>
      <c r="AQY79" s="193"/>
      <c r="AQZ79" s="193"/>
      <c r="ARA79" s="193"/>
      <c r="ARB79" s="193"/>
      <c r="ARC79" s="193"/>
      <c r="ARD79" s="193"/>
      <c r="ARE79" s="193"/>
      <c r="ARF79" s="193"/>
      <c r="ARG79" s="193"/>
      <c r="ARH79" s="193"/>
      <c r="ARI79" s="193"/>
      <c r="ARJ79" s="193"/>
      <c r="ARK79" s="193"/>
      <c r="ARL79" s="193"/>
      <c r="ARM79" s="193"/>
      <c r="ARN79" s="193"/>
      <c r="ARO79" s="193"/>
      <c r="ARP79" s="193"/>
      <c r="ARQ79" s="193"/>
      <c r="ARR79" s="193"/>
      <c r="ARS79" s="193"/>
      <c r="ART79" s="193"/>
      <c r="ARU79" s="193"/>
      <c r="ARV79" s="193"/>
      <c r="ARW79" s="193"/>
      <c r="ARX79" s="193"/>
      <c r="ARY79" s="193"/>
      <c r="ARZ79" s="193"/>
      <c r="ASA79" s="193"/>
      <c r="ASB79" s="193"/>
      <c r="ASC79" s="193"/>
      <c r="ASD79" s="193"/>
      <c r="ASE79" s="193"/>
      <c r="ASF79" s="193"/>
      <c r="ASG79" s="193"/>
      <c r="ASH79" s="193"/>
      <c r="ASI79" s="193"/>
      <c r="ASJ79" s="193"/>
      <c r="ASK79" s="193"/>
      <c r="ASL79" s="193"/>
      <c r="ASM79" s="193"/>
      <c r="ASN79" s="193"/>
      <c r="ASO79" s="193"/>
      <c r="ASP79" s="193"/>
      <c r="ASQ79" s="193"/>
      <c r="ASR79" s="193"/>
      <c r="ASS79" s="193"/>
      <c r="AST79" s="193"/>
      <c r="ASU79" s="193"/>
      <c r="ASV79" s="193"/>
      <c r="ASW79" s="193"/>
      <c r="ASX79" s="193"/>
      <c r="ASY79" s="193"/>
      <c r="ASZ79" s="193"/>
      <c r="ATA79" s="193"/>
      <c r="ATB79" s="193"/>
      <c r="ATC79" s="193"/>
      <c r="ATD79" s="193"/>
      <c r="ATE79" s="193"/>
      <c r="ATF79" s="193"/>
      <c r="ATG79" s="193"/>
      <c r="ATH79" s="193"/>
      <c r="ATI79" s="193"/>
      <c r="ATJ79" s="193"/>
      <c r="ATK79" s="193"/>
      <c r="ATL79" s="193"/>
      <c r="ATM79" s="193"/>
      <c r="ATN79" s="193"/>
      <c r="ATO79" s="193"/>
      <c r="ATP79" s="193"/>
      <c r="ATQ79" s="193"/>
      <c r="ATR79" s="193"/>
      <c r="ATS79" s="193"/>
      <c r="ATT79" s="193"/>
      <c r="ATU79" s="193"/>
      <c r="ATV79" s="193"/>
      <c r="ATW79" s="193"/>
      <c r="ATX79" s="193"/>
      <c r="ATY79" s="193"/>
      <c r="ATZ79" s="193"/>
      <c r="AUA79" s="193"/>
      <c r="AUB79" s="193"/>
      <c r="AUC79" s="193"/>
      <c r="AUD79" s="193"/>
      <c r="AUE79" s="193"/>
      <c r="AUF79" s="193"/>
      <c r="AUG79" s="193"/>
      <c r="AUH79" s="193"/>
      <c r="AUI79" s="193"/>
      <c r="AUJ79" s="193"/>
      <c r="AUK79" s="193"/>
      <c r="AUL79" s="193"/>
      <c r="AUM79" s="193"/>
      <c r="AUN79" s="193"/>
      <c r="AUO79" s="193"/>
      <c r="AUP79" s="193"/>
      <c r="AUQ79" s="193"/>
      <c r="AUR79" s="193"/>
      <c r="AUS79" s="193"/>
      <c r="AUT79" s="193"/>
      <c r="AUU79" s="193"/>
      <c r="AUV79" s="193"/>
      <c r="AUW79" s="193"/>
      <c r="AUX79" s="193"/>
      <c r="AUY79" s="193"/>
      <c r="AUZ79" s="193"/>
      <c r="AVA79" s="193"/>
      <c r="AVB79" s="193"/>
      <c r="AVC79" s="193"/>
      <c r="AVD79" s="193"/>
      <c r="AVE79" s="193"/>
      <c r="AVF79" s="193"/>
      <c r="AVG79" s="193"/>
      <c r="AVH79" s="193"/>
      <c r="AVI79" s="193"/>
      <c r="AVJ79" s="193"/>
      <c r="AVK79" s="193"/>
      <c r="AVL79" s="193"/>
      <c r="AVM79" s="193"/>
      <c r="AVN79" s="193"/>
      <c r="AVO79" s="193"/>
      <c r="AVP79" s="193"/>
      <c r="AVQ79" s="193"/>
      <c r="AVR79" s="193"/>
      <c r="AVS79" s="193"/>
      <c r="AVT79" s="193"/>
      <c r="AVU79" s="193"/>
      <c r="AVV79" s="193"/>
      <c r="AVW79" s="193"/>
      <c r="AVX79" s="193"/>
      <c r="AVY79" s="193"/>
      <c r="AVZ79" s="193"/>
      <c r="AWA79" s="193"/>
      <c r="AWB79" s="193"/>
      <c r="AWC79" s="193"/>
      <c r="AWD79" s="193"/>
      <c r="AWE79" s="193"/>
      <c r="AWF79" s="193"/>
      <c r="AWG79" s="193"/>
      <c r="AWH79" s="193"/>
      <c r="AWI79" s="193"/>
      <c r="AWJ79" s="193"/>
      <c r="AWK79" s="193"/>
      <c r="AWL79" s="193"/>
      <c r="AWM79" s="193"/>
      <c r="AWN79" s="193"/>
      <c r="AWO79" s="193"/>
      <c r="AWP79" s="193"/>
      <c r="AWQ79" s="193"/>
      <c r="AWR79" s="193"/>
      <c r="AWS79" s="193"/>
      <c r="AWT79" s="193"/>
      <c r="AWU79" s="193"/>
      <c r="AWV79" s="193"/>
      <c r="AWW79" s="193"/>
      <c r="AWX79" s="193"/>
      <c r="AWY79" s="193"/>
      <c r="AWZ79" s="193"/>
      <c r="AXA79" s="193"/>
      <c r="AXB79" s="193"/>
      <c r="AXC79" s="193"/>
      <c r="AXD79" s="193"/>
      <c r="AXE79" s="193"/>
      <c r="AXF79" s="193"/>
      <c r="AXG79" s="193"/>
      <c r="AXH79" s="193"/>
      <c r="AXI79" s="193"/>
      <c r="AXJ79" s="193"/>
      <c r="AXK79" s="193"/>
      <c r="AXL79" s="193"/>
      <c r="AXM79" s="193"/>
      <c r="AXN79" s="193"/>
      <c r="AXO79" s="193"/>
      <c r="AXP79" s="193"/>
      <c r="AXQ79" s="193"/>
      <c r="AXR79" s="193"/>
      <c r="AXS79" s="193"/>
      <c r="AXT79" s="193"/>
      <c r="AXU79" s="193"/>
      <c r="AXV79" s="193"/>
      <c r="AXW79" s="193"/>
      <c r="AXX79" s="193"/>
      <c r="AXY79" s="193"/>
      <c r="AXZ79" s="193"/>
      <c r="AYA79" s="193"/>
      <c r="AYB79" s="193"/>
      <c r="AYC79" s="193"/>
      <c r="AYD79" s="193"/>
      <c r="AYE79" s="193"/>
      <c r="AYF79" s="193"/>
      <c r="AYG79" s="193"/>
      <c r="AYH79" s="193"/>
      <c r="AYI79" s="193"/>
      <c r="AYJ79" s="193"/>
      <c r="AYK79" s="193"/>
      <c r="AYL79" s="193"/>
      <c r="AYM79" s="193"/>
      <c r="AYN79" s="193"/>
      <c r="AYO79" s="193"/>
      <c r="AYP79" s="193"/>
      <c r="AYQ79" s="193"/>
      <c r="AYR79" s="193"/>
      <c r="AYS79" s="193"/>
      <c r="AYT79" s="193"/>
      <c r="AYU79" s="193"/>
      <c r="AYV79" s="193"/>
      <c r="AYW79" s="193"/>
      <c r="AYX79" s="193"/>
      <c r="AYY79" s="193"/>
      <c r="AYZ79" s="193"/>
      <c r="AZA79" s="193"/>
      <c r="AZB79" s="193"/>
      <c r="AZC79" s="193"/>
      <c r="AZD79" s="193"/>
      <c r="AZE79" s="193"/>
      <c r="AZF79" s="193"/>
      <c r="AZG79" s="193"/>
      <c r="AZH79" s="193"/>
      <c r="AZI79" s="193"/>
      <c r="AZJ79" s="193"/>
      <c r="AZK79" s="193"/>
      <c r="AZL79" s="193"/>
      <c r="AZM79" s="193"/>
      <c r="AZN79" s="193"/>
      <c r="AZO79" s="193"/>
      <c r="AZP79" s="193"/>
      <c r="AZQ79" s="193"/>
      <c r="AZR79" s="193"/>
      <c r="AZS79" s="193"/>
      <c r="AZT79" s="193"/>
      <c r="AZU79" s="193"/>
      <c r="AZV79" s="193"/>
      <c r="AZW79" s="193"/>
      <c r="AZX79" s="193"/>
      <c r="AZY79" s="193"/>
      <c r="AZZ79" s="193"/>
      <c r="BAA79" s="193"/>
      <c r="BAB79" s="193"/>
      <c r="BAC79" s="193"/>
      <c r="BAD79" s="193"/>
      <c r="BAE79" s="193"/>
      <c r="BAF79" s="193"/>
      <c r="BAG79" s="193"/>
      <c r="BAH79" s="193"/>
      <c r="BAI79" s="193"/>
      <c r="BAJ79" s="193"/>
      <c r="BAK79" s="193"/>
      <c r="BAL79" s="193"/>
      <c r="BAM79" s="193"/>
      <c r="BAN79" s="193"/>
      <c r="BAO79" s="193"/>
      <c r="BAP79" s="193"/>
      <c r="BAQ79" s="193"/>
      <c r="BAR79" s="193"/>
      <c r="BAS79" s="193"/>
      <c r="BAT79" s="193"/>
      <c r="BAU79" s="193"/>
      <c r="BAV79" s="193"/>
      <c r="BAW79" s="193"/>
      <c r="BAX79" s="193"/>
      <c r="BAY79" s="193"/>
      <c r="BAZ79" s="193"/>
      <c r="BBA79" s="193"/>
      <c r="BBB79" s="193"/>
      <c r="BBC79" s="193"/>
      <c r="BBD79" s="193"/>
      <c r="BBE79" s="193"/>
      <c r="BBF79" s="193"/>
      <c r="BBG79" s="193"/>
      <c r="BBH79" s="193"/>
      <c r="BBI79" s="193"/>
      <c r="BBJ79" s="193"/>
      <c r="BBK79" s="193"/>
      <c r="BBL79" s="193"/>
      <c r="BBM79" s="193"/>
      <c r="BBN79" s="193"/>
      <c r="BBO79" s="193"/>
      <c r="BBP79" s="193"/>
      <c r="BBQ79" s="193"/>
      <c r="BBR79" s="193"/>
      <c r="BBS79" s="193"/>
      <c r="BBT79" s="193"/>
      <c r="BBU79" s="193"/>
      <c r="BBV79" s="193"/>
      <c r="BBW79" s="193"/>
      <c r="BBX79" s="193"/>
      <c r="BBY79" s="193"/>
      <c r="BBZ79" s="193"/>
      <c r="BCA79" s="193"/>
      <c r="BCB79" s="193"/>
      <c r="BCC79" s="193"/>
      <c r="BCD79" s="193"/>
      <c r="BCE79" s="193"/>
      <c r="BCF79" s="193"/>
      <c r="BCG79" s="193"/>
      <c r="BCH79" s="193"/>
      <c r="BCI79" s="193"/>
      <c r="BCJ79" s="193"/>
      <c r="BCK79" s="193"/>
      <c r="BCL79" s="193"/>
      <c r="BCM79" s="193"/>
      <c r="BCN79" s="193"/>
      <c r="BCO79" s="193"/>
      <c r="BCP79" s="193"/>
      <c r="BCQ79" s="193"/>
      <c r="BCR79" s="193"/>
      <c r="BCS79" s="193"/>
      <c r="BCT79" s="193"/>
      <c r="BCU79" s="193"/>
      <c r="BCV79" s="193"/>
      <c r="BCW79" s="193"/>
      <c r="BCX79" s="193"/>
      <c r="BCY79" s="193"/>
      <c r="BCZ79" s="193"/>
      <c r="BDA79" s="193"/>
      <c r="BDB79" s="193"/>
      <c r="BDC79" s="193"/>
      <c r="BDD79" s="193"/>
      <c r="BDE79" s="193"/>
      <c r="BDF79" s="193"/>
      <c r="BDG79" s="193"/>
      <c r="BDH79" s="193"/>
      <c r="BDI79" s="193"/>
      <c r="BDJ79" s="193"/>
      <c r="BDK79" s="193"/>
      <c r="BDL79" s="193"/>
      <c r="BDM79" s="193"/>
      <c r="BDN79" s="193"/>
      <c r="BDO79" s="193"/>
      <c r="BDP79" s="193"/>
      <c r="BDQ79" s="193"/>
      <c r="BDR79" s="193"/>
      <c r="BDS79" s="193"/>
      <c r="BDT79" s="193"/>
      <c r="BDU79" s="193"/>
      <c r="BDV79" s="193"/>
      <c r="BDW79" s="193"/>
      <c r="BDX79" s="193"/>
      <c r="BDY79" s="193"/>
      <c r="BDZ79" s="193"/>
      <c r="BEA79" s="193"/>
      <c r="BEB79" s="193"/>
      <c r="BEC79" s="193"/>
      <c r="BED79" s="193"/>
      <c r="BEE79" s="193"/>
      <c r="BEF79" s="193"/>
      <c r="BEG79" s="193"/>
      <c r="BEH79" s="193"/>
      <c r="BEI79" s="193"/>
      <c r="BEJ79" s="193"/>
      <c r="BEK79" s="193"/>
      <c r="BEL79" s="193"/>
      <c r="BEM79" s="193"/>
      <c r="BEN79" s="193"/>
      <c r="BEO79" s="193"/>
      <c r="BEP79" s="193"/>
      <c r="BEQ79" s="193"/>
      <c r="BER79" s="193"/>
      <c r="BES79" s="193"/>
      <c r="BET79" s="193"/>
      <c r="BEU79" s="193"/>
      <c r="BEV79" s="193"/>
      <c r="BEW79" s="193"/>
      <c r="BEX79" s="193"/>
      <c r="BEY79" s="193"/>
      <c r="BEZ79" s="193"/>
      <c r="BFA79" s="193"/>
      <c r="BFB79" s="193"/>
      <c r="BFC79" s="193"/>
      <c r="BFD79" s="193"/>
      <c r="BFE79" s="193"/>
      <c r="BFF79" s="193"/>
      <c r="BFG79" s="193"/>
      <c r="BFH79" s="193"/>
      <c r="BFI79" s="193"/>
      <c r="BFJ79" s="193"/>
      <c r="BFK79" s="193"/>
      <c r="BFL79" s="193"/>
      <c r="BFM79" s="193"/>
      <c r="BFN79" s="193"/>
      <c r="BFO79" s="193"/>
      <c r="BFP79" s="193"/>
      <c r="BFQ79" s="193"/>
      <c r="BFR79" s="193"/>
      <c r="BFS79" s="193"/>
      <c r="BFT79" s="193"/>
      <c r="BFU79" s="193"/>
      <c r="BFV79" s="193"/>
      <c r="BFW79" s="193"/>
      <c r="BFX79" s="193"/>
      <c r="BFY79" s="193"/>
      <c r="BFZ79" s="193"/>
      <c r="BGA79" s="193"/>
      <c r="BGB79" s="193"/>
      <c r="BGC79" s="193"/>
      <c r="BGD79" s="193"/>
      <c r="BGE79" s="193"/>
      <c r="BGF79" s="193"/>
      <c r="BGG79" s="193"/>
      <c r="BGH79" s="193"/>
      <c r="BGI79" s="193"/>
      <c r="BGJ79" s="193"/>
      <c r="BGK79" s="193"/>
      <c r="BGL79" s="193"/>
      <c r="BGM79" s="193"/>
      <c r="BGN79" s="193"/>
      <c r="BGO79" s="193"/>
      <c r="BGP79" s="193"/>
      <c r="BGQ79" s="193"/>
      <c r="BGR79" s="193"/>
      <c r="BGS79" s="193"/>
      <c r="BGT79" s="193"/>
      <c r="BGU79" s="193"/>
      <c r="BGV79" s="193"/>
      <c r="BGW79" s="193"/>
      <c r="BGX79" s="193"/>
      <c r="BGY79" s="193"/>
      <c r="BGZ79" s="193"/>
      <c r="BHA79" s="193"/>
      <c r="BHB79" s="193"/>
      <c r="BHC79" s="193"/>
      <c r="BHD79" s="193"/>
      <c r="BHE79" s="193"/>
      <c r="BHF79" s="193"/>
      <c r="BHG79" s="193"/>
      <c r="BHH79" s="193"/>
      <c r="BHI79" s="193"/>
      <c r="BHJ79" s="193"/>
      <c r="BHK79" s="193"/>
      <c r="BHL79" s="193"/>
      <c r="BHM79" s="193"/>
      <c r="BHN79" s="193"/>
      <c r="BHO79" s="193"/>
      <c r="BHP79" s="193"/>
      <c r="BHQ79" s="193"/>
      <c r="BHR79" s="193"/>
      <c r="BHS79" s="193"/>
      <c r="BHT79" s="193"/>
      <c r="BHU79" s="193"/>
      <c r="BHV79" s="193"/>
      <c r="BHW79" s="193"/>
      <c r="BHX79" s="193"/>
      <c r="BHY79" s="193"/>
      <c r="BHZ79" s="193"/>
      <c r="BIA79" s="193"/>
      <c r="BIB79" s="193"/>
      <c r="BIC79" s="193"/>
      <c r="BID79" s="193"/>
      <c r="BIE79" s="193"/>
      <c r="BIF79" s="193"/>
      <c r="BIG79" s="193"/>
      <c r="BIH79" s="193"/>
      <c r="BII79" s="193"/>
      <c r="BIJ79" s="193"/>
      <c r="BIK79" s="193"/>
      <c r="BIL79" s="193"/>
      <c r="BIM79" s="193"/>
      <c r="BIN79" s="193"/>
      <c r="BIO79" s="193"/>
      <c r="BIP79" s="193"/>
      <c r="BIQ79" s="193"/>
      <c r="BIR79" s="193"/>
      <c r="BIS79" s="193"/>
      <c r="BIT79" s="193"/>
      <c r="BIU79" s="193"/>
      <c r="BIV79" s="193"/>
      <c r="BIW79" s="193"/>
      <c r="BIX79" s="193"/>
      <c r="BIY79" s="193"/>
      <c r="BIZ79" s="193"/>
      <c r="BJA79" s="193"/>
      <c r="BJB79" s="193"/>
      <c r="BJC79" s="193"/>
      <c r="BJD79" s="193"/>
      <c r="BJE79" s="193"/>
      <c r="BJF79" s="193"/>
      <c r="BJG79" s="193"/>
      <c r="BJH79" s="193"/>
      <c r="BJI79" s="193"/>
      <c r="BJJ79" s="193"/>
      <c r="BJK79" s="193"/>
      <c r="BJL79" s="193"/>
      <c r="BJM79" s="193"/>
      <c r="BJN79" s="193"/>
      <c r="BJO79" s="193"/>
      <c r="BJP79" s="193"/>
      <c r="BJQ79" s="193"/>
      <c r="BJR79" s="193"/>
      <c r="BJS79" s="193"/>
      <c r="BJT79" s="193"/>
      <c r="BJU79" s="193"/>
      <c r="BJV79" s="193"/>
      <c r="BJW79" s="193"/>
      <c r="BJX79" s="193"/>
      <c r="BJY79" s="193"/>
      <c r="BJZ79" s="193"/>
      <c r="BKA79" s="193"/>
      <c r="BKB79" s="193"/>
      <c r="BKC79" s="193"/>
      <c r="BKD79" s="193"/>
      <c r="BKE79" s="193"/>
      <c r="BKF79" s="193"/>
      <c r="BKG79" s="193"/>
      <c r="BKH79" s="193"/>
      <c r="BKI79" s="193"/>
      <c r="BKJ79" s="193"/>
      <c r="BKK79" s="193"/>
      <c r="BKL79" s="193"/>
      <c r="BKM79" s="193"/>
      <c r="BKN79" s="193"/>
      <c r="BKO79" s="193"/>
      <c r="BKP79" s="193"/>
      <c r="BKQ79" s="193"/>
      <c r="BKR79" s="193"/>
      <c r="BKS79" s="193"/>
      <c r="BKT79" s="193"/>
      <c r="BKU79" s="193"/>
      <c r="BKV79" s="193"/>
      <c r="BKW79" s="193"/>
      <c r="BKX79" s="193"/>
      <c r="BKY79" s="193"/>
      <c r="BKZ79" s="193"/>
      <c r="BLA79" s="193"/>
      <c r="BLB79" s="193"/>
      <c r="BLC79" s="193"/>
      <c r="BLD79" s="193"/>
      <c r="BLE79" s="193"/>
      <c r="BLF79" s="193"/>
      <c r="BLG79" s="193"/>
      <c r="BLH79" s="193"/>
      <c r="BLI79" s="193"/>
      <c r="BLJ79" s="193"/>
      <c r="BLK79" s="193"/>
      <c r="BLL79" s="193"/>
      <c r="BLM79" s="193"/>
      <c r="BLN79" s="193"/>
      <c r="BLO79" s="193"/>
      <c r="BLP79" s="193"/>
      <c r="BLQ79" s="193"/>
      <c r="BLR79" s="193"/>
      <c r="BLS79" s="193"/>
      <c r="BLT79" s="193"/>
      <c r="BLU79" s="193"/>
      <c r="BLV79" s="193"/>
      <c r="BLW79" s="193"/>
      <c r="BLX79" s="193"/>
      <c r="BLY79" s="193"/>
      <c r="BLZ79" s="193"/>
      <c r="BMA79" s="193"/>
      <c r="BMB79" s="193"/>
      <c r="BMC79" s="193"/>
      <c r="BMD79" s="193"/>
      <c r="BME79" s="193"/>
      <c r="BMF79" s="193"/>
      <c r="BMG79" s="193"/>
      <c r="BMH79" s="193"/>
      <c r="BMI79" s="193"/>
      <c r="BMJ79" s="193"/>
      <c r="BMK79" s="193"/>
      <c r="BML79" s="193"/>
      <c r="BMM79" s="193"/>
      <c r="BMN79" s="193"/>
      <c r="BMO79" s="193"/>
      <c r="BMP79" s="193"/>
      <c r="BMQ79" s="193"/>
      <c r="BMR79" s="193"/>
      <c r="BMS79" s="193"/>
      <c r="BMT79" s="193"/>
      <c r="BMU79" s="193"/>
      <c r="BMV79" s="193"/>
      <c r="BMW79" s="193"/>
      <c r="BMX79" s="193"/>
      <c r="BMY79" s="193"/>
      <c r="BMZ79" s="193"/>
      <c r="BNA79" s="193"/>
      <c r="BNB79" s="193"/>
      <c r="BNC79" s="193"/>
      <c r="BND79" s="193"/>
      <c r="BNE79" s="193"/>
      <c r="BNF79" s="193"/>
      <c r="BNG79" s="193"/>
      <c r="BNH79" s="193"/>
      <c r="BNI79" s="193"/>
      <c r="BNJ79" s="193"/>
      <c r="BNK79" s="193"/>
      <c r="BNL79" s="193"/>
      <c r="BNM79" s="193"/>
      <c r="BNN79" s="193"/>
      <c r="BNO79" s="193"/>
      <c r="BNP79" s="193"/>
      <c r="BNQ79" s="193"/>
      <c r="BNR79" s="193"/>
      <c r="BNS79" s="193"/>
      <c r="BNT79" s="193"/>
      <c r="BNU79" s="193"/>
      <c r="BNV79" s="193"/>
      <c r="BNW79" s="193"/>
      <c r="BNX79" s="193"/>
      <c r="BNY79" s="193"/>
      <c r="BNZ79" s="193"/>
      <c r="BOA79" s="193"/>
      <c r="BOB79" s="193"/>
      <c r="BOC79" s="193"/>
      <c r="BOD79" s="193"/>
      <c r="BOE79" s="193"/>
      <c r="BOF79" s="193"/>
      <c r="BOG79" s="193"/>
      <c r="BOH79" s="193"/>
      <c r="BOI79" s="193"/>
      <c r="BOJ79" s="193"/>
      <c r="BOK79" s="193"/>
      <c r="BOL79" s="193"/>
      <c r="BOM79" s="193"/>
      <c r="BON79" s="193"/>
      <c r="BOO79" s="193"/>
      <c r="BOP79" s="193"/>
      <c r="BOQ79" s="193"/>
      <c r="BOR79" s="193"/>
      <c r="BOS79" s="193"/>
      <c r="BOT79" s="193"/>
      <c r="BOU79" s="193"/>
      <c r="BOV79" s="193"/>
      <c r="BOW79" s="193"/>
      <c r="BOX79" s="193"/>
      <c r="BOY79" s="193"/>
      <c r="BOZ79" s="193"/>
      <c r="BPA79" s="193"/>
      <c r="BPB79" s="193"/>
      <c r="BPC79" s="193"/>
      <c r="BPD79" s="193"/>
      <c r="BPE79" s="193"/>
      <c r="BPF79" s="193"/>
      <c r="BPG79" s="193"/>
      <c r="BPH79" s="193"/>
      <c r="BPI79" s="193"/>
      <c r="BPJ79" s="193"/>
      <c r="BPK79" s="193"/>
      <c r="BPL79" s="193"/>
      <c r="BPM79" s="193"/>
      <c r="BPN79" s="193"/>
      <c r="BPO79" s="193"/>
      <c r="BPP79" s="193"/>
      <c r="BPQ79" s="193"/>
      <c r="BPR79" s="193"/>
      <c r="BPS79" s="193"/>
      <c r="BPT79" s="193"/>
      <c r="BPU79" s="193"/>
      <c r="BPV79" s="193"/>
      <c r="BPW79" s="193"/>
      <c r="BPX79" s="193"/>
      <c r="BPY79" s="193"/>
      <c r="BPZ79" s="193"/>
      <c r="BQA79" s="193"/>
      <c r="BQB79" s="193"/>
      <c r="BQC79" s="193"/>
      <c r="BQD79" s="193"/>
      <c r="BQE79" s="193"/>
      <c r="BQF79" s="193"/>
      <c r="BQG79" s="193"/>
      <c r="BQH79" s="193"/>
      <c r="BQI79" s="193"/>
      <c r="BQJ79" s="193"/>
      <c r="BQK79" s="193"/>
      <c r="BQL79" s="193"/>
      <c r="BQM79" s="193"/>
      <c r="BQN79" s="193"/>
      <c r="BQO79" s="193"/>
      <c r="BQP79" s="193"/>
      <c r="BQQ79" s="193"/>
      <c r="BQR79" s="193"/>
      <c r="BQS79" s="193"/>
      <c r="BQT79" s="193"/>
      <c r="BQU79" s="193"/>
      <c r="BQV79" s="193"/>
      <c r="BQW79" s="193"/>
      <c r="BQX79" s="193"/>
      <c r="BQY79" s="193"/>
      <c r="BQZ79" s="193"/>
      <c r="BRA79" s="193"/>
      <c r="BRB79" s="193"/>
      <c r="BRC79" s="193"/>
      <c r="BRD79" s="193"/>
      <c r="BRE79" s="193"/>
      <c r="BRF79" s="193"/>
      <c r="BRG79" s="193"/>
      <c r="BRH79" s="193"/>
      <c r="BRI79" s="193"/>
      <c r="BRJ79" s="193"/>
      <c r="BRK79" s="193"/>
      <c r="BRL79" s="193"/>
      <c r="BRM79" s="193"/>
      <c r="BRN79" s="193"/>
      <c r="BRO79" s="193"/>
      <c r="BRP79" s="193"/>
      <c r="BRQ79" s="193"/>
      <c r="BRR79" s="193"/>
      <c r="BRS79" s="193"/>
      <c r="BRT79" s="193"/>
      <c r="BRU79" s="193"/>
      <c r="BRV79" s="193"/>
      <c r="BRW79" s="193"/>
      <c r="BRX79" s="193"/>
      <c r="BRY79" s="193"/>
      <c r="BRZ79" s="193"/>
      <c r="BSA79" s="193"/>
      <c r="BSB79" s="193"/>
      <c r="BSC79" s="193"/>
      <c r="BSD79" s="193"/>
      <c r="BSE79" s="193"/>
      <c r="BSF79" s="193"/>
      <c r="BSG79" s="193"/>
      <c r="BSH79" s="193"/>
      <c r="BSI79" s="193"/>
      <c r="BSJ79" s="193"/>
      <c r="BSK79" s="193"/>
      <c r="BSL79" s="193"/>
      <c r="BSM79" s="193"/>
      <c r="BSN79" s="193"/>
      <c r="BSO79" s="193"/>
      <c r="BSP79" s="193"/>
      <c r="BSQ79" s="193"/>
      <c r="BSR79" s="193"/>
      <c r="BSS79" s="193"/>
      <c r="BST79" s="193"/>
      <c r="BSU79" s="193"/>
      <c r="BSV79" s="193"/>
      <c r="BSW79" s="193"/>
      <c r="BSX79" s="193"/>
      <c r="BSY79" s="193"/>
      <c r="BSZ79" s="193"/>
      <c r="BTA79" s="193"/>
      <c r="BTB79" s="193"/>
      <c r="BTC79" s="193"/>
      <c r="BTD79" s="193"/>
      <c r="BTE79" s="193"/>
      <c r="BTF79" s="193"/>
      <c r="BTG79" s="193"/>
      <c r="BTH79" s="193"/>
      <c r="BTI79" s="193"/>
      <c r="BTJ79" s="193"/>
      <c r="BTK79" s="193"/>
      <c r="BTL79" s="193"/>
      <c r="BTM79" s="193"/>
      <c r="BTN79" s="193"/>
      <c r="BTO79" s="193"/>
      <c r="BTP79" s="193"/>
      <c r="BTQ79" s="193"/>
      <c r="BTR79" s="193"/>
      <c r="BTS79" s="193"/>
      <c r="BTT79" s="193"/>
      <c r="BTU79" s="193"/>
      <c r="BTV79" s="193"/>
      <c r="BTW79" s="193"/>
      <c r="BTX79" s="193"/>
      <c r="BTY79" s="193"/>
      <c r="BTZ79" s="193"/>
      <c r="BUA79" s="193"/>
      <c r="BUB79" s="193"/>
      <c r="BUC79" s="193"/>
      <c r="BUD79" s="193"/>
      <c r="BUE79" s="193"/>
      <c r="BUF79" s="193"/>
      <c r="BUG79" s="193"/>
      <c r="BUH79" s="193"/>
      <c r="BUI79" s="193"/>
      <c r="BUJ79" s="193"/>
      <c r="BUK79" s="193"/>
      <c r="BUL79" s="193"/>
      <c r="BUM79" s="193"/>
      <c r="BUN79" s="193"/>
      <c r="BUO79" s="193"/>
      <c r="BUP79" s="193"/>
      <c r="BUQ79" s="193"/>
      <c r="BUR79" s="193"/>
      <c r="BUS79" s="193"/>
      <c r="BUT79" s="193"/>
      <c r="BUU79" s="193"/>
      <c r="BUV79" s="193"/>
      <c r="BUW79" s="193"/>
      <c r="BUX79" s="193"/>
      <c r="BUY79" s="193"/>
      <c r="BUZ79" s="193"/>
      <c r="BVA79" s="193"/>
      <c r="BVB79" s="193"/>
      <c r="BVC79" s="193"/>
      <c r="BVD79" s="193"/>
      <c r="BVE79" s="193"/>
      <c r="BVF79" s="193"/>
      <c r="BVG79" s="193"/>
      <c r="BVH79" s="193"/>
      <c r="BVI79" s="193"/>
      <c r="BVJ79" s="193"/>
      <c r="BVK79" s="193"/>
      <c r="BVL79" s="193"/>
      <c r="BVM79" s="193"/>
      <c r="BVN79" s="193"/>
      <c r="BVO79" s="193"/>
      <c r="BVP79" s="193"/>
      <c r="BVQ79" s="193"/>
      <c r="BVR79" s="193"/>
      <c r="BVS79" s="193"/>
      <c r="BVT79" s="193"/>
      <c r="BVU79" s="193"/>
      <c r="BVV79" s="193"/>
      <c r="BVW79" s="193"/>
      <c r="BVX79" s="193"/>
      <c r="BVY79" s="193"/>
      <c r="BVZ79" s="193"/>
      <c r="BWA79" s="193"/>
      <c r="BWB79" s="193"/>
      <c r="BWC79" s="193"/>
      <c r="BWD79" s="193"/>
      <c r="BWE79" s="193"/>
      <c r="BWF79" s="193"/>
      <c r="BWG79" s="193"/>
      <c r="BWH79" s="193"/>
      <c r="BWI79" s="193"/>
      <c r="BWJ79" s="193"/>
      <c r="BWK79" s="193"/>
      <c r="BWL79" s="193"/>
      <c r="BWM79" s="193"/>
      <c r="BWN79" s="193"/>
      <c r="BWO79" s="193"/>
      <c r="BWP79" s="193"/>
      <c r="BWQ79" s="193"/>
      <c r="BWR79" s="193"/>
      <c r="BWS79" s="193"/>
      <c r="BWT79" s="193"/>
      <c r="BWU79" s="193"/>
      <c r="BWV79" s="193"/>
      <c r="BWW79" s="193"/>
      <c r="BWX79" s="193"/>
      <c r="BWY79" s="193"/>
      <c r="BWZ79" s="193"/>
      <c r="BXA79" s="193"/>
      <c r="BXB79" s="193"/>
      <c r="BXC79" s="193"/>
      <c r="BXD79" s="193"/>
      <c r="BXE79" s="193"/>
      <c r="BXF79" s="193"/>
      <c r="BXG79" s="193"/>
      <c r="BXH79" s="193"/>
      <c r="BXI79" s="193"/>
      <c r="BXJ79" s="193"/>
      <c r="BXK79" s="193"/>
      <c r="BXL79" s="193"/>
      <c r="BXM79" s="193"/>
      <c r="BXN79" s="193"/>
      <c r="BXO79" s="193"/>
      <c r="BXP79" s="193"/>
      <c r="BXQ79" s="193"/>
      <c r="BXR79" s="193"/>
      <c r="BXS79" s="193"/>
      <c r="BXT79" s="193"/>
      <c r="BXU79" s="193"/>
      <c r="BXV79" s="193"/>
      <c r="BXW79" s="193"/>
      <c r="BXX79" s="193"/>
      <c r="BXY79" s="193"/>
      <c r="BXZ79" s="193"/>
      <c r="BYA79" s="193"/>
      <c r="BYB79" s="193"/>
      <c r="BYC79" s="193"/>
      <c r="BYD79" s="193"/>
      <c r="BYE79" s="193"/>
      <c r="BYF79" s="193"/>
      <c r="BYG79" s="193"/>
      <c r="BYH79" s="193"/>
      <c r="BYI79" s="193"/>
      <c r="BYJ79" s="193"/>
      <c r="BYK79" s="193"/>
      <c r="BYL79" s="193"/>
      <c r="BYM79" s="193"/>
      <c r="BYN79" s="193"/>
      <c r="BYO79" s="193"/>
      <c r="BYP79" s="193"/>
      <c r="BYQ79" s="193"/>
      <c r="BYR79" s="193"/>
      <c r="BYS79" s="193"/>
      <c r="BYT79" s="193"/>
      <c r="BYU79" s="193"/>
      <c r="BYV79" s="193"/>
      <c r="BYW79" s="193"/>
      <c r="BYX79" s="193"/>
      <c r="BYY79" s="193"/>
      <c r="BYZ79" s="193"/>
      <c r="BZA79" s="193"/>
      <c r="BZB79" s="193"/>
      <c r="BZC79" s="193"/>
      <c r="BZD79" s="193"/>
      <c r="BZE79" s="193"/>
      <c r="BZF79" s="193"/>
      <c r="BZG79" s="193"/>
      <c r="BZH79" s="193"/>
      <c r="BZI79" s="193"/>
      <c r="BZJ79" s="193"/>
      <c r="BZK79" s="193"/>
      <c r="BZL79" s="193"/>
      <c r="BZM79" s="193"/>
      <c r="BZN79" s="193"/>
      <c r="BZO79" s="193"/>
      <c r="BZP79" s="193"/>
      <c r="BZQ79" s="193"/>
      <c r="BZR79" s="193"/>
      <c r="BZS79" s="193"/>
      <c r="BZT79" s="193"/>
      <c r="BZU79" s="193"/>
      <c r="BZV79" s="193"/>
      <c r="BZW79" s="193"/>
      <c r="BZX79" s="193"/>
      <c r="BZY79" s="193"/>
      <c r="BZZ79" s="193"/>
      <c r="CAA79" s="193"/>
      <c r="CAB79" s="193"/>
      <c r="CAC79" s="193"/>
      <c r="CAD79" s="193"/>
      <c r="CAE79" s="193"/>
      <c r="CAF79" s="193"/>
      <c r="CAG79" s="193"/>
      <c r="CAH79" s="193"/>
      <c r="CAI79" s="193"/>
      <c r="CAJ79" s="193"/>
      <c r="CAK79" s="193"/>
      <c r="CAL79" s="193"/>
      <c r="CAM79" s="193"/>
      <c r="CAN79" s="193"/>
      <c r="CAO79" s="193"/>
      <c r="CAP79" s="193"/>
      <c r="CAQ79" s="193"/>
      <c r="CAR79" s="193"/>
      <c r="CAS79" s="193"/>
      <c r="CAT79" s="193"/>
      <c r="CAU79" s="193"/>
      <c r="CAV79" s="193"/>
      <c r="CAW79" s="193"/>
      <c r="CAX79" s="193"/>
      <c r="CAY79" s="193"/>
      <c r="CAZ79" s="193"/>
      <c r="CBA79" s="193"/>
      <c r="CBB79" s="193"/>
      <c r="CBC79" s="193"/>
      <c r="CBD79" s="193"/>
      <c r="CBE79" s="193"/>
      <c r="CBF79" s="193"/>
      <c r="CBG79" s="193"/>
      <c r="CBH79" s="193"/>
      <c r="CBI79" s="193"/>
      <c r="CBJ79" s="193"/>
      <c r="CBK79" s="193"/>
      <c r="CBL79" s="193"/>
      <c r="CBM79" s="193"/>
      <c r="CBN79" s="193"/>
      <c r="CBO79" s="193"/>
      <c r="CBP79" s="193"/>
      <c r="CBQ79" s="193"/>
      <c r="CBR79" s="193"/>
      <c r="CBS79" s="193"/>
      <c r="CBT79" s="193"/>
      <c r="CBU79" s="193"/>
      <c r="CBV79" s="193"/>
      <c r="CBW79" s="193"/>
      <c r="CBX79" s="193"/>
      <c r="CBY79" s="193"/>
      <c r="CBZ79" s="193"/>
      <c r="CCA79" s="193"/>
      <c r="CCB79" s="193"/>
      <c r="CCC79" s="193"/>
      <c r="CCD79" s="193"/>
      <c r="CCE79" s="193"/>
      <c r="CCF79" s="193"/>
      <c r="CCG79" s="193"/>
      <c r="CCH79" s="193"/>
      <c r="CCI79" s="193"/>
      <c r="CCJ79" s="193"/>
      <c r="CCK79" s="193"/>
      <c r="CCL79" s="193"/>
      <c r="CCM79" s="193"/>
      <c r="CCN79" s="193"/>
      <c r="CCO79" s="193"/>
      <c r="CCP79" s="193"/>
      <c r="CCQ79" s="193"/>
      <c r="CCR79" s="193"/>
      <c r="CCS79" s="193"/>
      <c r="CCT79" s="193"/>
      <c r="CCU79" s="193"/>
      <c r="CCV79" s="193"/>
      <c r="CCW79" s="193"/>
      <c r="CCX79" s="193"/>
      <c r="CCY79" s="193"/>
      <c r="CCZ79" s="193"/>
      <c r="CDA79" s="193"/>
      <c r="CDB79" s="193"/>
      <c r="CDC79" s="193"/>
      <c r="CDD79" s="193"/>
      <c r="CDE79" s="193"/>
      <c r="CDF79" s="193"/>
      <c r="CDG79" s="193"/>
      <c r="CDH79" s="193"/>
      <c r="CDI79" s="193"/>
      <c r="CDJ79" s="193"/>
      <c r="CDK79" s="193"/>
      <c r="CDL79" s="193"/>
      <c r="CDM79" s="193"/>
      <c r="CDN79" s="193"/>
      <c r="CDO79" s="193"/>
      <c r="CDP79" s="193"/>
      <c r="CDQ79" s="193"/>
      <c r="CDR79" s="193"/>
      <c r="CDS79" s="193"/>
      <c r="CDT79" s="193"/>
      <c r="CDU79" s="193"/>
      <c r="CDV79" s="193"/>
      <c r="CDW79" s="193"/>
      <c r="CDX79" s="193"/>
      <c r="CDY79" s="193"/>
      <c r="CDZ79" s="193"/>
      <c r="CEA79" s="193"/>
      <c r="CEB79" s="193"/>
      <c r="CEC79" s="193"/>
      <c r="CED79" s="193"/>
      <c r="CEE79" s="193"/>
      <c r="CEF79" s="193"/>
      <c r="CEG79" s="193"/>
      <c r="CEH79" s="193"/>
      <c r="CEI79" s="193"/>
      <c r="CEJ79" s="193"/>
      <c r="CEK79" s="193"/>
      <c r="CEL79" s="193"/>
      <c r="CEM79" s="193"/>
      <c r="CEN79" s="193"/>
      <c r="CEO79" s="193"/>
      <c r="CEP79" s="193"/>
      <c r="CEQ79" s="193"/>
      <c r="CER79" s="193"/>
      <c r="CES79" s="193"/>
      <c r="CET79" s="193"/>
      <c r="CEU79" s="193"/>
      <c r="CEV79" s="193"/>
      <c r="CEW79" s="193"/>
      <c r="CEX79" s="193"/>
      <c r="CEY79" s="193"/>
      <c r="CEZ79" s="193"/>
      <c r="CFA79" s="193"/>
      <c r="CFB79" s="193"/>
      <c r="CFC79" s="193"/>
      <c r="CFD79" s="193"/>
      <c r="CFE79" s="193"/>
      <c r="CFF79" s="193"/>
      <c r="CFG79" s="193"/>
      <c r="CFH79" s="193"/>
      <c r="CFI79" s="193"/>
      <c r="CFJ79" s="193"/>
      <c r="CFK79" s="193"/>
      <c r="CFL79" s="193"/>
      <c r="CFM79" s="193"/>
      <c r="CFN79" s="193"/>
      <c r="CFO79" s="193"/>
      <c r="CFP79" s="193"/>
      <c r="CFQ79" s="193"/>
      <c r="CFR79" s="193"/>
      <c r="CFS79" s="193"/>
      <c r="CFT79" s="193"/>
      <c r="CFU79" s="193"/>
      <c r="CFV79" s="193"/>
      <c r="CFW79" s="193"/>
      <c r="CFX79" s="193"/>
      <c r="CFY79" s="193"/>
      <c r="CFZ79" s="193"/>
      <c r="CGA79" s="193"/>
      <c r="CGB79" s="193"/>
      <c r="CGC79" s="193"/>
      <c r="CGD79" s="193"/>
      <c r="CGE79" s="193"/>
      <c r="CGF79" s="193"/>
      <c r="CGG79" s="193"/>
      <c r="CGH79" s="193"/>
      <c r="CGI79" s="193"/>
      <c r="CGJ79" s="193"/>
      <c r="CGK79" s="193"/>
      <c r="CGL79" s="193"/>
      <c r="CGM79" s="193"/>
      <c r="CGN79" s="193"/>
      <c r="CGO79" s="193"/>
      <c r="CGP79" s="193"/>
      <c r="CGQ79" s="193"/>
      <c r="CGR79" s="193"/>
      <c r="CGS79" s="193"/>
      <c r="CGT79" s="193"/>
      <c r="CGU79" s="193"/>
      <c r="CGV79" s="193"/>
      <c r="CGW79" s="193"/>
      <c r="CGX79" s="193"/>
      <c r="CGY79" s="193"/>
      <c r="CGZ79" s="193"/>
      <c r="CHA79" s="193"/>
      <c r="CHB79" s="193"/>
      <c r="CHC79" s="193"/>
      <c r="CHD79" s="193"/>
      <c r="CHE79" s="193"/>
      <c r="CHF79" s="193"/>
      <c r="CHG79" s="193"/>
      <c r="CHH79" s="193"/>
      <c r="CHI79" s="193"/>
      <c r="CHJ79" s="193"/>
      <c r="CHK79" s="193"/>
      <c r="CHL79" s="193"/>
      <c r="CHM79" s="193"/>
      <c r="CHN79" s="193"/>
      <c r="CHO79" s="193"/>
      <c r="CHP79" s="193"/>
      <c r="CHQ79" s="193"/>
      <c r="CHR79" s="193"/>
      <c r="CHS79" s="193"/>
      <c r="CHT79" s="193"/>
      <c r="CHU79" s="193"/>
      <c r="CHV79" s="193"/>
      <c r="CHW79" s="193"/>
      <c r="CHX79" s="193"/>
      <c r="CHY79" s="193"/>
      <c r="CHZ79" s="193"/>
      <c r="CIA79" s="193"/>
      <c r="CIB79" s="193"/>
      <c r="CIC79" s="193"/>
      <c r="CID79" s="193"/>
      <c r="CIE79" s="193"/>
      <c r="CIF79" s="193"/>
      <c r="CIG79" s="193"/>
      <c r="CIH79" s="193"/>
      <c r="CII79" s="193"/>
      <c r="CIJ79" s="193"/>
      <c r="CIK79" s="193"/>
      <c r="CIL79" s="193"/>
      <c r="CIM79" s="193"/>
      <c r="CIN79" s="193"/>
      <c r="CIO79" s="193"/>
      <c r="CIP79" s="193"/>
      <c r="CIQ79" s="193"/>
      <c r="CIR79" s="193"/>
      <c r="CIS79" s="193"/>
      <c r="CIT79" s="193"/>
      <c r="CIU79" s="193"/>
      <c r="CIV79" s="193"/>
      <c r="CIW79" s="193"/>
      <c r="CIX79" s="193"/>
      <c r="CIY79" s="193"/>
      <c r="CIZ79" s="193"/>
      <c r="CJA79" s="193"/>
      <c r="CJB79" s="193"/>
      <c r="CJC79" s="193"/>
      <c r="CJD79" s="193"/>
      <c r="CJE79" s="193"/>
      <c r="CJF79" s="193"/>
      <c r="CJG79" s="193"/>
      <c r="CJH79" s="193"/>
      <c r="CJI79" s="193"/>
      <c r="CJJ79" s="193"/>
      <c r="CJK79" s="193"/>
      <c r="CJL79" s="193"/>
      <c r="CJM79" s="193"/>
      <c r="CJN79" s="193"/>
      <c r="CJO79" s="193"/>
      <c r="CJP79" s="193"/>
      <c r="CJQ79" s="193"/>
      <c r="CJR79" s="193"/>
      <c r="CJS79" s="193"/>
      <c r="CJT79" s="193"/>
      <c r="CJU79" s="193"/>
      <c r="CJV79" s="193"/>
      <c r="CJW79" s="193"/>
      <c r="CJX79" s="193"/>
      <c r="CJY79" s="193"/>
      <c r="CJZ79" s="193"/>
      <c r="CKA79" s="193"/>
      <c r="CKB79" s="193"/>
      <c r="CKC79" s="193"/>
      <c r="CKD79" s="193"/>
      <c r="CKE79" s="193"/>
      <c r="CKF79" s="193"/>
      <c r="CKG79" s="193"/>
      <c r="CKH79" s="193"/>
      <c r="CKI79" s="193"/>
      <c r="CKJ79" s="193"/>
      <c r="CKK79" s="193"/>
      <c r="CKL79" s="193"/>
      <c r="CKM79" s="193"/>
      <c r="CKN79" s="193"/>
      <c r="CKO79" s="193"/>
      <c r="CKP79" s="193"/>
      <c r="CKQ79" s="193"/>
      <c r="CKR79" s="193"/>
      <c r="CKS79" s="193"/>
      <c r="CKT79" s="193"/>
      <c r="CKU79" s="193"/>
      <c r="CKV79" s="193"/>
      <c r="CKW79" s="193"/>
      <c r="CKX79" s="193"/>
      <c r="CKY79" s="193"/>
      <c r="CKZ79" s="193"/>
      <c r="CLA79" s="193"/>
      <c r="CLB79" s="193"/>
      <c r="CLC79" s="193"/>
      <c r="CLD79" s="193"/>
      <c r="CLE79" s="193"/>
      <c r="CLF79" s="193"/>
      <c r="CLG79" s="193"/>
      <c r="CLH79" s="193"/>
      <c r="CLI79" s="193"/>
      <c r="CLJ79" s="193"/>
      <c r="CLK79" s="193"/>
      <c r="CLL79" s="193"/>
      <c r="CLM79" s="193"/>
      <c r="CLN79" s="193"/>
      <c r="CLO79" s="193"/>
      <c r="CLP79" s="193"/>
      <c r="CLQ79" s="193"/>
      <c r="CLR79" s="193"/>
      <c r="CLS79" s="193"/>
      <c r="CLT79" s="193"/>
      <c r="CLU79" s="193"/>
      <c r="CLV79" s="193"/>
      <c r="CLW79" s="193"/>
      <c r="CLX79" s="193"/>
      <c r="CLY79" s="193"/>
      <c r="CLZ79" s="193"/>
      <c r="CMA79" s="193"/>
      <c r="CMB79" s="193"/>
      <c r="CMC79" s="193"/>
      <c r="CMD79" s="193"/>
      <c r="CME79" s="193"/>
      <c r="CMF79" s="193"/>
      <c r="CMG79" s="193"/>
      <c r="CMH79" s="193"/>
      <c r="CMI79" s="193"/>
      <c r="CMJ79" s="193"/>
      <c r="CMK79" s="193"/>
      <c r="CML79" s="193"/>
      <c r="CMM79" s="193"/>
      <c r="CMN79" s="193"/>
      <c r="CMO79" s="193"/>
      <c r="CMP79" s="193"/>
      <c r="CMQ79" s="193"/>
      <c r="CMR79" s="193"/>
      <c r="CMS79" s="193"/>
      <c r="CMT79" s="193"/>
      <c r="CMU79" s="193"/>
      <c r="CMV79" s="193"/>
      <c r="CMW79" s="193"/>
      <c r="CMX79" s="193"/>
      <c r="CMY79" s="193"/>
      <c r="CMZ79" s="193"/>
      <c r="CNA79" s="193"/>
      <c r="CNB79" s="193"/>
      <c r="CNC79" s="193"/>
      <c r="CND79" s="193"/>
      <c r="CNE79" s="193"/>
      <c r="CNF79" s="193"/>
      <c r="CNG79" s="193"/>
      <c r="CNH79" s="193"/>
      <c r="CNI79" s="193"/>
      <c r="CNJ79" s="193"/>
      <c r="CNK79" s="193"/>
      <c r="CNL79" s="193"/>
      <c r="CNM79" s="193"/>
      <c r="CNN79" s="193"/>
      <c r="CNO79" s="193"/>
      <c r="CNP79" s="193"/>
      <c r="CNQ79" s="193"/>
      <c r="CNR79" s="193"/>
      <c r="CNS79" s="193"/>
      <c r="CNT79" s="193"/>
      <c r="CNU79" s="193"/>
      <c r="CNV79" s="193"/>
      <c r="CNW79" s="193"/>
      <c r="CNX79" s="193"/>
      <c r="CNY79" s="193"/>
      <c r="CNZ79" s="193"/>
      <c r="COA79" s="193"/>
      <c r="COB79" s="193"/>
      <c r="COC79" s="193"/>
      <c r="COD79" s="193"/>
      <c r="COE79" s="193"/>
      <c r="COF79" s="193"/>
      <c r="COG79" s="193"/>
      <c r="COH79" s="193"/>
      <c r="COI79" s="193"/>
      <c r="COJ79" s="193"/>
      <c r="COK79" s="193"/>
      <c r="COL79" s="193"/>
      <c r="COM79" s="193"/>
      <c r="CON79" s="193"/>
      <c r="COO79" s="193"/>
      <c r="COP79" s="193"/>
      <c r="COQ79" s="193"/>
      <c r="COR79" s="193"/>
      <c r="COS79" s="193"/>
      <c r="COT79" s="193"/>
      <c r="COU79" s="193"/>
      <c r="COV79" s="193"/>
      <c r="COW79" s="193"/>
      <c r="COX79" s="193"/>
      <c r="COY79" s="193"/>
      <c r="COZ79" s="193"/>
      <c r="CPA79" s="193"/>
      <c r="CPB79" s="193"/>
      <c r="CPC79" s="193"/>
      <c r="CPD79" s="193"/>
      <c r="CPE79" s="193"/>
      <c r="CPF79" s="193"/>
      <c r="CPG79" s="193"/>
      <c r="CPH79" s="193"/>
      <c r="CPI79" s="193"/>
      <c r="CPJ79" s="193"/>
      <c r="CPK79" s="193"/>
      <c r="CPL79" s="193"/>
      <c r="CPM79" s="193"/>
      <c r="CPN79" s="193"/>
      <c r="CPO79" s="193"/>
      <c r="CPP79" s="193"/>
      <c r="CPQ79" s="193"/>
      <c r="CPR79" s="193"/>
      <c r="CPS79" s="193"/>
      <c r="CPT79" s="193"/>
      <c r="CPU79" s="193"/>
      <c r="CPV79" s="193"/>
      <c r="CPW79" s="193"/>
      <c r="CPX79" s="193"/>
      <c r="CPY79" s="193"/>
      <c r="CPZ79" s="193"/>
      <c r="CQA79" s="193"/>
      <c r="CQB79" s="193"/>
      <c r="CQC79" s="193"/>
      <c r="CQD79" s="193"/>
      <c r="CQE79" s="193"/>
      <c r="CQF79" s="193"/>
      <c r="CQG79" s="193"/>
      <c r="CQH79" s="193"/>
      <c r="CQI79" s="193"/>
      <c r="CQJ79" s="193"/>
      <c r="CQK79" s="193"/>
      <c r="CQL79" s="193"/>
      <c r="CQM79" s="193"/>
      <c r="CQN79" s="193"/>
      <c r="CQO79" s="193"/>
      <c r="CQP79" s="193"/>
      <c r="CQQ79" s="193"/>
      <c r="CQR79" s="193"/>
      <c r="CQS79" s="193"/>
      <c r="CQT79" s="193"/>
      <c r="CQU79" s="193"/>
      <c r="CQV79" s="193"/>
      <c r="CQW79" s="193"/>
      <c r="CQX79" s="193"/>
      <c r="CQY79" s="193"/>
      <c r="CQZ79" s="193"/>
      <c r="CRA79" s="193"/>
      <c r="CRB79" s="193"/>
      <c r="CRC79" s="193"/>
      <c r="CRD79" s="193"/>
      <c r="CRE79" s="193"/>
      <c r="CRF79" s="193"/>
      <c r="CRG79" s="193"/>
      <c r="CRH79" s="193"/>
      <c r="CRI79" s="193"/>
      <c r="CRJ79" s="193"/>
      <c r="CRK79" s="193"/>
      <c r="CRL79" s="193"/>
      <c r="CRM79" s="193"/>
      <c r="CRN79" s="193"/>
      <c r="CRO79" s="193"/>
      <c r="CRP79" s="193"/>
      <c r="CRQ79" s="193"/>
      <c r="CRR79" s="193"/>
      <c r="CRS79" s="193"/>
      <c r="CRT79" s="193"/>
      <c r="CRU79" s="193"/>
      <c r="CRV79" s="193"/>
      <c r="CRW79" s="193"/>
      <c r="CRX79" s="193"/>
      <c r="CRY79" s="193"/>
      <c r="CRZ79" s="193"/>
      <c r="CSA79" s="193"/>
      <c r="CSB79" s="193"/>
      <c r="CSC79" s="193"/>
      <c r="CSD79" s="193"/>
      <c r="CSE79" s="193"/>
      <c r="CSF79" s="193"/>
      <c r="CSG79" s="193"/>
      <c r="CSH79" s="193"/>
      <c r="CSI79" s="193"/>
      <c r="CSJ79" s="193"/>
      <c r="CSK79" s="193"/>
      <c r="CSL79" s="193"/>
      <c r="CSM79" s="193"/>
      <c r="CSN79" s="193"/>
      <c r="CSO79" s="193"/>
      <c r="CSP79" s="193"/>
      <c r="CSQ79" s="193"/>
      <c r="CSR79" s="193"/>
      <c r="CSS79" s="193"/>
      <c r="CST79" s="193"/>
      <c r="CSU79" s="193"/>
      <c r="CSV79" s="193"/>
      <c r="CSW79" s="193"/>
      <c r="CSX79" s="193"/>
      <c r="CSY79" s="193"/>
      <c r="CSZ79" s="193"/>
      <c r="CTA79" s="193"/>
      <c r="CTB79" s="193"/>
      <c r="CTC79" s="193"/>
      <c r="CTD79" s="193"/>
      <c r="CTE79" s="193"/>
      <c r="CTF79" s="193"/>
      <c r="CTG79" s="193"/>
      <c r="CTH79" s="193"/>
      <c r="CTI79" s="193"/>
      <c r="CTJ79" s="193"/>
      <c r="CTK79" s="193"/>
      <c r="CTL79" s="193"/>
      <c r="CTM79" s="193"/>
      <c r="CTN79" s="193"/>
      <c r="CTO79" s="193"/>
      <c r="CTP79" s="193"/>
      <c r="CTQ79" s="193"/>
      <c r="CTR79" s="193"/>
      <c r="CTS79" s="193"/>
      <c r="CTT79" s="193"/>
      <c r="CTU79" s="193"/>
      <c r="CTV79" s="193"/>
      <c r="CTW79" s="193"/>
      <c r="CTX79" s="193"/>
      <c r="CTY79" s="193"/>
      <c r="CTZ79" s="193"/>
      <c r="CUA79" s="193"/>
      <c r="CUB79" s="193"/>
      <c r="CUC79" s="193"/>
      <c r="CUD79" s="193"/>
      <c r="CUE79" s="193"/>
      <c r="CUF79" s="193"/>
      <c r="CUG79" s="193"/>
      <c r="CUH79" s="193"/>
      <c r="CUI79" s="193"/>
      <c r="CUJ79" s="193"/>
      <c r="CUK79" s="193"/>
      <c r="CUL79" s="193"/>
      <c r="CUM79" s="193"/>
      <c r="CUN79" s="193"/>
      <c r="CUO79" s="193"/>
      <c r="CUP79" s="193"/>
      <c r="CUQ79" s="193"/>
      <c r="CUR79" s="193"/>
      <c r="CUS79" s="193"/>
      <c r="CUT79" s="193"/>
      <c r="CUU79" s="193"/>
      <c r="CUV79" s="193"/>
      <c r="CUW79" s="193"/>
      <c r="CUX79" s="193"/>
      <c r="CUY79" s="193"/>
      <c r="CUZ79" s="193"/>
      <c r="CVA79" s="193"/>
      <c r="CVB79" s="193"/>
      <c r="CVC79" s="193"/>
      <c r="CVD79" s="193"/>
      <c r="CVE79" s="193"/>
      <c r="CVF79" s="193"/>
      <c r="CVG79" s="193"/>
      <c r="CVH79" s="193"/>
      <c r="CVI79" s="193"/>
      <c r="CVJ79" s="193"/>
      <c r="CVK79" s="193"/>
      <c r="CVL79" s="193"/>
      <c r="CVM79" s="193"/>
      <c r="CVN79" s="193"/>
      <c r="CVO79" s="193"/>
      <c r="CVP79" s="193"/>
      <c r="CVQ79" s="193"/>
      <c r="CVR79" s="193"/>
      <c r="CVS79" s="193"/>
      <c r="CVT79" s="193"/>
      <c r="CVU79" s="193"/>
      <c r="CVV79" s="193"/>
      <c r="CVW79" s="193"/>
      <c r="CVX79" s="193"/>
      <c r="CVY79" s="193"/>
      <c r="CVZ79" s="193"/>
      <c r="CWA79" s="193"/>
      <c r="CWB79" s="193"/>
      <c r="CWC79" s="193"/>
      <c r="CWD79" s="193"/>
      <c r="CWE79" s="193"/>
      <c r="CWF79" s="193"/>
      <c r="CWG79" s="193"/>
      <c r="CWH79" s="193"/>
      <c r="CWI79" s="193"/>
      <c r="CWJ79" s="193"/>
      <c r="CWK79" s="193"/>
      <c r="CWL79" s="193"/>
      <c r="CWM79" s="193"/>
      <c r="CWN79" s="193"/>
      <c r="CWO79" s="193"/>
      <c r="CWP79" s="193"/>
      <c r="CWQ79" s="193"/>
      <c r="CWR79" s="193"/>
      <c r="CWS79" s="193"/>
      <c r="CWT79" s="193"/>
      <c r="CWU79" s="193"/>
      <c r="CWV79" s="193"/>
      <c r="CWW79" s="193"/>
      <c r="CWX79" s="193"/>
      <c r="CWY79" s="193"/>
      <c r="CWZ79" s="193"/>
      <c r="CXA79" s="193"/>
      <c r="CXB79" s="193"/>
      <c r="CXC79" s="193"/>
      <c r="CXD79" s="193"/>
      <c r="CXE79" s="193"/>
      <c r="CXF79" s="193"/>
      <c r="CXG79" s="193"/>
      <c r="CXH79" s="193"/>
      <c r="CXI79" s="193"/>
      <c r="CXJ79" s="193"/>
      <c r="CXK79" s="193"/>
      <c r="CXL79" s="193"/>
      <c r="CXM79" s="193"/>
      <c r="CXN79" s="193"/>
      <c r="CXO79" s="193"/>
      <c r="CXP79" s="193"/>
      <c r="CXQ79" s="193"/>
      <c r="CXR79" s="193"/>
      <c r="CXS79" s="193"/>
      <c r="CXT79" s="193"/>
      <c r="CXU79" s="193"/>
      <c r="CXV79" s="193"/>
      <c r="CXW79" s="193"/>
      <c r="CXX79" s="193"/>
      <c r="CXY79" s="193"/>
      <c r="CXZ79" s="193"/>
      <c r="CYA79" s="193"/>
      <c r="CYB79" s="193"/>
      <c r="CYC79" s="193"/>
      <c r="CYD79" s="193"/>
      <c r="CYE79" s="193"/>
      <c r="CYF79" s="193"/>
      <c r="CYG79" s="193"/>
      <c r="CYH79" s="193"/>
      <c r="CYI79" s="193"/>
      <c r="CYJ79" s="193"/>
      <c r="CYK79" s="193"/>
      <c r="CYL79" s="193"/>
      <c r="CYM79" s="193"/>
      <c r="CYN79" s="193"/>
      <c r="CYO79" s="193"/>
      <c r="CYP79" s="193"/>
      <c r="CYQ79" s="193"/>
      <c r="CYR79" s="193"/>
      <c r="CYS79" s="193"/>
      <c r="CYT79" s="193"/>
      <c r="CYU79" s="193"/>
      <c r="CYV79" s="193"/>
      <c r="CYW79" s="193"/>
      <c r="CYX79" s="193"/>
      <c r="CYY79" s="193"/>
      <c r="CYZ79" s="193"/>
      <c r="CZA79" s="193"/>
      <c r="CZB79" s="193"/>
      <c r="CZC79" s="193"/>
      <c r="CZD79" s="193"/>
      <c r="CZE79" s="193"/>
      <c r="CZF79" s="193"/>
      <c r="CZG79" s="193"/>
      <c r="CZH79" s="193"/>
      <c r="CZI79" s="193"/>
      <c r="CZJ79" s="193"/>
      <c r="CZK79" s="193"/>
      <c r="CZL79" s="193"/>
      <c r="CZM79" s="193"/>
      <c r="CZN79" s="193"/>
      <c r="CZO79" s="193"/>
      <c r="CZP79" s="193"/>
      <c r="CZQ79" s="193"/>
      <c r="CZR79" s="193"/>
      <c r="CZS79" s="193"/>
      <c r="CZT79" s="193"/>
      <c r="CZU79" s="193"/>
      <c r="CZV79" s="193"/>
      <c r="CZW79" s="193"/>
      <c r="CZX79" s="193"/>
      <c r="CZY79" s="193"/>
      <c r="CZZ79" s="193"/>
      <c r="DAA79" s="193"/>
      <c r="DAB79" s="193"/>
      <c r="DAC79" s="193"/>
      <c r="DAD79" s="193"/>
      <c r="DAE79" s="193"/>
      <c r="DAF79" s="193"/>
      <c r="DAG79" s="193"/>
      <c r="DAH79" s="193"/>
      <c r="DAI79" s="193"/>
      <c r="DAJ79" s="193"/>
      <c r="DAK79" s="193"/>
      <c r="DAL79" s="193"/>
      <c r="DAM79" s="193"/>
      <c r="DAN79" s="193"/>
      <c r="DAO79" s="193"/>
      <c r="DAP79" s="193"/>
      <c r="DAQ79" s="193"/>
      <c r="DAR79" s="193"/>
      <c r="DAS79" s="193"/>
      <c r="DAT79" s="193"/>
      <c r="DAU79" s="193"/>
      <c r="DAV79" s="193"/>
      <c r="DAW79" s="193"/>
      <c r="DAX79" s="193"/>
      <c r="DAY79" s="193"/>
      <c r="DAZ79" s="193"/>
      <c r="DBA79" s="193"/>
      <c r="DBB79" s="193"/>
      <c r="DBC79" s="193"/>
      <c r="DBD79" s="193"/>
      <c r="DBE79" s="193"/>
      <c r="DBF79" s="193"/>
      <c r="DBG79" s="193"/>
      <c r="DBH79" s="193"/>
      <c r="DBI79" s="193"/>
      <c r="DBJ79" s="193"/>
      <c r="DBK79" s="193"/>
      <c r="DBL79" s="193"/>
      <c r="DBM79" s="193"/>
      <c r="DBN79" s="193"/>
      <c r="DBO79" s="193"/>
      <c r="DBP79" s="193"/>
      <c r="DBQ79" s="193"/>
      <c r="DBR79" s="193"/>
      <c r="DBS79" s="193"/>
      <c r="DBT79" s="193"/>
      <c r="DBU79" s="193"/>
      <c r="DBV79" s="193"/>
      <c r="DBW79" s="193"/>
      <c r="DBX79" s="193"/>
      <c r="DBY79" s="193"/>
      <c r="DBZ79" s="193"/>
      <c r="DCA79" s="193"/>
      <c r="DCB79" s="193"/>
      <c r="DCC79" s="193"/>
      <c r="DCD79" s="193"/>
      <c r="DCE79" s="193"/>
      <c r="DCF79" s="193"/>
      <c r="DCG79" s="193"/>
      <c r="DCH79" s="193"/>
      <c r="DCI79" s="193"/>
      <c r="DCJ79" s="193"/>
      <c r="DCK79" s="193"/>
      <c r="DCL79" s="193"/>
      <c r="DCM79" s="193"/>
      <c r="DCN79" s="193"/>
      <c r="DCO79" s="193"/>
      <c r="DCP79" s="193"/>
      <c r="DCQ79" s="193"/>
      <c r="DCR79" s="193"/>
      <c r="DCS79" s="193"/>
      <c r="DCT79" s="193"/>
      <c r="DCU79" s="193"/>
      <c r="DCV79" s="193"/>
      <c r="DCW79" s="193"/>
      <c r="DCX79" s="193"/>
      <c r="DCY79" s="193"/>
      <c r="DCZ79" s="193"/>
      <c r="DDA79" s="193"/>
      <c r="DDB79" s="193"/>
      <c r="DDC79" s="193"/>
      <c r="DDD79" s="193"/>
      <c r="DDE79" s="193"/>
      <c r="DDF79" s="193"/>
      <c r="DDG79" s="193"/>
      <c r="DDH79" s="193"/>
      <c r="DDI79" s="193"/>
      <c r="DDJ79" s="193"/>
      <c r="DDK79" s="193"/>
      <c r="DDL79" s="193"/>
      <c r="DDM79" s="193"/>
      <c r="DDN79" s="193"/>
      <c r="DDO79" s="193"/>
      <c r="DDP79" s="193"/>
      <c r="DDQ79" s="193"/>
      <c r="DDR79" s="193"/>
      <c r="DDS79" s="193"/>
      <c r="DDT79" s="193"/>
      <c r="DDU79" s="193"/>
      <c r="DDV79" s="193"/>
      <c r="DDW79" s="193"/>
      <c r="DDX79" s="193"/>
      <c r="DDY79" s="193"/>
      <c r="DDZ79" s="193"/>
      <c r="DEA79" s="193"/>
      <c r="DEB79" s="193"/>
      <c r="DEC79" s="193"/>
      <c r="DED79" s="193"/>
      <c r="DEE79" s="193"/>
      <c r="DEF79" s="193"/>
      <c r="DEG79" s="193"/>
      <c r="DEH79" s="193"/>
      <c r="DEI79" s="193"/>
      <c r="DEJ79" s="193"/>
      <c r="DEK79" s="193"/>
      <c r="DEL79" s="193"/>
      <c r="DEM79" s="193"/>
      <c r="DEN79" s="193"/>
      <c r="DEO79" s="193"/>
      <c r="DEP79" s="193"/>
      <c r="DEQ79" s="193"/>
      <c r="DER79" s="193"/>
      <c r="DES79" s="193"/>
      <c r="DET79" s="193"/>
      <c r="DEU79" s="193"/>
      <c r="DEV79" s="193"/>
      <c r="DEW79" s="193"/>
      <c r="DEX79" s="193"/>
      <c r="DEY79" s="193"/>
      <c r="DEZ79" s="193"/>
      <c r="DFA79" s="193"/>
      <c r="DFB79" s="193"/>
      <c r="DFC79" s="193"/>
      <c r="DFD79" s="193"/>
      <c r="DFE79" s="193"/>
      <c r="DFF79" s="193"/>
      <c r="DFG79" s="193"/>
      <c r="DFH79" s="193"/>
      <c r="DFI79" s="193"/>
      <c r="DFJ79" s="193"/>
      <c r="DFK79" s="193"/>
      <c r="DFL79" s="193"/>
      <c r="DFM79" s="193"/>
      <c r="DFN79" s="193"/>
      <c r="DFO79" s="193"/>
      <c r="DFP79" s="193"/>
      <c r="DFQ79" s="193"/>
      <c r="DFR79" s="193"/>
      <c r="DFS79" s="193"/>
      <c r="DFT79" s="193"/>
      <c r="DFU79" s="193"/>
      <c r="DFV79" s="193"/>
      <c r="DFW79" s="193"/>
      <c r="DFX79" s="193"/>
      <c r="DFY79" s="193"/>
      <c r="DFZ79" s="193"/>
      <c r="DGA79" s="193"/>
      <c r="DGB79" s="193"/>
      <c r="DGC79" s="193"/>
      <c r="DGD79" s="193"/>
      <c r="DGE79" s="193"/>
      <c r="DGF79" s="193"/>
      <c r="DGG79" s="193"/>
      <c r="DGH79" s="193"/>
      <c r="DGI79" s="193"/>
      <c r="DGJ79" s="193"/>
      <c r="DGK79" s="193"/>
      <c r="DGL79" s="193"/>
      <c r="DGM79" s="193"/>
      <c r="DGN79" s="193"/>
      <c r="DGO79" s="193"/>
      <c r="DGP79" s="193"/>
      <c r="DGQ79" s="193"/>
      <c r="DGR79" s="193"/>
      <c r="DGS79" s="193"/>
      <c r="DGT79" s="193"/>
      <c r="DGU79" s="193"/>
      <c r="DGV79" s="193"/>
      <c r="DGW79" s="193"/>
      <c r="DGX79" s="193"/>
      <c r="DGY79" s="193"/>
      <c r="DGZ79" s="193"/>
      <c r="DHA79" s="193"/>
      <c r="DHB79" s="193"/>
      <c r="DHC79" s="193"/>
      <c r="DHD79" s="193"/>
      <c r="DHE79" s="193"/>
      <c r="DHF79" s="193"/>
      <c r="DHG79" s="193"/>
      <c r="DHH79" s="193"/>
      <c r="DHI79" s="193"/>
      <c r="DHJ79" s="193"/>
      <c r="DHK79" s="193"/>
      <c r="DHL79" s="193"/>
      <c r="DHM79" s="193"/>
      <c r="DHN79" s="193"/>
      <c r="DHO79" s="193"/>
      <c r="DHP79" s="193"/>
      <c r="DHQ79" s="193"/>
      <c r="DHR79" s="193"/>
      <c r="DHS79" s="193"/>
      <c r="DHT79" s="193"/>
      <c r="DHU79" s="193"/>
      <c r="DHV79" s="193"/>
      <c r="DHW79" s="193"/>
      <c r="DHX79" s="193"/>
      <c r="DHY79" s="193"/>
      <c r="DHZ79" s="193"/>
      <c r="DIA79" s="193"/>
      <c r="DIB79" s="193"/>
      <c r="DIC79" s="193"/>
      <c r="DID79" s="193"/>
      <c r="DIE79" s="193"/>
      <c r="DIF79" s="193"/>
      <c r="DIG79" s="193"/>
      <c r="DIH79" s="193"/>
      <c r="DII79" s="193"/>
      <c r="DIJ79" s="193"/>
      <c r="DIK79" s="193"/>
      <c r="DIL79" s="193"/>
      <c r="DIM79" s="193"/>
      <c r="DIN79" s="193"/>
      <c r="DIO79" s="193"/>
      <c r="DIP79" s="193"/>
      <c r="DIQ79" s="193"/>
      <c r="DIR79" s="193"/>
      <c r="DIS79" s="193"/>
      <c r="DIT79" s="193"/>
      <c r="DIU79" s="193"/>
      <c r="DIV79" s="193"/>
      <c r="DIW79" s="193"/>
      <c r="DIX79" s="193"/>
      <c r="DIY79" s="193"/>
      <c r="DIZ79" s="193"/>
      <c r="DJA79" s="193"/>
      <c r="DJB79" s="193"/>
      <c r="DJC79" s="193"/>
      <c r="DJD79" s="193"/>
      <c r="DJE79" s="193"/>
      <c r="DJF79" s="193"/>
      <c r="DJG79" s="193"/>
      <c r="DJH79" s="193"/>
      <c r="DJI79" s="193"/>
      <c r="DJJ79" s="193"/>
      <c r="DJK79" s="193"/>
      <c r="DJL79" s="193"/>
      <c r="DJM79" s="193"/>
      <c r="DJN79" s="193"/>
      <c r="DJO79" s="193"/>
      <c r="DJP79" s="193"/>
      <c r="DJQ79" s="193"/>
      <c r="DJR79" s="193"/>
      <c r="DJS79" s="193"/>
      <c r="DJT79" s="193"/>
      <c r="DJU79" s="193"/>
      <c r="DJV79" s="193"/>
      <c r="DJW79" s="193"/>
      <c r="DJX79" s="193"/>
      <c r="DJY79" s="193"/>
      <c r="DJZ79" s="193"/>
      <c r="DKA79" s="193"/>
      <c r="DKB79" s="193"/>
      <c r="DKC79" s="193"/>
      <c r="DKD79" s="193"/>
      <c r="DKE79" s="193"/>
      <c r="DKF79" s="193"/>
      <c r="DKG79" s="193"/>
      <c r="DKH79" s="193"/>
      <c r="DKI79" s="193"/>
      <c r="DKJ79" s="193"/>
      <c r="DKK79" s="193"/>
      <c r="DKL79" s="193"/>
      <c r="DKM79" s="193"/>
      <c r="DKN79" s="193"/>
      <c r="DKO79" s="193"/>
      <c r="DKP79" s="193"/>
      <c r="DKQ79" s="193"/>
      <c r="DKR79" s="193"/>
      <c r="DKS79" s="193"/>
      <c r="DKT79" s="193"/>
      <c r="DKU79" s="193"/>
      <c r="DKV79" s="193"/>
      <c r="DKW79" s="193"/>
      <c r="DKX79" s="193"/>
      <c r="DKY79" s="193"/>
      <c r="DKZ79" s="193"/>
      <c r="DLA79" s="193"/>
      <c r="DLB79" s="193"/>
      <c r="DLC79" s="193"/>
      <c r="DLD79" s="193"/>
      <c r="DLE79" s="193"/>
      <c r="DLF79" s="193"/>
      <c r="DLG79" s="193"/>
      <c r="DLH79" s="193"/>
      <c r="DLI79" s="193"/>
      <c r="DLJ79" s="193"/>
      <c r="DLK79" s="193"/>
      <c r="DLL79" s="193"/>
      <c r="DLM79" s="193"/>
      <c r="DLN79" s="193"/>
      <c r="DLO79" s="193"/>
      <c r="DLP79" s="193"/>
      <c r="DLQ79" s="193"/>
      <c r="DLR79" s="193"/>
      <c r="DLS79" s="193"/>
      <c r="DLT79" s="193"/>
      <c r="DLU79" s="193"/>
      <c r="DLV79" s="193"/>
      <c r="DLW79" s="193"/>
      <c r="DLX79" s="193"/>
      <c r="DLY79" s="193"/>
      <c r="DLZ79" s="193"/>
      <c r="DMA79" s="193"/>
      <c r="DMB79" s="193"/>
      <c r="DMC79" s="193"/>
      <c r="DMD79" s="193"/>
      <c r="DME79" s="193"/>
      <c r="DMF79" s="193"/>
      <c r="DMG79" s="193"/>
      <c r="DMH79" s="193"/>
      <c r="DMI79" s="193"/>
      <c r="DMJ79" s="193"/>
      <c r="DMK79" s="193"/>
      <c r="DML79" s="193"/>
      <c r="DMM79" s="193"/>
      <c r="DMN79" s="193"/>
      <c r="DMO79" s="193"/>
      <c r="DMP79" s="193"/>
      <c r="DMQ79" s="193"/>
      <c r="DMR79" s="193"/>
      <c r="DMS79" s="193"/>
      <c r="DMT79" s="193"/>
      <c r="DMU79" s="193"/>
      <c r="DMV79" s="193"/>
      <c r="DMW79" s="193"/>
      <c r="DMX79" s="193"/>
      <c r="DMY79" s="193"/>
      <c r="DMZ79" s="193"/>
      <c r="DNA79" s="193"/>
      <c r="DNB79" s="193"/>
      <c r="DNC79" s="193"/>
      <c r="DND79" s="193"/>
      <c r="DNE79" s="193"/>
      <c r="DNF79" s="193"/>
      <c r="DNG79" s="193"/>
      <c r="DNH79" s="193"/>
      <c r="DNI79" s="193"/>
      <c r="DNJ79" s="193"/>
      <c r="DNK79" s="193"/>
      <c r="DNL79" s="193"/>
      <c r="DNM79" s="193"/>
      <c r="DNN79" s="193"/>
      <c r="DNO79" s="193"/>
      <c r="DNP79" s="193"/>
      <c r="DNQ79" s="193"/>
      <c r="DNR79" s="193"/>
      <c r="DNS79" s="193"/>
      <c r="DNT79" s="193"/>
      <c r="DNU79" s="193"/>
      <c r="DNV79" s="193"/>
      <c r="DNW79" s="193"/>
      <c r="DNX79" s="193"/>
      <c r="DNY79" s="193"/>
      <c r="DNZ79" s="193"/>
      <c r="DOA79" s="193"/>
      <c r="DOB79" s="193"/>
      <c r="DOC79" s="193"/>
      <c r="DOD79" s="193"/>
      <c r="DOE79" s="193"/>
      <c r="DOF79" s="193"/>
      <c r="DOG79" s="193"/>
      <c r="DOH79" s="193"/>
      <c r="DOI79" s="193"/>
      <c r="DOJ79" s="193"/>
      <c r="DOK79" s="193"/>
      <c r="DOL79" s="193"/>
      <c r="DOM79" s="193"/>
      <c r="DON79" s="193"/>
      <c r="DOO79" s="193"/>
      <c r="DOP79" s="193"/>
      <c r="DOQ79" s="193"/>
      <c r="DOR79" s="193"/>
      <c r="DOS79" s="193"/>
      <c r="DOT79" s="193"/>
      <c r="DOU79" s="193"/>
      <c r="DOV79" s="193"/>
      <c r="DOW79" s="193"/>
      <c r="DOX79" s="193"/>
      <c r="DOY79" s="193"/>
      <c r="DOZ79" s="193"/>
      <c r="DPA79" s="193"/>
      <c r="DPB79" s="193"/>
      <c r="DPC79" s="193"/>
      <c r="DPD79" s="193"/>
      <c r="DPE79" s="193"/>
      <c r="DPF79" s="193"/>
      <c r="DPG79" s="193"/>
      <c r="DPH79" s="193"/>
      <c r="DPI79" s="193"/>
      <c r="DPJ79" s="193"/>
      <c r="DPK79" s="193"/>
      <c r="DPL79" s="193"/>
      <c r="DPM79" s="193"/>
      <c r="DPN79" s="193"/>
      <c r="DPO79" s="193"/>
      <c r="DPP79" s="193"/>
      <c r="DPQ79" s="193"/>
      <c r="DPR79" s="193"/>
      <c r="DPS79" s="193"/>
      <c r="DPT79" s="193"/>
      <c r="DPU79" s="193"/>
      <c r="DPV79" s="193"/>
      <c r="DPW79" s="193"/>
      <c r="DPX79" s="193"/>
      <c r="DPY79" s="193"/>
      <c r="DPZ79" s="193"/>
      <c r="DQA79" s="193"/>
      <c r="DQB79" s="193"/>
      <c r="DQC79" s="193"/>
      <c r="DQD79" s="193"/>
      <c r="DQE79" s="193"/>
      <c r="DQF79" s="193"/>
      <c r="DQG79" s="193"/>
      <c r="DQH79" s="193"/>
      <c r="DQI79" s="193"/>
      <c r="DQJ79" s="193"/>
      <c r="DQK79" s="193"/>
      <c r="DQL79" s="193"/>
      <c r="DQM79" s="193"/>
      <c r="DQN79" s="193"/>
      <c r="DQO79" s="193"/>
      <c r="DQP79" s="193"/>
      <c r="DQQ79" s="193"/>
      <c r="DQR79" s="193"/>
      <c r="DQS79" s="193"/>
      <c r="DQT79" s="193"/>
      <c r="DQU79" s="193"/>
      <c r="DQV79" s="193"/>
      <c r="DQW79" s="193"/>
      <c r="DQX79" s="193"/>
      <c r="DQY79" s="193"/>
      <c r="DQZ79" s="193"/>
      <c r="DRA79" s="193"/>
      <c r="DRB79" s="193"/>
      <c r="DRC79" s="193"/>
      <c r="DRD79" s="193"/>
      <c r="DRE79" s="193"/>
      <c r="DRF79" s="193"/>
      <c r="DRG79" s="193"/>
      <c r="DRH79" s="193"/>
      <c r="DRI79" s="193"/>
      <c r="DRJ79" s="193"/>
      <c r="DRK79" s="193"/>
      <c r="DRL79" s="193"/>
      <c r="DRM79" s="193"/>
      <c r="DRN79" s="193"/>
      <c r="DRO79" s="193"/>
      <c r="DRP79" s="193"/>
      <c r="DRQ79" s="193"/>
      <c r="DRR79" s="193"/>
      <c r="DRS79" s="193"/>
      <c r="DRT79" s="193"/>
      <c r="DRU79" s="193"/>
      <c r="DRV79" s="193"/>
      <c r="DRW79" s="193"/>
      <c r="DRX79" s="193"/>
      <c r="DRY79" s="193"/>
      <c r="DRZ79" s="193"/>
      <c r="DSA79" s="193"/>
      <c r="DSB79" s="193"/>
      <c r="DSC79" s="193"/>
      <c r="DSD79" s="193"/>
      <c r="DSE79" s="193"/>
      <c r="DSF79" s="193"/>
      <c r="DSG79" s="193"/>
      <c r="DSH79" s="193"/>
      <c r="DSI79" s="193"/>
      <c r="DSJ79" s="193"/>
      <c r="DSK79" s="193"/>
      <c r="DSL79" s="193"/>
      <c r="DSM79" s="193"/>
      <c r="DSN79" s="193"/>
      <c r="DSO79" s="193"/>
      <c r="DSP79" s="193"/>
      <c r="DSQ79" s="193"/>
      <c r="DSR79" s="193"/>
      <c r="DSS79" s="193"/>
      <c r="DST79" s="193"/>
      <c r="DSU79" s="193"/>
      <c r="DSV79" s="193"/>
      <c r="DSW79" s="193"/>
      <c r="DSX79" s="193"/>
      <c r="DSY79" s="193"/>
      <c r="DSZ79" s="193"/>
      <c r="DTA79" s="193"/>
      <c r="DTB79" s="193"/>
      <c r="DTC79" s="193"/>
      <c r="DTD79" s="193"/>
      <c r="DTE79" s="193"/>
      <c r="DTF79" s="193"/>
      <c r="DTG79" s="193"/>
      <c r="DTH79" s="193"/>
      <c r="DTI79" s="193"/>
      <c r="DTJ79" s="193"/>
      <c r="DTK79" s="193"/>
      <c r="DTL79" s="193"/>
      <c r="DTM79" s="193"/>
      <c r="DTN79" s="193"/>
      <c r="DTO79" s="193"/>
      <c r="DTP79" s="193"/>
      <c r="DTQ79" s="193"/>
      <c r="DTR79" s="193"/>
      <c r="DTS79" s="193"/>
      <c r="DTT79" s="193"/>
      <c r="DTU79" s="193"/>
      <c r="DTV79" s="193"/>
      <c r="DTW79" s="193"/>
      <c r="DTX79" s="193"/>
      <c r="DTY79" s="193"/>
      <c r="DTZ79" s="193"/>
      <c r="DUA79" s="193"/>
      <c r="DUB79" s="193"/>
      <c r="DUC79" s="193"/>
      <c r="DUD79" s="193"/>
      <c r="DUE79" s="193"/>
      <c r="DUF79" s="193"/>
      <c r="DUG79" s="193"/>
      <c r="DUH79" s="193"/>
      <c r="DUI79" s="193"/>
      <c r="DUJ79" s="193"/>
      <c r="DUK79" s="193"/>
      <c r="DUL79" s="193"/>
      <c r="DUM79" s="193"/>
      <c r="DUN79" s="193"/>
      <c r="DUO79" s="193"/>
      <c r="DUP79" s="193"/>
      <c r="DUQ79" s="193"/>
      <c r="DUR79" s="193"/>
      <c r="DUS79" s="193"/>
      <c r="DUT79" s="193"/>
      <c r="DUU79" s="193"/>
      <c r="DUV79" s="193"/>
      <c r="DUW79" s="193"/>
      <c r="DUX79" s="193"/>
      <c r="DUY79" s="193"/>
      <c r="DUZ79" s="193"/>
      <c r="DVA79" s="193"/>
      <c r="DVB79" s="193"/>
      <c r="DVC79" s="193"/>
      <c r="DVD79" s="193"/>
      <c r="DVE79" s="193"/>
      <c r="DVF79" s="193"/>
      <c r="DVG79" s="193"/>
      <c r="DVH79" s="193"/>
      <c r="DVI79" s="193"/>
      <c r="DVJ79" s="193"/>
      <c r="DVK79" s="193"/>
      <c r="DVL79" s="193"/>
      <c r="DVM79" s="193"/>
      <c r="DVN79" s="193"/>
      <c r="DVO79" s="193"/>
      <c r="DVP79" s="193"/>
      <c r="DVQ79" s="193"/>
      <c r="DVR79" s="193"/>
      <c r="DVS79" s="193"/>
      <c r="DVT79" s="193"/>
      <c r="DVU79" s="193"/>
      <c r="DVV79" s="193"/>
      <c r="DVW79" s="193"/>
      <c r="DVX79" s="193"/>
      <c r="DVY79" s="193"/>
      <c r="DVZ79" s="193"/>
      <c r="DWA79" s="193"/>
      <c r="DWB79" s="193"/>
      <c r="DWC79" s="193"/>
      <c r="DWD79" s="193"/>
      <c r="DWE79" s="193"/>
      <c r="DWF79" s="193"/>
      <c r="DWG79" s="193"/>
      <c r="DWH79" s="193"/>
      <c r="DWI79" s="193"/>
      <c r="DWJ79" s="193"/>
      <c r="DWK79" s="193"/>
      <c r="DWL79" s="193"/>
      <c r="DWM79" s="193"/>
      <c r="DWN79" s="193"/>
      <c r="DWO79" s="193"/>
      <c r="DWP79" s="193"/>
      <c r="DWQ79" s="193"/>
      <c r="DWR79" s="193"/>
      <c r="DWS79" s="193"/>
      <c r="DWT79" s="193"/>
      <c r="DWU79" s="193"/>
      <c r="DWV79" s="193"/>
      <c r="DWW79" s="193"/>
      <c r="DWX79" s="193"/>
      <c r="DWY79" s="193"/>
      <c r="DWZ79" s="193"/>
      <c r="DXA79" s="193"/>
      <c r="DXB79" s="193"/>
      <c r="DXC79" s="193"/>
      <c r="DXD79" s="193"/>
      <c r="DXE79" s="193"/>
      <c r="DXF79" s="193"/>
      <c r="DXG79" s="193"/>
      <c r="DXH79" s="193"/>
      <c r="DXI79" s="193"/>
      <c r="DXJ79" s="193"/>
      <c r="DXK79" s="193"/>
      <c r="DXL79" s="193"/>
      <c r="DXM79" s="193"/>
      <c r="DXN79" s="193"/>
      <c r="DXO79" s="193"/>
      <c r="DXP79" s="193"/>
      <c r="DXQ79" s="193"/>
      <c r="DXR79" s="193"/>
      <c r="DXS79" s="193"/>
      <c r="DXT79" s="193"/>
      <c r="DXU79" s="193"/>
      <c r="DXV79" s="193"/>
      <c r="DXW79" s="193"/>
      <c r="DXX79" s="193"/>
      <c r="DXY79" s="193"/>
      <c r="DXZ79" s="193"/>
      <c r="DYA79" s="193"/>
      <c r="DYB79" s="193"/>
      <c r="DYC79" s="193"/>
      <c r="DYD79" s="193"/>
      <c r="DYE79" s="193"/>
      <c r="DYF79" s="193"/>
      <c r="DYG79" s="193"/>
      <c r="DYH79" s="193"/>
      <c r="DYI79" s="193"/>
      <c r="DYJ79" s="193"/>
      <c r="DYK79" s="193"/>
      <c r="DYL79" s="193"/>
      <c r="DYM79" s="193"/>
      <c r="DYN79" s="193"/>
      <c r="DYO79" s="193"/>
      <c r="DYP79" s="193"/>
      <c r="DYQ79" s="193"/>
      <c r="DYR79" s="193"/>
      <c r="DYS79" s="193"/>
      <c r="DYT79" s="193"/>
      <c r="DYU79" s="193"/>
      <c r="DYV79" s="193"/>
      <c r="DYW79" s="193"/>
      <c r="DYX79" s="193"/>
      <c r="DYY79" s="193"/>
      <c r="DYZ79" s="193"/>
      <c r="DZA79" s="193"/>
      <c r="DZB79" s="193"/>
      <c r="DZC79" s="193"/>
      <c r="DZD79" s="193"/>
      <c r="DZE79" s="193"/>
      <c r="DZF79" s="193"/>
      <c r="DZG79" s="193"/>
      <c r="DZH79" s="193"/>
      <c r="DZI79" s="193"/>
      <c r="DZJ79" s="193"/>
      <c r="DZK79" s="193"/>
      <c r="DZL79" s="193"/>
      <c r="DZM79" s="193"/>
      <c r="DZN79" s="193"/>
      <c r="DZO79" s="193"/>
      <c r="DZP79" s="193"/>
      <c r="DZQ79" s="193"/>
      <c r="DZR79" s="193"/>
      <c r="DZS79" s="193"/>
      <c r="DZT79" s="193"/>
      <c r="DZU79" s="193"/>
      <c r="DZV79" s="193"/>
      <c r="DZW79" s="193"/>
      <c r="DZX79" s="193"/>
      <c r="DZY79" s="193"/>
      <c r="DZZ79" s="193"/>
      <c r="EAA79" s="193"/>
      <c r="EAB79" s="193"/>
      <c r="EAC79" s="193"/>
      <c r="EAD79" s="193"/>
      <c r="EAE79" s="193"/>
      <c r="EAF79" s="193"/>
      <c r="EAG79" s="193"/>
      <c r="EAH79" s="193"/>
      <c r="EAI79" s="193"/>
      <c r="EAJ79" s="193"/>
      <c r="EAK79" s="193"/>
      <c r="EAL79" s="193"/>
      <c r="EAM79" s="193"/>
      <c r="EAN79" s="193"/>
      <c r="EAO79" s="193"/>
      <c r="EAP79" s="193"/>
      <c r="EAQ79" s="193"/>
      <c r="EAR79" s="193"/>
      <c r="EAS79" s="193"/>
      <c r="EAT79" s="193"/>
      <c r="EAU79" s="193"/>
      <c r="EAV79" s="193"/>
      <c r="EAW79" s="193"/>
      <c r="EAX79" s="193"/>
      <c r="EAY79" s="193"/>
      <c r="EAZ79" s="193"/>
      <c r="EBA79" s="193"/>
      <c r="EBB79" s="193"/>
      <c r="EBC79" s="193"/>
      <c r="EBD79" s="193"/>
      <c r="EBE79" s="193"/>
      <c r="EBF79" s="193"/>
      <c r="EBG79" s="193"/>
      <c r="EBH79" s="193"/>
      <c r="EBI79" s="193"/>
      <c r="EBJ79" s="193"/>
      <c r="EBK79" s="193"/>
      <c r="EBL79" s="193"/>
      <c r="EBM79" s="193"/>
      <c r="EBN79" s="193"/>
      <c r="EBO79" s="193"/>
      <c r="EBP79" s="193"/>
      <c r="EBQ79" s="193"/>
      <c r="EBR79" s="193"/>
      <c r="EBS79" s="193"/>
      <c r="EBT79" s="193"/>
      <c r="EBU79" s="193"/>
      <c r="EBV79" s="193"/>
      <c r="EBW79" s="193"/>
      <c r="EBX79" s="193"/>
      <c r="EBY79" s="193"/>
      <c r="EBZ79" s="193"/>
      <c r="ECA79" s="193"/>
      <c r="ECB79" s="193"/>
      <c r="ECC79" s="193"/>
      <c r="ECD79" s="193"/>
      <c r="ECE79" s="193"/>
      <c r="ECF79" s="193"/>
      <c r="ECG79" s="193"/>
      <c r="ECH79" s="193"/>
      <c r="ECI79" s="193"/>
      <c r="ECJ79" s="193"/>
      <c r="ECK79" s="193"/>
      <c r="ECL79" s="193"/>
      <c r="ECM79" s="193"/>
      <c r="ECN79" s="193"/>
      <c r="ECO79" s="193"/>
      <c r="ECP79" s="193"/>
      <c r="ECQ79" s="193"/>
      <c r="ECR79" s="193"/>
      <c r="ECS79" s="193"/>
      <c r="ECT79" s="193"/>
      <c r="ECU79" s="193"/>
      <c r="ECV79" s="193"/>
      <c r="ECW79" s="193"/>
      <c r="ECX79" s="193"/>
      <c r="ECY79" s="193"/>
      <c r="ECZ79" s="193"/>
      <c r="EDA79" s="193"/>
      <c r="EDB79" s="193"/>
      <c r="EDC79" s="193"/>
      <c r="EDD79" s="193"/>
      <c r="EDE79" s="193"/>
      <c r="EDF79" s="193"/>
      <c r="EDG79" s="193"/>
      <c r="EDH79" s="193"/>
      <c r="EDI79" s="193"/>
      <c r="EDJ79" s="193"/>
      <c r="EDK79" s="193"/>
      <c r="EDL79" s="193"/>
      <c r="EDM79" s="193"/>
      <c r="EDN79" s="193"/>
      <c r="EDO79" s="193"/>
      <c r="EDP79" s="193"/>
      <c r="EDQ79" s="193"/>
      <c r="EDR79" s="193"/>
      <c r="EDS79" s="193"/>
      <c r="EDT79" s="193"/>
      <c r="EDU79" s="193"/>
      <c r="EDV79" s="193"/>
      <c r="EDW79" s="193"/>
      <c r="EDX79" s="193"/>
      <c r="EDY79" s="193"/>
      <c r="EDZ79" s="193"/>
      <c r="EEA79" s="193"/>
      <c r="EEB79" s="193"/>
      <c r="EEC79" s="193"/>
      <c r="EED79" s="193"/>
      <c r="EEE79" s="193"/>
      <c r="EEF79" s="193"/>
      <c r="EEG79" s="193"/>
      <c r="EEH79" s="193"/>
      <c r="EEI79" s="193"/>
      <c r="EEJ79" s="193"/>
      <c r="EEK79" s="193"/>
      <c r="EEL79" s="193"/>
      <c r="EEM79" s="193"/>
      <c r="EEN79" s="193"/>
      <c r="EEO79" s="193"/>
      <c r="EEP79" s="193"/>
      <c r="EEQ79" s="193"/>
      <c r="EER79" s="193"/>
      <c r="EES79" s="193"/>
      <c r="EET79" s="193"/>
      <c r="EEU79" s="193"/>
      <c r="EEV79" s="193"/>
      <c r="EEW79" s="193"/>
      <c r="EEX79" s="193"/>
      <c r="EEY79" s="193"/>
      <c r="EEZ79" s="193"/>
      <c r="EFA79" s="193"/>
      <c r="EFB79" s="193"/>
      <c r="EFC79" s="193"/>
      <c r="EFD79" s="193"/>
      <c r="EFE79" s="193"/>
      <c r="EFF79" s="193"/>
      <c r="EFG79" s="193"/>
      <c r="EFH79" s="193"/>
      <c r="EFI79" s="193"/>
      <c r="EFJ79" s="193"/>
      <c r="EFK79" s="193"/>
      <c r="EFL79" s="193"/>
      <c r="EFM79" s="193"/>
      <c r="EFN79" s="193"/>
      <c r="EFO79" s="193"/>
      <c r="EFP79" s="193"/>
      <c r="EFQ79" s="193"/>
      <c r="EFR79" s="193"/>
      <c r="EFS79" s="193"/>
      <c r="EFT79" s="193"/>
      <c r="EFU79" s="193"/>
      <c r="EFV79" s="193"/>
      <c r="EFW79" s="193"/>
      <c r="EFX79" s="193"/>
      <c r="EFY79" s="193"/>
      <c r="EFZ79" s="193"/>
      <c r="EGA79" s="193"/>
      <c r="EGB79" s="193"/>
      <c r="EGC79" s="193"/>
      <c r="EGD79" s="193"/>
      <c r="EGE79" s="193"/>
      <c r="EGF79" s="193"/>
      <c r="EGG79" s="193"/>
      <c r="EGH79" s="193"/>
      <c r="EGI79" s="193"/>
      <c r="EGJ79" s="193"/>
      <c r="EGK79" s="193"/>
      <c r="EGL79" s="193"/>
      <c r="EGM79" s="193"/>
      <c r="EGN79" s="193"/>
      <c r="EGO79" s="193"/>
      <c r="EGP79" s="193"/>
      <c r="EGQ79" s="193"/>
      <c r="EGR79" s="193"/>
      <c r="EGS79" s="193"/>
      <c r="EGT79" s="193"/>
      <c r="EGU79" s="193"/>
      <c r="EGV79" s="193"/>
      <c r="EGW79" s="193"/>
      <c r="EGX79" s="193"/>
      <c r="EGY79" s="193"/>
      <c r="EGZ79" s="193"/>
      <c r="EHA79" s="193"/>
      <c r="EHB79" s="193"/>
      <c r="EHC79" s="193"/>
      <c r="EHD79" s="193"/>
      <c r="EHE79" s="193"/>
      <c r="EHF79" s="193"/>
      <c r="EHG79" s="193"/>
      <c r="EHH79" s="193"/>
      <c r="EHI79" s="193"/>
      <c r="EHJ79" s="193"/>
      <c r="EHK79" s="193"/>
      <c r="EHL79" s="193"/>
      <c r="EHM79" s="193"/>
      <c r="EHN79" s="193"/>
      <c r="EHO79" s="193"/>
      <c r="EHP79" s="193"/>
      <c r="EHQ79" s="193"/>
      <c r="EHR79" s="193"/>
      <c r="EHS79" s="193"/>
      <c r="EHT79" s="193"/>
      <c r="EHU79" s="193"/>
      <c r="EHV79" s="193"/>
      <c r="EHW79" s="193"/>
      <c r="EHX79" s="193"/>
      <c r="EHY79" s="193"/>
      <c r="EHZ79" s="193"/>
      <c r="EIA79" s="193"/>
      <c r="EIB79" s="193"/>
      <c r="EIC79" s="193"/>
      <c r="EID79" s="193"/>
      <c r="EIE79" s="193"/>
      <c r="EIF79" s="193"/>
      <c r="EIG79" s="193"/>
      <c r="EIH79" s="193"/>
      <c r="EII79" s="193"/>
      <c r="EIJ79" s="193"/>
      <c r="EIK79" s="193"/>
      <c r="EIL79" s="193"/>
      <c r="EIM79" s="193"/>
      <c r="EIN79" s="193"/>
      <c r="EIO79" s="193"/>
      <c r="EIP79" s="193"/>
      <c r="EIQ79" s="193"/>
      <c r="EIR79" s="193"/>
      <c r="EIS79" s="193"/>
      <c r="EIT79" s="193"/>
      <c r="EIU79" s="193"/>
      <c r="EIV79" s="193"/>
      <c r="EIW79" s="193"/>
      <c r="EIX79" s="193"/>
      <c r="EIY79" s="193"/>
      <c r="EIZ79" s="193"/>
      <c r="EJA79" s="193"/>
      <c r="EJB79" s="193"/>
      <c r="EJC79" s="193"/>
      <c r="EJD79" s="193"/>
      <c r="EJE79" s="193"/>
      <c r="EJF79" s="193"/>
      <c r="EJG79" s="193"/>
      <c r="EJH79" s="193"/>
      <c r="EJI79" s="193"/>
      <c r="EJJ79" s="193"/>
      <c r="EJK79" s="193"/>
      <c r="EJL79" s="193"/>
      <c r="EJM79" s="193"/>
      <c r="EJN79" s="193"/>
      <c r="EJO79" s="193"/>
      <c r="EJP79" s="193"/>
      <c r="EJQ79" s="193"/>
      <c r="EJR79" s="193"/>
      <c r="EJS79" s="193"/>
      <c r="EJT79" s="193"/>
      <c r="EJU79" s="193"/>
      <c r="EJV79" s="193"/>
      <c r="EJW79" s="193"/>
      <c r="EJX79" s="193"/>
      <c r="EJY79" s="193"/>
      <c r="EJZ79" s="193"/>
      <c r="EKA79" s="193"/>
      <c r="EKB79" s="193"/>
      <c r="EKC79" s="193"/>
      <c r="EKD79" s="193"/>
      <c r="EKE79" s="193"/>
      <c r="EKF79" s="193"/>
      <c r="EKG79" s="193"/>
      <c r="EKH79" s="193"/>
      <c r="EKI79" s="193"/>
      <c r="EKJ79" s="193"/>
      <c r="EKK79" s="193"/>
      <c r="EKL79" s="193"/>
      <c r="EKM79" s="193"/>
      <c r="EKN79" s="193"/>
      <c r="EKO79" s="193"/>
      <c r="EKP79" s="193"/>
      <c r="EKQ79" s="193"/>
      <c r="EKR79" s="193"/>
      <c r="EKS79" s="193"/>
      <c r="EKT79" s="193"/>
      <c r="EKU79" s="193"/>
      <c r="EKV79" s="193"/>
      <c r="EKW79" s="193"/>
      <c r="EKX79" s="193"/>
      <c r="EKY79" s="193"/>
      <c r="EKZ79" s="193"/>
      <c r="ELA79" s="193"/>
      <c r="ELB79" s="193"/>
      <c r="ELC79" s="193"/>
      <c r="ELD79" s="193"/>
      <c r="ELE79" s="193"/>
      <c r="ELF79" s="193"/>
      <c r="ELG79" s="193"/>
      <c r="ELH79" s="193"/>
      <c r="ELI79" s="193"/>
      <c r="ELJ79" s="193"/>
      <c r="ELK79" s="193"/>
      <c r="ELL79" s="193"/>
      <c r="ELM79" s="193"/>
      <c r="ELN79" s="193"/>
      <c r="ELO79" s="193"/>
      <c r="ELP79" s="193"/>
      <c r="ELQ79" s="193"/>
      <c r="ELR79" s="193"/>
      <c r="ELS79" s="193"/>
      <c r="ELT79" s="193"/>
      <c r="ELU79" s="193"/>
      <c r="ELV79" s="193"/>
      <c r="ELW79" s="193"/>
      <c r="ELX79" s="193"/>
      <c r="ELY79" s="193"/>
      <c r="ELZ79" s="193"/>
      <c r="EMA79" s="193"/>
      <c r="EMB79" s="193"/>
      <c r="EMC79" s="193"/>
      <c r="EMD79" s="193"/>
      <c r="EME79" s="193"/>
      <c r="EMF79" s="193"/>
      <c r="EMG79" s="193"/>
      <c r="EMH79" s="193"/>
      <c r="EMI79" s="193"/>
      <c r="EMJ79" s="193"/>
      <c r="EMK79" s="193"/>
      <c r="EML79" s="193"/>
      <c r="EMM79" s="193"/>
      <c r="EMN79" s="193"/>
      <c r="EMO79" s="193"/>
      <c r="EMP79" s="193"/>
      <c r="EMQ79" s="193"/>
      <c r="EMR79" s="193"/>
      <c r="EMS79" s="193"/>
      <c r="EMT79" s="193"/>
      <c r="EMU79" s="193"/>
      <c r="EMV79" s="193"/>
      <c r="EMW79" s="193"/>
      <c r="EMX79" s="193"/>
      <c r="EMY79" s="193"/>
      <c r="EMZ79" s="193"/>
      <c r="ENA79" s="193"/>
      <c r="ENB79" s="193"/>
      <c r="ENC79" s="193"/>
      <c r="END79" s="193"/>
      <c r="ENE79" s="193"/>
      <c r="ENF79" s="193"/>
      <c r="ENG79" s="193"/>
      <c r="ENH79" s="193"/>
      <c r="ENI79" s="193"/>
      <c r="ENJ79" s="193"/>
      <c r="ENK79" s="193"/>
      <c r="ENL79" s="193"/>
      <c r="ENM79" s="193"/>
      <c r="ENN79" s="193"/>
      <c r="ENO79" s="193"/>
      <c r="ENP79" s="193"/>
      <c r="ENQ79" s="193"/>
      <c r="ENR79" s="193"/>
      <c r="ENS79" s="193"/>
      <c r="ENT79" s="193"/>
      <c r="ENU79" s="193"/>
      <c r="ENV79" s="193"/>
      <c r="ENW79" s="193"/>
      <c r="ENX79" s="193"/>
      <c r="ENY79" s="193"/>
      <c r="ENZ79" s="193"/>
      <c r="EOA79" s="193"/>
      <c r="EOB79" s="193"/>
      <c r="EOC79" s="193"/>
      <c r="EOD79" s="193"/>
      <c r="EOE79" s="193"/>
      <c r="EOF79" s="193"/>
      <c r="EOG79" s="193"/>
      <c r="EOH79" s="193"/>
      <c r="EOI79" s="193"/>
      <c r="EOJ79" s="193"/>
      <c r="EOK79" s="193"/>
      <c r="EOL79" s="193"/>
      <c r="EOM79" s="193"/>
      <c r="EON79" s="193"/>
      <c r="EOO79" s="193"/>
      <c r="EOP79" s="193"/>
      <c r="EOQ79" s="193"/>
      <c r="EOR79" s="193"/>
      <c r="EOS79" s="193"/>
      <c r="EOT79" s="193"/>
      <c r="EOU79" s="193"/>
      <c r="EOV79" s="193"/>
      <c r="EOW79" s="193"/>
      <c r="EOX79" s="193"/>
      <c r="EOY79" s="193"/>
      <c r="EOZ79" s="193"/>
      <c r="EPA79" s="193"/>
      <c r="EPB79" s="193"/>
      <c r="EPC79" s="193"/>
      <c r="EPD79" s="193"/>
      <c r="EPE79" s="193"/>
      <c r="EPF79" s="193"/>
      <c r="EPG79" s="193"/>
      <c r="EPH79" s="193"/>
      <c r="EPI79" s="193"/>
      <c r="EPJ79" s="193"/>
      <c r="EPK79" s="193"/>
      <c r="EPL79" s="193"/>
      <c r="EPM79" s="193"/>
      <c r="EPN79" s="193"/>
      <c r="EPO79" s="193"/>
      <c r="EPP79" s="193"/>
      <c r="EPQ79" s="193"/>
      <c r="EPR79" s="193"/>
      <c r="EPS79" s="193"/>
      <c r="EPT79" s="193"/>
      <c r="EPU79" s="193"/>
      <c r="EPV79" s="193"/>
      <c r="EPW79" s="193"/>
      <c r="EPX79" s="193"/>
      <c r="EPY79" s="193"/>
      <c r="EPZ79" s="193"/>
      <c r="EQA79" s="193"/>
      <c r="EQB79" s="193"/>
      <c r="EQC79" s="193"/>
      <c r="EQD79" s="193"/>
      <c r="EQE79" s="193"/>
      <c r="EQF79" s="193"/>
      <c r="EQG79" s="193"/>
      <c r="EQH79" s="193"/>
      <c r="EQI79" s="193"/>
      <c r="EQJ79" s="193"/>
      <c r="EQK79" s="193"/>
      <c r="EQL79" s="193"/>
      <c r="EQM79" s="193"/>
      <c r="EQN79" s="193"/>
      <c r="EQO79" s="193"/>
      <c r="EQP79" s="193"/>
      <c r="EQQ79" s="193"/>
      <c r="EQR79" s="193"/>
      <c r="EQS79" s="193"/>
      <c r="EQT79" s="193"/>
      <c r="EQU79" s="193"/>
      <c r="EQV79" s="193"/>
      <c r="EQW79" s="193"/>
      <c r="EQX79" s="193"/>
      <c r="EQY79" s="193"/>
      <c r="EQZ79" s="193"/>
      <c r="ERA79" s="193"/>
      <c r="ERB79" s="193"/>
      <c r="ERC79" s="193"/>
      <c r="ERD79" s="193"/>
      <c r="ERE79" s="193"/>
      <c r="ERF79" s="193"/>
      <c r="ERG79" s="193"/>
      <c r="ERH79" s="193"/>
      <c r="ERI79" s="193"/>
      <c r="ERJ79" s="193"/>
      <c r="ERK79" s="193"/>
      <c r="ERL79" s="193"/>
      <c r="ERM79" s="193"/>
      <c r="ERN79" s="193"/>
      <c r="ERO79" s="193"/>
      <c r="ERP79" s="193"/>
      <c r="ERQ79" s="193"/>
      <c r="ERR79" s="193"/>
      <c r="ERS79" s="193"/>
      <c r="ERT79" s="193"/>
      <c r="ERU79" s="193"/>
      <c r="ERV79" s="193"/>
      <c r="ERW79" s="193"/>
      <c r="ERX79" s="193"/>
      <c r="ERY79" s="193"/>
      <c r="ERZ79" s="193"/>
      <c r="ESA79" s="193"/>
      <c r="ESB79" s="193"/>
      <c r="ESC79" s="193"/>
      <c r="ESD79" s="193"/>
      <c r="ESE79" s="193"/>
      <c r="ESF79" s="193"/>
      <c r="ESG79" s="193"/>
      <c r="ESH79" s="193"/>
      <c r="ESI79" s="193"/>
      <c r="ESJ79" s="193"/>
      <c r="ESK79" s="193"/>
      <c r="ESL79" s="193"/>
      <c r="ESM79" s="193"/>
      <c r="ESN79" s="193"/>
      <c r="ESO79" s="193"/>
      <c r="ESP79" s="193"/>
      <c r="ESQ79" s="193"/>
      <c r="ESR79" s="193"/>
      <c r="ESS79" s="193"/>
      <c r="EST79" s="193"/>
      <c r="ESU79" s="193"/>
      <c r="ESV79" s="193"/>
      <c r="ESW79" s="193"/>
      <c r="ESX79" s="193"/>
      <c r="ESY79" s="193"/>
      <c r="ESZ79" s="193"/>
      <c r="ETA79" s="193"/>
      <c r="ETB79" s="193"/>
      <c r="ETC79" s="193"/>
      <c r="ETD79" s="193"/>
      <c r="ETE79" s="193"/>
      <c r="ETF79" s="193"/>
      <c r="ETG79" s="193"/>
      <c r="ETH79" s="193"/>
      <c r="ETI79" s="193"/>
      <c r="ETJ79" s="193"/>
      <c r="ETK79" s="193"/>
      <c r="ETL79" s="193"/>
      <c r="ETM79" s="193"/>
      <c r="ETN79" s="193"/>
      <c r="ETO79" s="193"/>
      <c r="ETP79" s="193"/>
      <c r="ETQ79" s="193"/>
      <c r="ETR79" s="193"/>
      <c r="ETS79" s="193"/>
      <c r="ETT79" s="193"/>
      <c r="ETU79" s="193"/>
      <c r="ETV79" s="193"/>
      <c r="ETW79" s="193"/>
      <c r="ETX79" s="193"/>
      <c r="ETY79" s="193"/>
      <c r="ETZ79" s="193"/>
      <c r="EUA79" s="193"/>
      <c r="EUB79" s="193"/>
      <c r="EUC79" s="193"/>
      <c r="EUD79" s="193"/>
      <c r="EUE79" s="193"/>
      <c r="EUF79" s="193"/>
      <c r="EUG79" s="193"/>
      <c r="EUH79" s="193"/>
      <c r="EUI79" s="193"/>
      <c r="EUJ79" s="193"/>
      <c r="EUK79" s="193"/>
      <c r="EUL79" s="193"/>
      <c r="EUM79" s="193"/>
      <c r="EUN79" s="193"/>
      <c r="EUO79" s="193"/>
      <c r="EUP79" s="193"/>
      <c r="EUQ79" s="193"/>
      <c r="EUR79" s="193"/>
      <c r="EUS79" s="193"/>
      <c r="EUT79" s="193"/>
      <c r="EUU79" s="193"/>
      <c r="EUV79" s="193"/>
      <c r="EUW79" s="193"/>
      <c r="EUX79" s="193"/>
      <c r="EUY79" s="193"/>
      <c r="EUZ79" s="193"/>
      <c r="EVA79" s="193"/>
      <c r="EVB79" s="193"/>
      <c r="EVC79" s="193"/>
      <c r="EVD79" s="193"/>
      <c r="EVE79" s="193"/>
      <c r="EVF79" s="193"/>
      <c r="EVG79" s="193"/>
      <c r="EVH79" s="193"/>
      <c r="EVI79" s="193"/>
      <c r="EVJ79" s="193"/>
      <c r="EVK79" s="193"/>
      <c r="EVL79" s="193"/>
      <c r="EVM79" s="193"/>
      <c r="EVN79" s="193"/>
      <c r="EVO79" s="193"/>
      <c r="EVP79" s="193"/>
      <c r="EVQ79" s="193"/>
      <c r="EVR79" s="193"/>
      <c r="EVS79" s="193"/>
      <c r="EVT79" s="193"/>
      <c r="EVU79" s="193"/>
      <c r="EVV79" s="193"/>
      <c r="EVW79" s="193"/>
      <c r="EVX79" s="193"/>
      <c r="EVY79" s="193"/>
      <c r="EVZ79" s="193"/>
      <c r="EWA79" s="193"/>
      <c r="EWB79" s="193"/>
      <c r="EWC79" s="193"/>
      <c r="EWD79" s="193"/>
      <c r="EWE79" s="193"/>
      <c r="EWF79" s="193"/>
      <c r="EWG79" s="193"/>
      <c r="EWH79" s="193"/>
      <c r="EWI79" s="193"/>
      <c r="EWJ79" s="193"/>
      <c r="EWK79" s="193"/>
      <c r="EWL79" s="193"/>
      <c r="EWM79" s="193"/>
      <c r="EWN79" s="193"/>
      <c r="EWO79" s="193"/>
      <c r="EWP79" s="193"/>
      <c r="EWQ79" s="193"/>
      <c r="EWR79" s="193"/>
      <c r="EWS79" s="193"/>
      <c r="EWT79" s="193"/>
      <c r="EWU79" s="193"/>
      <c r="EWV79" s="193"/>
      <c r="EWW79" s="193"/>
      <c r="EWX79" s="193"/>
      <c r="EWY79" s="193"/>
      <c r="EWZ79" s="193"/>
      <c r="EXA79" s="193"/>
      <c r="EXB79" s="193"/>
      <c r="EXC79" s="193"/>
      <c r="EXD79" s="193"/>
      <c r="EXE79" s="193"/>
      <c r="EXF79" s="193"/>
      <c r="EXG79" s="193"/>
      <c r="EXH79" s="193"/>
      <c r="EXI79" s="193"/>
      <c r="EXJ79" s="193"/>
      <c r="EXK79" s="193"/>
      <c r="EXL79" s="193"/>
      <c r="EXM79" s="193"/>
      <c r="EXN79" s="193"/>
      <c r="EXO79" s="193"/>
      <c r="EXP79" s="193"/>
      <c r="EXQ79" s="193"/>
      <c r="EXR79" s="193"/>
      <c r="EXS79" s="193"/>
      <c r="EXT79" s="193"/>
      <c r="EXU79" s="193"/>
      <c r="EXV79" s="193"/>
      <c r="EXW79" s="193"/>
      <c r="EXX79" s="193"/>
      <c r="EXY79" s="193"/>
      <c r="EXZ79" s="193"/>
      <c r="EYA79" s="193"/>
      <c r="EYB79" s="193"/>
      <c r="EYC79" s="193"/>
      <c r="EYD79" s="193"/>
      <c r="EYE79" s="193"/>
      <c r="EYF79" s="193"/>
      <c r="EYG79" s="193"/>
      <c r="EYH79" s="193"/>
      <c r="EYI79" s="193"/>
      <c r="EYJ79" s="193"/>
      <c r="EYK79" s="193"/>
      <c r="EYL79" s="193"/>
      <c r="EYM79" s="193"/>
      <c r="EYN79" s="193"/>
      <c r="EYO79" s="193"/>
      <c r="EYP79" s="193"/>
      <c r="EYQ79" s="193"/>
      <c r="EYR79" s="193"/>
      <c r="EYS79" s="193"/>
      <c r="EYT79" s="193"/>
      <c r="EYU79" s="193"/>
      <c r="EYV79" s="193"/>
      <c r="EYW79" s="193"/>
      <c r="EYX79" s="193"/>
      <c r="EYY79" s="193"/>
      <c r="EYZ79" s="193"/>
      <c r="EZA79" s="193"/>
      <c r="EZB79" s="193"/>
      <c r="EZC79" s="193"/>
      <c r="EZD79" s="193"/>
      <c r="EZE79" s="193"/>
      <c r="EZF79" s="193"/>
      <c r="EZG79" s="193"/>
      <c r="EZH79" s="193"/>
      <c r="EZI79" s="193"/>
      <c r="EZJ79" s="193"/>
      <c r="EZK79" s="193"/>
      <c r="EZL79" s="193"/>
      <c r="EZM79" s="193"/>
      <c r="EZN79" s="193"/>
      <c r="EZO79" s="193"/>
      <c r="EZP79" s="193"/>
      <c r="EZQ79" s="193"/>
      <c r="EZR79" s="193"/>
      <c r="EZS79" s="193"/>
      <c r="EZT79" s="193"/>
      <c r="EZU79" s="193"/>
      <c r="EZV79" s="193"/>
      <c r="EZW79" s="193"/>
      <c r="EZX79" s="193"/>
      <c r="EZY79" s="193"/>
      <c r="EZZ79" s="193"/>
      <c r="FAA79" s="193"/>
      <c r="FAB79" s="193"/>
      <c r="FAC79" s="193"/>
      <c r="FAD79" s="193"/>
      <c r="FAE79" s="193"/>
      <c r="FAF79" s="193"/>
      <c r="FAG79" s="193"/>
      <c r="FAH79" s="193"/>
      <c r="FAI79" s="193"/>
      <c r="FAJ79" s="193"/>
      <c r="FAK79" s="193"/>
      <c r="FAL79" s="193"/>
      <c r="FAM79" s="193"/>
      <c r="FAN79" s="193"/>
      <c r="FAO79" s="193"/>
      <c r="FAP79" s="193"/>
      <c r="FAQ79" s="193"/>
      <c r="FAR79" s="193"/>
      <c r="FAS79" s="193"/>
      <c r="FAT79" s="193"/>
      <c r="FAU79" s="193"/>
      <c r="FAV79" s="193"/>
      <c r="FAW79" s="193"/>
      <c r="FAX79" s="193"/>
      <c r="FAY79" s="193"/>
      <c r="FAZ79" s="193"/>
      <c r="FBA79" s="193"/>
      <c r="FBB79" s="193"/>
      <c r="FBC79" s="193"/>
      <c r="FBD79" s="193"/>
      <c r="FBE79" s="193"/>
      <c r="FBF79" s="193"/>
      <c r="FBG79" s="193"/>
      <c r="FBH79" s="193"/>
      <c r="FBI79" s="193"/>
      <c r="FBJ79" s="193"/>
      <c r="FBK79" s="193"/>
      <c r="FBL79" s="193"/>
      <c r="FBM79" s="193"/>
      <c r="FBN79" s="193"/>
      <c r="FBO79" s="193"/>
      <c r="FBP79" s="193"/>
      <c r="FBQ79" s="193"/>
      <c r="FBR79" s="193"/>
      <c r="FBS79" s="193"/>
      <c r="FBT79" s="193"/>
      <c r="FBU79" s="193"/>
      <c r="FBV79" s="193"/>
      <c r="FBW79" s="193"/>
      <c r="FBX79" s="193"/>
      <c r="FBY79" s="193"/>
      <c r="FBZ79" s="193"/>
      <c r="FCA79" s="193"/>
      <c r="FCB79" s="193"/>
      <c r="FCC79" s="193"/>
      <c r="FCD79" s="193"/>
      <c r="FCE79" s="193"/>
      <c r="FCF79" s="193"/>
      <c r="FCG79" s="193"/>
      <c r="FCH79" s="193"/>
      <c r="FCI79" s="193"/>
      <c r="FCJ79" s="193"/>
      <c r="FCK79" s="193"/>
      <c r="FCL79" s="193"/>
      <c r="FCM79" s="193"/>
      <c r="FCN79" s="193"/>
      <c r="FCO79" s="193"/>
      <c r="FCP79" s="193"/>
      <c r="FCQ79" s="193"/>
      <c r="FCR79" s="193"/>
      <c r="FCS79" s="193"/>
      <c r="FCT79" s="193"/>
      <c r="FCU79" s="193"/>
      <c r="FCV79" s="193"/>
      <c r="FCW79" s="193"/>
      <c r="FCX79" s="193"/>
      <c r="FCY79" s="193"/>
      <c r="FCZ79" s="193"/>
      <c r="FDA79" s="193"/>
      <c r="FDB79" s="193"/>
      <c r="FDC79" s="193"/>
      <c r="FDD79" s="193"/>
      <c r="FDE79" s="193"/>
      <c r="FDF79" s="193"/>
      <c r="FDG79" s="193"/>
      <c r="FDH79" s="193"/>
      <c r="FDI79" s="193"/>
      <c r="FDJ79" s="193"/>
      <c r="FDK79" s="193"/>
      <c r="FDL79" s="193"/>
      <c r="FDM79" s="193"/>
      <c r="FDN79" s="193"/>
      <c r="FDO79" s="193"/>
      <c r="FDP79" s="193"/>
      <c r="FDQ79" s="193"/>
      <c r="FDR79" s="193"/>
      <c r="FDS79" s="193"/>
      <c r="FDT79" s="193"/>
      <c r="FDU79" s="193"/>
      <c r="FDV79" s="193"/>
      <c r="FDW79" s="193"/>
      <c r="FDX79" s="193"/>
      <c r="FDY79" s="193"/>
      <c r="FDZ79" s="193"/>
      <c r="FEA79" s="193"/>
      <c r="FEB79" s="193"/>
      <c r="FEC79" s="193"/>
      <c r="FED79" s="193"/>
      <c r="FEE79" s="193"/>
      <c r="FEF79" s="193"/>
      <c r="FEG79" s="193"/>
      <c r="FEH79" s="193"/>
      <c r="FEI79" s="193"/>
      <c r="FEJ79" s="193"/>
      <c r="FEK79" s="193"/>
      <c r="FEL79" s="193"/>
      <c r="FEM79" s="193"/>
      <c r="FEN79" s="193"/>
      <c r="FEO79" s="193"/>
      <c r="FEP79" s="193"/>
      <c r="FEQ79" s="193"/>
      <c r="FER79" s="193"/>
      <c r="FES79" s="193"/>
      <c r="FET79" s="193"/>
      <c r="FEU79" s="193"/>
      <c r="FEV79" s="193"/>
      <c r="FEW79" s="193"/>
      <c r="FEX79" s="193"/>
      <c r="FEY79" s="193"/>
      <c r="FEZ79" s="193"/>
      <c r="FFA79" s="193"/>
      <c r="FFB79" s="193"/>
      <c r="FFC79" s="193"/>
      <c r="FFD79" s="193"/>
      <c r="FFE79" s="193"/>
      <c r="FFF79" s="193"/>
      <c r="FFG79" s="193"/>
      <c r="FFH79" s="193"/>
      <c r="FFI79" s="193"/>
      <c r="FFJ79" s="193"/>
      <c r="FFK79" s="193"/>
      <c r="FFL79" s="193"/>
      <c r="FFM79" s="193"/>
      <c r="FFN79" s="193"/>
      <c r="FFO79" s="193"/>
      <c r="FFP79" s="193"/>
      <c r="FFQ79" s="193"/>
      <c r="FFR79" s="193"/>
      <c r="FFS79" s="193"/>
      <c r="FFT79" s="193"/>
      <c r="FFU79" s="193"/>
      <c r="FFV79" s="193"/>
      <c r="FFW79" s="193"/>
      <c r="FFX79" s="193"/>
      <c r="FFY79" s="193"/>
      <c r="FFZ79" s="193"/>
      <c r="FGA79" s="193"/>
      <c r="FGB79" s="193"/>
      <c r="FGC79" s="193"/>
      <c r="FGD79" s="193"/>
      <c r="FGE79" s="193"/>
      <c r="FGF79" s="193"/>
      <c r="FGG79" s="193"/>
      <c r="FGH79" s="193"/>
      <c r="FGI79" s="193"/>
      <c r="FGJ79" s="193"/>
      <c r="FGK79" s="193"/>
      <c r="FGL79" s="193"/>
      <c r="FGM79" s="193"/>
      <c r="FGN79" s="193"/>
      <c r="FGO79" s="193"/>
      <c r="FGP79" s="193"/>
      <c r="FGQ79" s="193"/>
      <c r="FGR79" s="193"/>
      <c r="FGS79" s="193"/>
      <c r="FGT79" s="193"/>
      <c r="FGU79" s="193"/>
      <c r="FGV79" s="193"/>
      <c r="FGW79" s="193"/>
      <c r="FGX79" s="193"/>
      <c r="FGY79" s="193"/>
      <c r="FGZ79" s="193"/>
      <c r="FHA79" s="193"/>
      <c r="FHB79" s="193"/>
      <c r="FHC79" s="193"/>
      <c r="FHD79" s="193"/>
      <c r="FHE79" s="193"/>
      <c r="FHF79" s="193"/>
      <c r="FHG79" s="193"/>
      <c r="FHH79" s="193"/>
      <c r="FHI79" s="193"/>
      <c r="FHJ79" s="193"/>
      <c r="FHK79" s="193"/>
      <c r="FHL79" s="193"/>
      <c r="FHM79" s="193"/>
      <c r="FHN79" s="193"/>
      <c r="FHO79" s="193"/>
      <c r="FHP79" s="193"/>
      <c r="FHQ79" s="193"/>
      <c r="FHR79" s="193"/>
      <c r="FHS79" s="193"/>
      <c r="FHT79" s="193"/>
      <c r="FHU79" s="193"/>
      <c r="FHV79" s="193"/>
      <c r="FHW79" s="193"/>
      <c r="FHX79" s="193"/>
      <c r="FHY79" s="193"/>
      <c r="FHZ79" s="193"/>
      <c r="FIA79" s="193"/>
      <c r="FIB79" s="193"/>
      <c r="FIC79" s="193"/>
      <c r="FID79" s="193"/>
      <c r="FIE79" s="193"/>
      <c r="FIF79" s="193"/>
      <c r="FIG79" s="193"/>
      <c r="FIH79" s="193"/>
      <c r="FII79" s="193"/>
      <c r="FIJ79" s="193"/>
      <c r="FIK79" s="193"/>
      <c r="FIL79" s="193"/>
      <c r="FIM79" s="193"/>
      <c r="FIN79" s="193"/>
      <c r="FIO79" s="193"/>
      <c r="FIP79" s="193"/>
      <c r="FIQ79" s="193"/>
      <c r="FIR79" s="193"/>
      <c r="FIS79" s="193"/>
      <c r="FIT79" s="193"/>
      <c r="FIU79" s="193"/>
      <c r="FIV79" s="193"/>
      <c r="FIW79" s="193"/>
      <c r="FIX79" s="193"/>
      <c r="FIY79" s="193"/>
      <c r="FIZ79" s="193"/>
      <c r="FJA79" s="193"/>
      <c r="FJB79" s="193"/>
      <c r="FJC79" s="193"/>
      <c r="FJD79" s="193"/>
      <c r="FJE79" s="193"/>
      <c r="FJF79" s="193"/>
      <c r="FJG79" s="193"/>
      <c r="FJH79" s="193"/>
      <c r="FJI79" s="193"/>
      <c r="FJJ79" s="193"/>
      <c r="FJK79" s="193"/>
      <c r="FJL79" s="193"/>
      <c r="FJM79" s="193"/>
      <c r="FJN79" s="193"/>
      <c r="FJO79" s="193"/>
      <c r="FJP79" s="193"/>
      <c r="FJQ79" s="193"/>
      <c r="FJR79" s="193"/>
      <c r="FJS79" s="193"/>
      <c r="FJT79" s="193"/>
      <c r="FJU79" s="193"/>
      <c r="FJV79" s="193"/>
      <c r="FJW79" s="193"/>
      <c r="FJX79" s="193"/>
      <c r="FJY79" s="193"/>
      <c r="FJZ79" s="193"/>
      <c r="FKA79" s="193"/>
      <c r="FKB79" s="193"/>
      <c r="FKC79" s="193"/>
      <c r="FKD79" s="193"/>
      <c r="FKE79" s="193"/>
      <c r="FKF79" s="193"/>
      <c r="FKG79" s="193"/>
      <c r="FKH79" s="193"/>
      <c r="FKI79" s="193"/>
      <c r="FKJ79" s="193"/>
      <c r="FKK79" s="193"/>
      <c r="FKL79" s="193"/>
      <c r="FKM79" s="193"/>
      <c r="FKN79" s="193"/>
      <c r="FKO79" s="193"/>
      <c r="FKP79" s="193"/>
      <c r="FKQ79" s="193"/>
      <c r="FKR79" s="193"/>
      <c r="FKS79" s="193"/>
      <c r="FKT79" s="193"/>
      <c r="FKU79" s="193"/>
      <c r="FKV79" s="193"/>
      <c r="FKW79" s="193"/>
      <c r="FKX79" s="193"/>
      <c r="FKY79" s="193"/>
      <c r="FKZ79" s="193"/>
      <c r="FLA79" s="193"/>
      <c r="FLB79" s="193"/>
      <c r="FLC79" s="193"/>
      <c r="FLD79" s="193"/>
      <c r="FLE79" s="193"/>
      <c r="FLF79" s="193"/>
      <c r="FLG79" s="193"/>
      <c r="FLH79" s="193"/>
      <c r="FLI79" s="193"/>
      <c r="FLJ79" s="193"/>
      <c r="FLK79" s="193"/>
      <c r="FLL79" s="193"/>
      <c r="FLM79" s="193"/>
      <c r="FLN79" s="193"/>
      <c r="FLO79" s="193"/>
      <c r="FLP79" s="193"/>
      <c r="FLQ79" s="193"/>
      <c r="FLR79" s="193"/>
      <c r="FLS79" s="193"/>
      <c r="FLT79" s="193"/>
      <c r="FLU79" s="193"/>
      <c r="FLV79" s="193"/>
      <c r="FLW79" s="193"/>
      <c r="FLX79" s="193"/>
      <c r="FLY79" s="193"/>
      <c r="FLZ79" s="193"/>
      <c r="FMA79" s="193"/>
      <c r="FMB79" s="193"/>
      <c r="FMC79" s="193"/>
      <c r="FMD79" s="193"/>
      <c r="FME79" s="193"/>
      <c r="FMF79" s="193"/>
      <c r="FMG79" s="193"/>
      <c r="FMH79" s="193"/>
      <c r="FMI79" s="193"/>
      <c r="FMJ79" s="193"/>
      <c r="FMK79" s="193"/>
      <c r="FML79" s="193"/>
      <c r="FMM79" s="193"/>
      <c r="FMN79" s="193"/>
      <c r="FMO79" s="193"/>
      <c r="FMP79" s="193"/>
      <c r="FMQ79" s="193"/>
      <c r="FMR79" s="193"/>
      <c r="FMS79" s="193"/>
      <c r="FMT79" s="193"/>
      <c r="FMU79" s="193"/>
      <c r="FMV79" s="193"/>
      <c r="FMW79" s="193"/>
      <c r="FMX79" s="193"/>
      <c r="FMY79" s="193"/>
      <c r="FMZ79" s="193"/>
      <c r="FNA79" s="193"/>
      <c r="FNB79" s="193"/>
      <c r="FNC79" s="193"/>
      <c r="FND79" s="193"/>
      <c r="FNE79" s="193"/>
      <c r="FNF79" s="193"/>
      <c r="FNG79" s="193"/>
      <c r="FNH79" s="193"/>
      <c r="FNI79" s="193"/>
      <c r="FNJ79" s="193"/>
      <c r="FNK79" s="193"/>
      <c r="FNL79" s="193"/>
      <c r="FNM79" s="193"/>
      <c r="FNN79" s="193"/>
      <c r="FNO79" s="193"/>
      <c r="FNP79" s="193"/>
      <c r="FNQ79" s="193"/>
      <c r="FNR79" s="193"/>
      <c r="FNS79" s="193"/>
      <c r="FNT79" s="193"/>
      <c r="FNU79" s="193"/>
      <c r="FNV79" s="193"/>
      <c r="FNW79" s="193"/>
      <c r="FNX79" s="193"/>
      <c r="FNY79" s="193"/>
      <c r="FNZ79" s="193"/>
      <c r="FOA79" s="193"/>
      <c r="FOB79" s="193"/>
      <c r="FOC79" s="193"/>
      <c r="FOD79" s="193"/>
      <c r="FOE79" s="193"/>
      <c r="FOF79" s="193"/>
      <c r="FOG79" s="193"/>
      <c r="FOH79" s="193"/>
      <c r="FOI79" s="193"/>
      <c r="FOJ79" s="193"/>
      <c r="FOK79" s="193"/>
      <c r="FOL79" s="193"/>
      <c r="FOM79" s="193"/>
      <c r="FON79" s="193"/>
      <c r="FOO79" s="193"/>
      <c r="FOP79" s="193"/>
      <c r="FOQ79" s="193"/>
      <c r="FOR79" s="193"/>
      <c r="FOS79" s="193"/>
      <c r="FOT79" s="193"/>
      <c r="FOU79" s="193"/>
      <c r="FOV79" s="193"/>
      <c r="FOW79" s="193"/>
      <c r="FOX79" s="193"/>
      <c r="FOY79" s="193"/>
      <c r="FOZ79" s="193"/>
      <c r="FPA79" s="193"/>
      <c r="FPB79" s="193"/>
      <c r="FPC79" s="193"/>
      <c r="FPD79" s="193"/>
      <c r="FPE79" s="193"/>
      <c r="FPF79" s="193"/>
      <c r="FPG79" s="193"/>
      <c r="FPH79" s="193"/>
      <c r="FPI79" s="193"/>
      <c r="FPJ79" s="193"/>
      <c r="FPK79" s="193"/>
      <c r="FPL79" s="193"/>
      <c r="FPM79" s="193"/>
      <c r="FPN79" s="193"/>
      <c r="FPO79" s="193"/>
      <c r="FPP79" s="193"/>
      <c r="FPQ79" s="193"/>
      <c r="FPR79" s="193"/>
      <c r="FPS79" s="193"/>
      <c r="FPT79" s="193"/>
      <c r="FPU79" s="193"/>
      <c r="FPV79" s="193"/>
      <c r="FPW79" s="193"/>
      <c r="FPX79" s="193"/>
      <c r="FPY79" s="193"/>
      <c r="FPZ79" s="193"/>
      <c r="FQA79" s="193"/>
      <c r="FQB79" s="193"/>
      <c r="FQC79" s="193"/>
      <c r="FQD79" s="193"/>
      <c r="FQE79" s="193"/>
      <c r="FQF79" s="193"/>
      <c r="FQG79" s="193"/>
      <c r="FQH79" s="193"/>
      <c r="FQI79" s="193"/>
      <c r="FQJ79" s="193"/>
      <c r="FQK79" s="193"/>
      <c r="FQL79" s="193"/>
      <c r="FQM79" s="193"/>
      <c r="FQN79" s="193"/>
      <c r="FQO79" s="193"/>
      <c r="FQP79" s="193"/>
      <c r="FQQ79" s="193"/>
      <c r="FQR79" s="193"/>
      <c r="FQS79" s="193"/>
      <c r="FQT79" s="193"/>
      <c r="FQU79" s="193"/>
      <c r="FQV79" s="193"/>
      <c r="FQW79" s="193"/>
      <c r="FQX79" s="193"/>
      <c r="FQY79" s="193"/>
      <c r="FQZ79" s="193"/>
      <c r="FRA79" s="193"/>
      <c r="FRB79" s="193"/>
      <c r="FRC79" s="193"/>
      <c r="FRD79" s="193"/>
      <c r="FRE79" s="193"/>
      <c r="FRF79" s="193"/>
      <c r="FRG79" s="193"/>
      <c r="FRH79" s="193"/>
      <c r="FRI79" s="193"/>
      <c r="FRJ79" s="193"/>
      <c r="FRK79" s="193"/>
      <c r="FRL79" s="193"/>
      <c r="FRM79" s="193"/>
      <c r="FRN79" s="193"/>
      <c r="FRO79" s="193"/>
      <c r="FRP79" s="193"/>
      <c r="FRQ79" s="193"/>
      <c r="FRR79" s="193"/>
      <c r="FRS79" s="193"/>
      <c r="FRT79" s="193"/>
      <c r="FRU79" s="193"/>
      <c r="FRV79" s="193"/>
      <c r="FRW79" s="193"/>
      <c r="FRX79" s="193"/>
      <c r="FRY79" s="193"/>
      <c r="FRZ79" s="193"/>
      <c r="FSA79" s="193"/>
      <c r="FSB79" s="193"/>
      <c r="FSC79" s="193"/>
      <c r="FSD79" s="193"/>
      <c r="FSE79" s="193"/>
      <c r="FSF79" s="193"/>
      <c r="FSG79" s="193"/>
      <c r="FSH79" s="193"/>
      <c r="FSI79" s="193"/>
      <c r="FSJ79" s="193"/>
      <c r="FSK79" s="193"/>
      <c r="FSL79" s="193"/>
      <c r="FSM79" s="193"/>
      <c r="FSN79" s="193"/>
      <c r="FSO79" s="193"/>
      <c r="FSP79" s="193"/>
      <c r="FSQ79" s="193"/>
      <c r="FSR79" s="193"/>
      <c r="FSS79" s="193"/>
      <c r="FST79" s="193"/>
      <c r="FSU79" s="193"/>
      <c r="FSV79" s="193"/>
      <c r="FSW79" s="193"/>
      <c r="FSX79" s="193"/>
      <c r="FSY79" s="193"/>
      <c r="FSZ79" s="193"/>
      <c r="FTA79" s="193"/>
      <c r="FTB79" s="193"/>
      <c r="FTC79" s="193"/>
      <c r="FTD79" s="193"/>
      <c r="FTE79" s="193"/>
      <c r="FTF79" s="193"/>
      <c r="FTG79" s="193"/>
      <c r="FTH79" s="193"/>
      <c r="FTI79" s="193"/>
      <c r="FTJ79" s="193"/>
      <c r="FTK79" s="193"/>
      <c r="FTL79" s="193"/>
      <c r="FTM79" s="193"/>
      <c r="FTN79" s="193"/>
      <c r="FTO79" s="193"/>
      <c r="FTP79" s="193"/>
      <c r="FTQ79" s="193"/>
      <c r="FTR79" s="193"/>
      <c r="FTS79" s="193"/>
      <c r="FTT79" s="193"/>
      <c r="FTU79" s="193"/>
      <c r="FTV79" s="193"/>
      <c r="FTW79" s="193"/>
      <c r="FTX79" s="193"/>
      <c r="FTY79" s="193"/>
      <c r="FTZ79" s="193"/>
      <c r="FUA79" s="193"/>
      <c r="FUB79" s="193"/>
      <c r="FUC79" s="193"/>
      <c r="FUD79" s="193"/>
      <c r="FUE79" s="193"/>
      <c r="FUF79" s="193"/>
      <c r="FUG79" s="193"/>
      <c r="FUH79" s="193"/>
      <c r="FUI79" s="193"/>
      <c r="FUJ79" s="193"/>
      <c r="FUK79" s="193"/>
      <c r="FUL79" s="193"/>
      <c r="FUM79" s="193"/>
      <c r="FUN79" s="193"/>
      <c r="FUO79" s="193"/>
      <c r="FUP79" s="193"/>
      <c r="FUQ79" s="193"/>
      <c r="FUR79" s="193"/>
      <c r="FUS79" s="193"/>
      <c r="FUT79" s="193"/>
      <c r="FUU79" s="193"/>
      <c r="FUV79" s="193"/>
      <c r="FUW79" s="193"/>
      <c r="FUX79" s="193"/>
      <c r="FUY79" s="193"/>
      <c r="FUZ79" s="193"/>
      <c r="FVA79" s="193"/>
      <c r="FVB79" s="193"/>
      <c r="FVC79" s="193"/>
      <c r="FVD79" s="193"/>
      <c r="FVE79" s="193"/>
      <c r="FVF79" s="193"/>
      <c r="FVG79" s="193"/>
      <c r="FVH79" s="193"/>
      <c r="FVI79" s="193"/>
      <c r="FVJ79" s="193"/>
      <c r="FVK79" s="193"/>
      <c r="FVL79" s="193"/>
      <c r="FVM79" s="193"/>
      <c r="FVN79" s="193"/>
      <c r="FVO79" s="193"/>
      <c r="FVP79" s="193"/>
      <c r="FVQ79" s="193"/>
      <c r="FVR79" s="193"/>
      <c r="FVS79" s="193"/>
      <c r="FVT79" s="193"/>
      <c r="FVU79" s="193"/>
      <c r="FVV79" s="193"/>
      <c r="FVW79" s="193"/>
      <c r="FVX79" s="193"/>
      <c r="FVY79" s="193"/>
      <c r="FVZ79" s="193"/>
      <c r="FWA79" s="193"/>
      <c r="FWB79" s="193"/>
      <c r="FWC79" s="193"/>
      <c r="FWD79" s="193"/>
      <c r="FWE79" s="193"/>
      <c r="FWF79" s="193"/>
      <c r="FWG79" s="193"/>
      <c r="FWH79" s="193"/>
      <c r="FWI79" s="193"/>
      <c r="FWJ79" s="193"/>
      <c r="FWK79" s="193"/>
      <c r="FWL79" s="193"/>
      <c r="FWM79" s="193"/>
      <c r="FWN79" s="193"/>
      <c r="FWO79" s="193"/>
      <c r="FWP79" s="193"/>
      <c r="FWQ79" s="193"/>
      <c r="FWR79" s="193"/>
      <c r="FWS79" s="193"/>
      <c r="FWT79" s="193"/>
      <c r="FWU79" s="193"/>
      <c r="FWV79" s="193"/>
      <c r="FWW79" s="193"/>
      <c r="FWX79" s="193"/>
      <c r="FWY79" s="193"/>
      <c r="FWZ79" s="193"/>
      <c r="FXA79" s="193"/>
      <c r="FXB79" s="193"/>
      <c r="FXC79" s="193"/>
      <c r="FXD79" s="193"/>
      <c r="FXE79" s="193"/>
      <c r="FXF79" s="193"/>
      <c r="FXG79" s="193"/>
      <c r="FXH79" s="193"/>
      <c r="FXI79" s="193"/>
      <c r="FXJ79" s="193"/>
      <c r="FXK79" s="193"/>
      <c r="FXL79" s="193"/>
      <c r="FXM79" s="193"/>
      <c r="FXN79" s="193"/>
      <c r="FXO79" s="193"/>
      <c r="FXP79" s="193"/>
      <c r="FXQ79" s="193"/>
      <c r="FXR79" s="193"/>
      <c r="FXS79" s="193"/>
      <c r="FXT79" s="193"/>
      <c r="FXU79" s="193"/>
      <c r="FXV79" s="193"/>
      <c r="FXW79" s="193"/>
      <c r="FXX79" s="193"/>
      <c r="FXY79" s="193"/>
      <c r="FXZ79" s="193"/>
      <c r="FYA79" s="193"/>
      <c r="FYB79" s="193"/>
      <c r="FYC79" s="193"/>
      <c r="FYD79" s="193"/>
      <c r="FYE79" s="193"/>
      <c r="FYF79" s="193"/>
      <c r="FYG79" s="193"/>
      <c r="FYH79" s="193"/>
      <c r="FYI79" s="193"/>
      <c r="FYJ79" s="193"/>
      <c r="FYK79" s="193"/>
      <c r="FYL79" s="193"/>
      <c r="FYM79" s="193"/>
      <c r="FYN79" s="193"/>
      <c r="FYO79" s="193"/>
      <c r="FYP79" s="193"/>
      <c r="FYQ79" s="193"/>
      <c r="FYR79" s="193"/>
      <c r="FYS79" s="193"/>
      <c r="FYT79" s="193"/>
      <c r="FYU79" s="193"/>
      <c r="FYV79" s="193"/>
      <c r="FYW79" s="193"/>
      <c r="FYX79" s="193"/>
      <c r="FYY79" s="193"/>
      <c r="FYZ79" s="193"/>
      <c r="FZA79" s="193"/>
      <c r="FZB79" s="193"/>
      <c r="FZC79" s="193"/>
      <c r="FZD79" s="193"/>
      <c r="FZE79" s="193"/>
      <c r="FZF79" s="193"/>
      <c r="FZG79" s="193"/>
      <c r="FZH79" s="193"/>
      <c r="FZI79" s="193"/>
      <c r="FZJ79" s="193"/>
      <c r="FZK79" s="193"/>
      <c r="FZL79" s="193"/>
      <c r="FZM79" s="193"/>
      <c r="FZN79" s="193"/>
      <c r="FZO79" s="193"/>
      <c r="FZP79" s="193"/>
      <c r="FZQ79" s="193"/>
      <c r="FZR79" s="193"/>
      <c r="FZS79" s="193"/>
      <c r="FZT79" s="193"/>
      <c r="FZU79" s="193"/>
      <c r="FZV79" s="193"/>
      <c r="FZW79" s="193"/>
      <c r="FZX79" s="193"/>
      <c r="FZY79" s="193"/>
      <c r="FZZ79" s="193"/>
      <c r="GAA79" s="193"/>
      <c r="GAB79" s="193"/>
      <c r="GAC79" s="193"/>
      <c r="GAD79" s="193"/>
      <c r="GAE79" s="193"/>
      <c r="GAF79" s="193"/>
      <c r="GAG79" s="193"/>
      <c r="GAH79" s="193"/>
      <c r="GAI79" s="193"/>
      <c r="GAJ79" s="193"/>
      <c r="GAK79" s="193"/>
      <c r="GAL79" s="193"/>
      <c r="GAM79" s="193"/>
      <c r="GAN79" s="193"/>
      <c r="GAO79" s="193"/>
      <c r="GAP79" s="193"/>
      <c r="GAQ79" s="193"/>
      <c r="GAR79" s="193"/>
      <c r="GAS79" s="193"/>
      <c r="GAT79" s="193"/>
      <c r="GAU79" s="193"/>
      <c r="GAV79" s="193"/>
      <c r="GAW79" s="193"/>
      <c r="GAX79" s="193"/>
      <c r="GAY79" s="193"/>
      <c r="GAZ79" s="193"/>
      <c r="GBA79" s="193"/>
      <c r="GBB79" s="193"/>
      <c r="GBC79" s="193"/>
      <c r="GBD79" s="193"/>
      <c r="GBE79" s="193"/>
      <c r="GBF79" s="193"/>
      <c r="GBG79" s="193"/>
      <c r="GBH79" s="193"/>
      <c r="GBI79" s="193"/>
      <c r="GBJ79" s="193"/>
      <c r="GBK79" s="193"/>
      <c r="GBL79" s="193"/>
      <c r="GBM79" s="193"/>
      <c r="GBN79" s="193"/>
      <c r="GBO79" s="193"/>
      <c r="GBP79" s="193"/>
      <c r="GBQ79" s="193"/>
      <c r="GBR79" s="193"/>
      <c r="GBS79" s="193"/>
      <c r="GBT79" s="193"/>
      <c r="GBU79" s="193"/>
      <c r="GBV79" s="193"/>
      <c r="GBW79" s="193"/>
      <c r="GBX79" s="193"/>
      <c r="GBY79" s="193"/>
      <c r="GBZ79" s="193"/>
      <c r="GCA79" s="193"/>
      <c r="GCB79" s="193"/>
      <c r="GCC79" s="193"/>
      <c r="GCD79" s="193"/>
      <c r="GCE79" s="193"/>
      <c r="GCF79" s="193"/>
      <c r="GCG79" s="193"/>
      <c r="GCH79" s="193"/>
      <c r="GCI79" s="193"/>
      <c r="GCJ79" s="193"/>
      <c r="GCK79" s="193"/>
      <c r="GCL79" s="193"/>
      <c r="GCM79" s="193"/>
      <c r="GCN79" s="193"/>
      <c r="GCO79" s="193"/>
      <c r="GCP79" s="193"/>
      <c r="GCQ79" s="193"/>
      <c r="GCR79" s="193"/>
      <c r="GCS79" s="193"/>
      <c r="GCT79" s="193"/>
      <c r="GCU79" s="193"/>
      <c r="GCV79" s="193"/>
      <c r="GCW79" s="193"/>
      <c r="GCX79" s="193"/>
      <c r="GCY79" s="193"/>
      <c r="GCZ79" s="193"/>
      <c r="GDA79" s="193"/>
      <c r="GDB79" s="193"/>
      <c r="GDC79" s="193"/>
      <c r="GDD79" s="193"/>
      <c r="GDE79" s="193"/>
      <c r="GDF79" s="193"/>
      <c r="GDG79" s="193"/>
      <c r="GDH79" s="193"/>
      <c r="GDI79" s="193"/>
      <c r="GDJ79" s="193"/>
      <c r="GDK79" s="193"/>
      <c r="GDL79" s="193"/>
      <c r="GDM79" s="193"/>
      <c r="GDN79" s="193"/>
      <c r="GDO79" s="193"/>
      <c r="GDP79" s="193"/>
      <c r="GDQ79" s="193"/>
      <c r="GDR79" s="193"/>
      <c r="GDS79" s="193"/>
      <c r="GDT79" s="193"/>
      <c r="GDU79" s="193"/>
      <c r="GDV79" s="193"/>
      <c r="GDW79" s="193"/>
      <c r="GDX79" s="193"/>
      <c r="GDY79" s="193"/>
      <c r="GDZ79" s="193"/>
      <c r="GEA79" s="193"/>
      <c r="GEB79" s="193"/>
      <c r="GEC79" s="193"/>
      <c r="GED79" s="193"/>
      <c r="GEE79" s="193"/>
      <c r="GEF79" s="193"/>
      <c r="GEG79" s="193"/>
      <c r="GEH79" s="193"/>
      <c r="GEI79" s="193"/>
      <c r="GEJ79" s="193"/>
      <c r="GEK79" s="193"/>
      <c r="GEL79" s="193"/>
      <c r="GEM79" s="193"/>
      <c r="GEN79" s="193"/>
      <c r="GEO79" s="193"/>
      <c r="GEP79" s="193"/>
      <c r="GEQ79" s="193"/>
      <c r="GER79" s="193"/>
      <c r="GES79" s="193"/>
      <c r="GET79" s="193"/>
      <c r="GEU79" s="193"/>
      <c r="GEV79" s="193"/>
      <c r="GEW79" s="193"/>
      <c r="GEX79" s="193"/>
      <c r="GEY79" s="193"/>
      <c r="GEZ79" s="193"/>
      <c r="GFA79" s="193"/>
      <c r="GFB79" s="193"/>
      <c r="GFC79" s="193"/>
      <c r="GFD79" s="193"/>
      <c r="GFE79" s="193"/>
      <c r="GFF79" s="193"/>
      <c r="GFG79" s="193"/>
      <c r="GFH79" s="193"/>
      <c r="GFI79" s="193"/>
      <c r="GFJ79" s="193"/>
      <c r="GFK79" s="193"/>
      <c r="GFL79" s="193"/>
      <c r="GFM79" s="193"/>
      <c r="GFN79" s="193"/>
      <c r="GFO79" s="193"/>
      <c r="GFP79" s="193"/>
      <c r="GFQ79" s="193"/>
      <c r="GFR79" s="193"/>
      <c r="GFS79" s="193"/>
      <c r="GFT79" s="193"/>
      <c r="GFU79" s="193"/>
      <c r="GFV79" s="193"/>
      <c r="GFW79" s="193"/>
      <c r="GFX79" s="193"/>
      <c r="GFY79" s="193"/>
      <c r="GFZ79" s="193"/>
      <c r="GGA79" s="193"/>
      <c r="GGB79" s="193"/>
      <c r="GGC79" s="193"/>
      <c r="GGD79" s="193"/>
      <c r="GGE79" s="193"/>
      <c r="GGF79" s="193"/>
      <c r="GGG79" s="193"/>
      <c r="GGH79" s="193"/>
      <c r="GGI79" s="193"/>
      <c r="GGJ79" s="193"/>
      <c r="GGK79" s="193"/>
      <c r="GGL79" s="193"/>
      <c r="GGM79" s="193"/>
      <c r="GGN79" s="193"/>
      <c r="GGO79" s="193"/>
      <c r="GGP79" s="193"/>
      <c r="GGQ79" s="193"/>
      <c r="GGR79" s="193"/>
      <c r="GGS79" s="193"/>
      <c r="GGT79" s="193"/>
      <c r="GGU79" s="193"/>
      <c r="GGV79" s="193"/>
      <c r="GGW79" s="193"/>
      <c r="GGX79" s="193"/>
      <c r="GGY79" s="193"/>
      <c r="GGZ79" s="193"/>
      <c r="GHA79" s="193"/>
      <c r="GHB79" s="193"/>
      <c r="GHC79" s="193"/>
      <c r="GHD79" s="193"/>
      <c r="GHE79" s="193"/>
      <c r="GHF79" s="193"/>
      <c r="GHG79" s="193"/>
      <c r="GHH79" s="193"/>
      <c r="GHI79" s="193"/>
      <c r="GHJ79" s="193"/>
      <c r="GHK79" s="193"/>
      <c r="GHL79" s="193"/>
      <c r="GHM79" s="193"/>
      <c r="GHN79" s="193"/>
      <c r="GHO79" s="193"/>
      <c r="GHP79" s="193"/>
      <c r="GHQ79" s="193"/>
      <c r="GHR79" s="193"/>
      <c r="GHS79" s="193"/>
      <c r="GHT79" s="193"/>
      <c r="GHU79" s="193"/>
      <c r="GHV79" s="193"/>
      <c r="GHW79" s="193"/>
      <c r="GHX79" s="193"/>
      <c r="GHY79" s="193"/>
      <c r="GHZ79" s="193"/>
      <c r="GIA79" s="193"/>
      <c r="GIB79" s="193"/>
      <c r="GIC79" s="193"/>
      <c r="GID79" s="193"/>
      <c r="GIE79" s="193"/>
      <c r="GIF79" s="193"/>
      <c r="GIG79" s="193"/>
      <c r="GIH79" s="193"/>
      <c r="GII79" s="193"/>
      <c r="GIJ79" s="193"/>
      <c r="GIK79" s="193"/>
      <c r="GIL79" s="193"/>
      <c r="GIM79" s="193"/>
      <c r="GIN79" s="193"/>
      <c r="GIO79" s="193"/>
      <c r="GIP79" s="193"/>
      <c r="GIQ79" s="193"/>
      <c r="GIR79" s="193"/>
      <c r="GIS79" s="193"/>
      <c r="GIT79" s="193"/>
      <c r="GIU79" s="193"/>
      <c r="GIV79" s="193"/>
      <c r="GIW79" s="193"/>
      <c r="GIX79" s="193"/>
      <c r="GIY79" s="193"/>
      <c r="GIZ79" s="193"/>
      <c r="GJA79" s="193"/>
      <c r="GJB79" s="193"/>
      <c r="GJC79" s="193"/>
      <c r="GJD79" s="193"/>
      <c r="GJE79" s="193"/>
      <c r="GJF79" s="193"/>
      <c r="GJG79" s="193"/>
      <c r="GJH79" s="193"/>
      <c r="GJI79" s="193"/>
      <c r="GJJ79" s="193"/>
      <c r="GJK79" s="193"/>
      <c r="GJL79" s="193"/>
      <c r="GJM79" s="193"/>
      <c r="GJN79" s="193"/>
      <c r="GJO79" s="193"/>
      <c r="GJP79" s="193"/>
      <c r="GJQ79" s="193"/>
      <c r="GJR79" s="193"/>
      <c r="GJS79" s="193"/>
      <c r="GJT79" s="193"/>
      <c r="GJU79" s="193"/>
      <c r="GJV79" s="193"/>
      <c r="GJW79" s="193"/>
      <c r="GJX79" s="193"/>
      <c r="GJY79" s="193"/>
      <c r="GJZ79" s="193"/>
      <c r="GKA79" s="193"/>
      <c r="GKB79" s="193"/>
      <c r="GKC79" s="193"/>
      <c r="GKD79" s="193"/>
      <c r="GKE79" s="193"/>
      <c r="GKF79" s="193"/>
      <c r="GKG79" s="193"/>
      <c r="GKH79" s="193"/>
      <c r="GKI79" s="193"/>
      <c r="GKJ79" s="193"/>
      <c r="GKK79" s="193"/>
      <c r="GKL79" s="193"/>
      <c r="GKM79" s="193"/>
      <c r="GKN79" s="193"/>
      <c r="GKO79" s="193"/>
      <c r="GKP79" s="193"/>
      <c r="GKQ79" s="193"/>
      <c r="GKR79" s="193"/>
      <c r="GKS79" s="193"/>
      <c r="GKT79" s="193"/>
      <c r="GKU79" s="193"/>
      <c r="GKV79" s="193"/>
      <c r="GKW79" s="193"/>
      <c r="GKX79" s="193"/>
      <c r="GKY79" s="193"/>
      <c r="GKZ79" s="193"/>
      <c r="GLA79" s="193"/>
      <c r="GLB79" s="193"/>
      <c r="GLC79" s="193"/>
      <c r="GLD79" s="193"/>
      <c r="GLE79" s="193"/>
      <c r="GLF79" s="193"/>
      <c r="GLG79" s="193"/>
      <c r="GLH79" s="193"/>
      <c r="GLI79" s="193"/>
      <c r="GLJ79" s="193"/>
      <c r="GLK79" s="193"/>
      <c r="GLL79" s="193"/>
      <c r="GLM79" s="193"/>
      <c r="GLN79" s="193"/>
      <c r="GLO79" s="193"/>
      <c r="GLP79" s="193"/>
      <c r="GLQ79" s="193"/>
      <c r="GLR79" s="193"/>
      <c r="GLS79" s="193"/>
      <c r="GLT79" s="193"/>
      <c r="GLU79" s="193"/>
      <c r="GLV79" s="193"/>
      <c r="GLW79" s="193"/>
      <c r="GLX79" s="193"/>
      <c r="GLY79" s="193"/>
      <c r="GLZ79" s="193"/>
      <c r="GMA79" s="193"/>
      <c r="GMB79" s="193"/>
      <c r="GMC79" s="193"/>
      <c r="GMD79" s="193"/>
      <c r="GME79" s="193"/>
      <c r="GMF79" s="193"/>
      <c r="GMG79" s="193"/>
      <c r="GMH79" s="193"/>
      <c r="GMI79" s="193"/>
      <c r="GMJ79" s="193"/>
      <c r="GMK79" s="193"/>
      <c r="GML79" s="193"/>
      <c r="GMM79" s="193"/>
      <c r="GMN79" s="193"/>
      <c r="GMO79" s="193"/>
      <c r="GMP79" s="193"/>
      <c r="GMQ79" s="193"/>
      <c r="GMR79" s="193"/>
      <c r="GMS79" s="193"/>
      <c r="GMT79" s="193"/>
      <c r="GMU79" s="193"/>
      <c r="GMV79" s="193"/>
      <c r="GMW79" s="193"/>
      <c r="GMX79" s="193"/>
      <c r="GMY79" s="193"/>
      <c r="GMZ79" s="193"/>
      <c r="GNA79" s="193"/>
      <c r="GNB79" s="193"/>
      <c r="GNC79" s="193"/>
      <c r="GND79" s="193"/>
      <c r="GNE79" s="193"/>
      <c r="GNF79" s="193"/>
      <c r="GNG79" s="193"/>
      <c r="GNH79" s="193"/>
      <c r="GNI79" s="193"/>
      <c r="GNJ79" s="193"/>
      <c r="GNK79" s="193"/>
      <c r="GNL79" s="193"/>
      <c r="GNM79" s="193"/>
      <c r="GNN79" s="193"/>
      <c r="GNO79" s="193"/>
      <c r="GNP79" s="193"/>
      <c r="GNQ79" s="193"/>
      <c r="GNR79" s="193"/>
      <c r="GNS79" s="193"/>
      <c r="GNT79" s="193"/>
      <c r="GNU79" s="193"/>
      <c r="GNV79" s="193"/>
      <c r="GNW79" s="193"/>
      <c r="GNX79" s="193"/>
      <c r="GNY79" s="193"/>
      <c r="GNZ79" s="193"/>
      <c r="GOA79" s="193"/>
      <c r="GOB79" s="193"/>
      <c r="GOC79" s="193"/>
      <c r="GOD79" s="193"/>
      <c r="GOE79" s="193"/>
      <c r="GOF79" s="193"/>
      <c r="GOG79" s="193"/>
      <c r="GOH79" s="193"/>
      <c r="GOI79" s="193"/>
      <c r="GOJ79" s="193"/>
      <c r="GOK79" s="193"/>
      <c r="GOL79" s="193"/>
      <c r="GOM79" s="193"/>
      <c r="GON79" s="193"/>
      <c r="GOO79" s="193"/>
      <c r="GOP79" s="193"/>
      <c r="GOQ79" s="193"/>
      <c r="GOR79" s="193"/>
      <c r="GOS79" s="193"/>
      <c r="GOT79" s="193"/>
      <c r="GOU79" s="193"/>
      <c r="GOV79" s="193"/>
      <c r="GOW79" s="193"/>
      <c r="GOX79" s="193"/>
      <c r="GOY79" s="193"/>
      <c r="GOZ79" s="193"/>
      <c r="GPA79" s="193"/>
      <c r="GPB79" s="193"/>
      <c r="GPC79" s="193"/>
      <c r="GPD79" s="193"/>
      <c r="GPE79" s="193"/>
      <c r="GPF79" s="193"/>
      <c r="GPG79" s="193"/>
      <c r="GPH79" s="193"/>
      <c r="GPI79" s="193"/>
      <c r="GPJ79" s="193"/>
      <c r="GPK79" s="193"/>
      <c r="GPL79" s="193"/>
      <c r="GPM79" s="193"/>
      <c r="GPN79" s="193"/>
      <c r="GPO79" s="193"/>
      <c r="GPP79" s="193"/>
      <c r="GPQ79" s="193"/>
      <c r="GPR79" s="193"/>
      <c r="GPS79" s="193"/>
      <c r="GPT79" s="193"/>
      <c r="GPU79" s="193"/>
      <c r="GPV79" s="193"/>
      <c r="GPW79" s="193"/>
      <c r="GPX79" s="193"/>
      <c r="GPY79" s="193"/>
      <c r="GPZ79" s="193"/>
      <c r="GQA79" s="193"/>
      <c r="GQB79" s="193"/>
      <c r="GQC79" s="193"/>
      <c r="GQD79" s="193"/>
      <c r="GQE79" s="193"/>
      <c r="GQF79" s="193"/>
      <c r="GQG79" s="193"/>
      <c r="GQH79" s="193"/>
      <c r="GQI79" s="193"/>
      <c r="GQJ79" s="193"/>
      <c r="GQK79" s="193"/>
      <c r="GQL79" s="193"/>
      <c r="GQM79" s="193"/>
      <c r="GQN79" s="193"/>
      <c r="GQO79" s="193"/>
      <c r="GQP79" s="193"/>
      <c r="GQQ79" s="193"/>
      <c r="GQR79" s="193"/>
      <c r="GQS79" s="193"/>
      <c r="GQT79" s="193"/>
      <c r="GQU79" s="193"/>
      <c r="GQV79" s="193"/>
      <c r="GQW79" s="193"/>
      <c r="GQX79" s="193"/>
      <c r="GQY79" s="193"/>
      <c r="GQZ79" s="193"/>
      <c r="GRA79" s="193"/>
      <c r="GRB79" s="193"/>
      <c r="GRC79" s="193"/>
      <c r="GRD79" s="193"/>
      <c r="GRE79" s="193"/>
      <c r="GRF79" s="193"/>
      <c r="GRG79" s="193"/>
      <c r="GRH79" s="193"/>
      <c r="GRI79" s="193"/>
      <c r="GRJ79" s="193"/>
      <c r="GRK79" s="193"/>
      <c r="GRL79" s="193"/>
      <c r="GRM79" s="193"/>
      <c r="GRN79" s="193"/>
      <c r="GRO79" s="193"/>
      <c r="GRP79" s="193"/>
      <c r="GRQ79" s="193"/>
      <c r="GRR79" s="193"/>
      <c r="GRS79" s="193"/>
      <c r="GRT79" s="193"/>
      <c r="GRU79" s="193"/>
      <c r="GRV79" s="193"/>
      <c r="GRW79" s="193"/>
      <c r="GRX79" s="193"/>
      <c r="GRY79" s="193"/>
      <c r="GRZ79" s="193"/>
      <c r="GSA79" s="193"/>
      <c r="GSB79" s="193"/>
      <c r="GSC79" s="193"/>
      <c r="GSD79" s="193"/>
      <c r="GSE79" s="193"/>
      <c r="GSF79" s="193"/>
      <c r="GSG79" s="193"/>
      <c r="GSH79" s="193"/>
      <c r="GSI79" s="193"/>
      <c r="GSJ79" s="193"/>
      <c r="GSK79" s="193"/>
      <c r="GSL79" s="193"/>
      <c r="GSM79" s="193"/>
      <c r="GSN79" s="193"/>
      <c r="GSO79" s="193"/>
      <c r="GSP79" s="193"/>
      <c r="GSQ79" s="193"/>
      <c r="GSR79" s="193"/>
      <c r="GSS79" s="193"/>
      <c r="GST79" s="193"/>
      <c r="GSU79" s="193"/>
      <c r="GSV79" s="193"/>
      <c r="GSW79" s="193"/>
      <c r="GSX79" s="193"/>
      <c r="GSY79" s="193"/>
      <c r="GSZ79" s="193"/>
      <c r="GTA79" s="193"/>
      <c r="GTB79" s="193"/>
      <c r="GTC79" s="193"/>
      <c r="GTD79" s="193"/>
      <c r="GTE79" s="193"/>
      <c r="GTF79" s="193"/>
      <c r="GTG79" s="193"/>
      <c r="GTH79" s="193"/>
      <c r="GTI79" s="193"/>
      <c r="GTJ79" s="193"/>
      <c r="GTK79" s="193"/>
      <c r="GTL79" s="193"/>
      <c r="GTM79" s="193"/>
      <c r="GTN79" s="193"/>
      <c r="GTO79" s="193"/>
      <c r="GTP79" s="193"/>
      <c r="GTQ79" s="193"/>
      <c r="GTR79" s="193"/>
      <c r="GTS79" s="193"/>
      <c r="GTT79" s="193"/>
      <c r="GTU79" s="193"/>
      <c r="GTV79" s="193"/>
      <c r="GTW79" s="193"/>
      <c r="GTX79" s="193"/>
      <c r="GTY79" s="193"/>
      <c r="GTZ79" s="193"/>
      <c r="GUA79" s="193"/>
      <c r="GUB79" s="193"/>
      <c r="GUC79" s="193"/>
      <c r="GUD79" s="193"/>
      <c r="GUE79" s="193"/>
      <c r="GUF79" s="193"/>
      <c r="GUG79" s="193"/>
      <c r="GUH79" s="193"/>
      <c r="GUI79" s="193"/>
      <c r="GUJ79" s="193"/>
      <c r="GUK79" s="193"/>
      <c r="GUL79" s="193"/>
      <c r="GUM79" s="193"/>
      <c r="GUN79" s="193"/>
      <c r="GUO79" s="193"/>
      <c r="GUP79" s="193"/>
      <c r="GUQ79" s="193"/>
      <c r="GUR79" s="193"/>
      <c r="GUS79" s="193"/>
      <c r="GUT79" s="193"/>
      <c r="GUU79" s="193"/>
      <c r="GUV79" s="193"/>
      <c r="GUW79" s="193"/>
      <c r="GUX79" s="193"/>
      <c r="GUY79" s="193"/>
      <c r="GUZ79" s="193"/>
      <c r="GVA79" s="193"/>
      <c r="GVB79" s="193"/>
      <c r="GVC79" s="193"/>
      <c r="GVD79" s="193"/>
      <c r="GVE79" s="193"/>
      <c r="GVF79" s="193"/>
      <c r="GVG79" s="193"/>
      <c r="GVH79" s="193"/>
      <c r="GVI79" s="193"/>
      <c r="GVJ79" s="193"/>
      <c r="GVK79" s="193"/>
      <c r="GVL79" s="193"/>
      <c r="GVM79" s="193"/>
      <c r="GVN79" s="193"/>
      <c r="GVO79" s="193"/>
      <c r="GVP79" s="193"/>
      <c r="GVQ79" s="193"/>
      <c r="GVR79" s="193"/>
      <c r="GVS79" s="193"/>
      <c r="GVT79" s="193"/>
      <c r="GVU79" s="193"/>
      <c r="GVV79" s="193"/>
      <c r="GVW79" s="193"/>
      <c r="GVX79" s="193"/>
      <c r="GVY79" s="193"/>
      <c r="GVZ79" s="193"/>
      <c r="GWA79" s="193"/>
      <c r="GWB79" s="193"/>
      <c r="GWC79" s="193"/>
      <c r="GWD79" s="193"/>
      <c r="GWE79" s="193"/>
      <c r="GWF79" s="193"/>
      <c r="GWG79" s="193"/>
      <c r="GWH79" s="193"/>
      <c r="GWI79" s="193"/>
      <c r="GWJ79" s="193"/>
      <c r="GWK79" s="193"/>
      <c r="GWL79" s="193"/>
      <c r="GWM79" s="193"/>
      <c r="GWN79" s="193"/>
      <c r="GWO79" s="193"/>
      <c r="GWP79" s="193"/>
      <c r="GWQ79" s="193"/>
      <c r="GWR79" s="193"/>
      <c r="GWS79" s="193"/>
      <c r="GWT79" s="193"/>
      <c r="GWU79" s="193"/>
      <c r="GWV79" s="193"/>
      <c r="GWW79" s="193"/>
      <c r="GWX79" s="193"/>
      <c r="GWY79" s="193"/>
      <c r="GWZ79" s="193"/>
      <c r="GXA79" s="193"/>
      <c r="GXB79" s="193"/>
      <c r="GXC79" s="193"/>
      <c r="GXD79" s="193"/>
      <c r="GXE79" s="193"/>
      <c r="GXF79" s="193"/>
      <c r="GXG79" s="193"/>
      <c r="GXH79" s="193"/>
      <c r="GXI79" s="193"/>
      <c r="GXJ79" s="193"/>
      <c r="GXK79" s="193"/>
      <c r="GXL79" s="193"/>
      <c r="GXM79" s="193"/>
      <c r="GXN79" s="193"/>
      <c r="GXO79" s="193"/>
      <c r="GXP79" s="193"/>
      <c r="GXQ79" s="193"/>
      <c r="GXR79" s="193"/>
      <c r="GXS79" s="193"/>
      <c r="GXT79" s="193"/>
      <c r="GXU79" s="193"/>
      <c r="GXV79" s="193"/>
      <c r="GXW79" s="193"/>
      <c r="GXX79" s="193"/>
      <c r="GXY79" s="193"/>
      <c r="GXZ79" s="193"/>
      <c r="GYA79" s="193"/>
      <c r="GYB79" s="193"/>
      <c r="GYC79" s="193"/>
      <c r="GYD79" s="193"/>
      <c r="GYE79" s="193"/>
      <c r="GYF79" s="193"/>
      <c r="GYG79" s="193"/>
      <c r="GYH79" s="193"/>
      <c r="GYI79" s="193"/>
      <c r="GYJ79" s="193"/>
      <c r="GYK79" s="193"/>
      <c r="GYL79" s="193"/>
      <c r="GYM79" s="193"/>
      <c r="GYN79" s="193"/>
      <c r="GYO79" s="193"/>
      <c r="GYP79" s="193"/>
      <c r="GYQ79" s="193"/>
      <c r="GYR79" s="193"/>
      <c r="GYS79" s="193"/>
      <c r="GYT79" s="193"/>
      <c r="GYU79" s="193"/>
      <c r="GYV79" s="193"/>
      <c r="GYW79" s="193"/>
      <c r="GYX79" s="193"/>
      <c r="GYY79" s="193"/>
      <c r="GYZ79" s="193"/>
      <c r="GZA79" s="193"/>
      <c r="GZB79" s="193"/>
      <c r="GZC79" s="193"/>
      <c r="GZD79" s="193"/>
      <c r="GZE79" s="193"/>
      <c r="GZF79" s="193"/>
      <c r="GZG79" s="193"/>
      <c r="GZH79" s="193"/>
      <c r="GZI79" s="193"/>
      <c r="GZJ79" s="193"/>
      <c r="GZK79" s="193"/>
      <c r="GZL79" s="193"/>
      <c r="GZM79" s="193"/>
      <c r="GZN79" s="193"/>
      <c r="GZO79" s="193"/>
      <c r="GZP79" s="193"/>
      <c r="GZQ79" s="193"/>
      <c r="GZR79" s="193"/>
      <c r="GZS79" s="193"/>
      <c r="GZT79" s="193"/>
      <c r="GZU79" s="193"/>
      <c r="GZV79" s="193"/>
      <c r="GZW79" s="193"/>
      <c r="GZX79" s="193"/>
      <c r="GZY79" s="193"/>
      <c r="GZZ79" s="193"/>
      <c r="HAA79" s="193"/>
      <c r="HAB79" s="193"/>
      <c r="HAC79" s="193"/>
      <c r="HAD79" s="193"/>
      <c r="HAE79" s="193"/>
      <c r="HAF79" s="193"/>
      <c r="HAG79" s="193"/>
      <c r="HAH79" s="193"/>
      <c r="HAI79" s="193"/>
      <c r="HAJ79" s="193"/>
      <c r="HAK79" s="193"/>
      <c r="HAL79" s="193"/>
      <c r="HAM79" s="193"/>
      <c r="HAN79" s="193"/>
      <c r="HAO79" s="193"/>
      <c r="HAP79" s="193"/>
      <c r="HAQ79" s="193"/>
      <c r="HAR79" s="193"/>
      <c r="HAS79" s="193"/>
      <c r="HAT79" s="193"/>
      <c r="HAU79" s="193"/>
      <c r="HAV79" s="193"/>
      <c r="HAW79" s="193"/>
      <c r="HAX79" s="193"/>
      <c r="HAY79" s="193"/>
      <c r="HAZ79" s="193"/>
      <c r="HBA79" s="193"/>
      <c r="HBB79" s="193"/>
      <c r="HBC79" s="193"/>
      <c r="HBD79" s="193"/>
      <c r="HBE79" s="193"/>
      <c r="HBF79" s="193"/>
      <c r="HBG79" s="193"/>
      <c r="HBH79" s="193"/>
      <c r="HBI79" s="193"/>
      <c r="HBJ79" s="193"/>
      <c r="HBK79" s="193"/>
      <c r="HBL79" s="193"/>
      <c r="HBM79" s="193"/>
      <c r="HBN79" s="193"/>
      <c r="HBO79" s="193"/>
      <c r="HBP79" s="193"/>
      <c r="HBQ79" s="193"/>
      <c r="HBR79" s="193"/>
      <c r="HBS79" s="193"/>
      <c r="HBT79" s="193"/>
      <c r="HBU79" s="193"/>
      <c r="HBV79" s="193"/>
      <c r="HBW79" s="193"/>
      <c r="HBX79" s="193"/>
      <c r="HBY79" s="193"/>
      <c r="HBZ79" s="193"/>
      <c r="HCA79" s="193"/>
      <c r="HCB79" s="193"/>
      <c r="HCC79" s="193"/>
      <c r="HCD79" s="193"/>
      <c r="HCE79" s="193"/>
      <c r="HCF79" s="193"/>
      <c r="HCG79" s="193"/>
      <c r="HCH79" s="193"/>
      <c r="HCI79" s="193"/>
      <c r="HCJ79" s="193"/>
      <c r="HCK79" s="193"/>
      <c r="HCL79" s="193"/>
      <c r="HCM79" s="193"/>
      <c r="HCN79" s="193"/>
      <c r="HCO79" s="193"/>
      <c r="HCP79" s="193"/>
      <c r="HCQ79" s="193"/>
      <c r="HCR79" s="193"/>
      <c r="HCS79" s="193"/>
      <c r="HCT79" s="193"/>
      <c r="HCU79" s="193"/>
      <c r="HCV79" s="193"/>
      <c r="HCW79" s="193"/>
      <c r="HCX79" s="193"/>
      <c r="HCY79" s="193"/>
      <c r="HCZ79" s="193"/>
      <c r="HDA79" s="193"/>
      <c r="HDB79" s="193"/>
      <c r="HDC79" s="193"/>
      <c r="HDD79" s="193"/>
      <c r="HDE79" s="193"/>
      <c r="HDF79" s="193"/>
      <c r="HDG79" s="193"/>
      <c r="HDH79" s="193"/>
      <c r="HDI79" s="193"/>
      <c r="HDJ79" s="193"/>
      <c r="HDK79" s="193"/>
      <c r="HDL79" s="193"/>
      <c r="HDM79" s="193"/>
      <c r="HDN79" s="193"/>
      <c r="HDO79" s="193"/>
      <c r="HDP79" s="193"/>
      <c r="HDQ79" s="193"/>
      <c r="HDR79" s="193"/>
      <c r="HDS79" s="193"/>
      <c r="HDT79" s="193"/>
      <c r="HDU79" s="193"/>
      <c r="HDV79" s="193"/>
      <c r="HDW79" s="193"/>
      <c r="HDX79" s="193"/>
      <c r="HDY79" s="193"/>
      <c r="HDZ79" s="193"/>
      <c r="HEA79" s="193"/>
      <c r="HEB79" s="193"/>
      <c r="HEC79" s="193"/>
      <c r="HED79" s="193"/>
      <c r="HEE79" s="193"/>
      <c r="HEF79" s="193"/>
      <c r="HEG79" s="193"/>
      <c r="HEH79" s="193"/>
      <c r="HEI79" s="193"/>
      <c r="HEJ79" s="193"/>
      <c r="HEK79" s="193"/>
      <c r="HEL79" s="193"/>
      <c r="HEM79" s="193"/>
      <c r="HEN79" s="193"/>
      <c r="HEO79" s="193"/>
      <c r="HEP79" s="193"/>
      <c r="HEQ79" s="193"/>
      <c r="HER79" s="193"/>
      <c r="HES79" s="193"/>
      <c r="HET79" s="193"/>
      <c r="HEU79" s="193"/>
      <c r="HEV79" s="193"/>
      <c r="HEW79" s="193"/>
      <c r="HEX79" s="193"/>
      <c r="HEY79" s="193"/>
      <c r="HEZ79" s="193"/>
      <c r="HFA79" s="193"/>
      <c r="HFB79" s="193"/>
      <c r="HFC79" s="193"/>
      <c r="HFD79" s="193"/>
      <c r="HFE79" s="193"/>
      <c r="HFF79" s="193"/>
      <c r="HFG79" s="193"/>
      <c r="HFH79" s="193"/>
      <c r="HFI79" s="193"/>
      <c r="HFJ79" s="193"/>
      <c r="HFK79" s="193"/>
      <c r="HFL79" s="193"/>
      <c r="HFM79" s="193"/>
      <c r="HFN79" s="193"/>
      <c r="HFO79" s="193"/>
      <c r="HFP79" s="193"/>
      <c r="HFQ79" s="193"/>
      <c r="HFR79" s="193"/>
      <c r="HFS79" s="193"/>
      <c r="HFT79" s="193"/>
      <c r="HFU79" s="193"/>
      <c r="HFV79" s="193"/>
      <c r="HFW79" s="193"/>
      <c r="HFX79" s="193"/>
      <c r="HFY79" s="193"/>
      <c r="HFZ79" s="193"/>
      <c r="HGA79" s="193"/>
      <c r="HGB79" s="193"/>
      <c r="HGC79" s="193"/>
      <c r="HGD79" s="193"/>
      <c r="HGE79" s="193"/>
      <c r="HGF79" s="193"/>
      <c r="HGG79" s="193"/>
      <c r="HGH79" s="193"/>
      <c r="HGI79" s="193"/>
      <c r="HGJ79" s="193"/>
      <c r="HGK79" s="193"/>
      <c r="HGL79" s="193"/>
      <c r="HGM79" s="193"/>
      <c r="HGN79" s="193"/>
      <c r="HGO79" s="193"/>
      <c r="HGP79" s="193"/>
      <c r="HGQ79" s="193"/>
      <c r="HGR79" s="193"/>
      <c r="HGS79" s="193"/>
      <c r="HGT79" s="193"/>
      <c r="HGU79" s="193"/>
      <c r="HGV79" s="193"/>
      <c r="HGW79" s="193"/>
      <c r="HGX79" s="193"/>
      <c r="HGY79" s="193"/>
      <c r="HGZ79" s="193"/>
      <c r="HHA79" s="193"/>
      <c r="HHB79" s="193"/>
      <c r="HHC79" s="193"/>
      <c r="HHD79" s="193"/>
      <c r="HHE79" s="193"/>
      <c r="HHF79" s="193"/>
      <c r="HHG79" s="193"/>
      <c r="HHH79" s="193"/>
      <c r="HHI79" s="193"/>
      <c r="HHJ79" s="193"/>
      <c r="HHK79" s="193"/>
      <c r="HHL79" s="193"/>
      <c r="HHM79" s="193"/>
      <c r="HHN79" s="193"/>
      <c r="HHO79" s="193"/>
      <c r="HHP79" s="193"/>
      <c r="HHQ79" s="193"/>
      <c r="HHR79" s="193"/>
      <c r="HHS79" s="193"/>
      <c r="HHT79" s="193"/>
      <c r="HHU79" s="193"/>
      <c r="HHV79" s="193"/>
      <c r="HHW79" s="193"/>
      <c r="HHX79" s="193"/>
      <c r="HHY79" s="193"/>
      <c r="HHZ79" s="193"/>
      <c r="HIA79" s="193"/>
      <c r="HIB79" s="193"/>
      <c r="HIC79" s="193"/>
      <c r="HID79" s="193"/>
      <c r="HIE79" s="193"/>
      <c r="HIF79" s="193"/>
      <c r="HIG79" s="193"/>
      <c r="HIH79" s="193"/>
      <c r="HII79" s="193"/>
      <c r="HIJ79" s="193"/>
      <c r="HIK79" s="193"/>
      <c r="HIL79" s="193"/>
      <c r="HIM79" s="193"/>
      <c r="HIN79" s="193"/>
      <c r="HIO79" s="193"/>
      <c r="HIP79" s="193"/>
      <c r="HIQ79" s="193"/>
      <c r="HIR79" s="193"/>
      <c r="HIS79" s="193"/>
      <c r="HIT79" s="193"/>
      <c r="HIU79" s="193"/>
      <c r="HIV79" s="193"/>
      <c r="HIW79" s="193"/>
      <c r="HIX79" s="193"/>
      <c r="HIY79" s="193"/>
      <c r="HIZ79" s="193"/>
      <c r="HJA79" s="193"/>
      <c r="HJB79" s="193"/>
      <c r="HJC79" s="193"/>
      <c r="HJD79" s="193"/>
      <c r="HJE79" s="193"/>
      <c r="HJF79" s="193"/>
      <c r="HJG79" s="193"/>
      <c r="HJH79" s="193"/>
      <c r="HJI79" s="193"/>
      <c r="HJJ79" s="193"/>
      <c r="HJK79" s="193"/>
      <c r="HJL79" s="193"/>
      <c r="HJM79" s="193"/>
      <c r="HJN79" s="193"/>
      <c r="HJO79" s="193"/>
      <c r="HJP79" s="193"/>
      <c r="HJQ79" s="193"/>
      <c r="HJR79" s="193"/>
      <c r="HJS79" s="193"/>
      <c r="HJT79" s="193"/>
      <c r="HJU79" s="193"/>
      <c r="HJV79" s="193"/>
      <c r="HJW79" s="193"/>
      <c r="HJX79" s="193"/>
      <c r="HJY79" s="193"/>
      <c r="HJZ79" s="193"/>
      <c r="HKA79" s="193"/>
      <c r="HKB79" s="193"/>
      <c r="HKC79" s="193"/>
      <c r="HKD79" s="193"/>
      <c r="HKE79" s="193"/>
      <c r="HKF79" s="193"/>
      <c r="HKG79" s="193"/>
      <c r="HKH79" s="193"/>
      <c r="HKI79" s="193"/>
      <c r="HKJ79" s="193"/>
      <c r="HKK79" s="193"/>
      <c r="HKL79" s="193"/>
      <c r="HKM79" s="193"/>
      <c r="HKN79" s="193"/>
      <c r="HKO79" s="193"/>
      <c r="HKP79" s="193"/>
      <c r="HKQ79" s="193"/>
      <c r="HKR79" s="193"/>
      <c r="HKS79" s="193"/>
      <c r="HKT79" s="193"/>
      <c r="HKU79" s="193"/>
      <c r="HKV79" s="193"/>
      <c r="HKW79" s="193"/>
      <c r="HKX79" s="193"/>
      <c r="HKY79" s="193"/>
      <c r="HKZ79" s="193"/>
      <c r="HLA79" s="193"/>
      <c r="HLB79" s="193"/>
      <c r="HLC79" s="193"/>
      <c r="HLD79" s="193"/>
      <c r="HLE79" s="193"/>
      <c r="HLF79" s="193"/>
      <c r="HLG79" s="193"/>
      <c r="HLH79" s="193"/>
      <c r="HLI79" s="193"/>
      <c r="HLJ79" s="193"/>
      <c r="HLK79" s="193"/>
      <c r="HLL79" s="193"/>
      <c r="HLM79" s="193"/>
      <c r="HLN79" s="193"/>
      <c r="HLO79" s="193"/>
      <c r="HLP79" s="193"/>
      <c r="HLQ79" s="193"/>
      <c r="HLR79" s="193"/>
      <c r="HLS79" s="193"/>
      <c r="HLT79" s="193"/>
      <c r="HLU79" s="193"/>
      <c r="HLV79" s="193"/>
      <c r="HLW79" s="193"/>
      <c r="HLX79" s="193"/>
      <c r="HLY79" s="193"/>
      <c r="HLZ79" s="193"/>
      <c r="HMA79" s="193"/>
      <c r="HMB79" s="193"/>
      <c r="HMC79" s="193"/>
      <c r="HMD79" s="193"/>
      <c r="HME79" s="193"/>
      <c r="HMF79" s="193"/>
      <c r="HMG79" s="193"/>
      <c r="HMH79" s="193"/>
      <c r="HMI79" s="193"/>
      <c r="HMJ79" s="193"/>
      <c r="HMK79" s="193"/>
      <c r="HML79" s="193"/>
      <c r="HMM79" s="193"/>
      <c r="HMN79" s="193"/>
      <c r="HMO79" s="193"/>
      <c r="HMP79" s="193"/>
      <c r="HMQ79" s="193"/>
      <c r="HMR79" s="193"/>
      <c r="HMS79" s="193"/>
      <c r="HMT79" s="193"/>
      <c r="HMU79" s="193"/>
      <c r="HMV79" s="193"/>
      <c r="HMW79" s="193"/>
      <c r="HMX79" s="193"/>
      <c r="HMY79" s="193"/>
      <c r="HMZ79" s="193"/>
      <c r="HNA79" s="193"/>
      <c r="HNB79" s="193"/>
      <c r="HNC79" s="193"/>
      <c r="HND79" s="193"/>
      <c r="HNE79" s="193"/>
      <c r="HNF79" s="193"/>
      <c r="HNG79" s="193"/>
      <c r="HNH79" s="193"/>
      <c r="HNI79" s="193"/>
      <c r="HNJ79" s="193"/>
      <c r="HNK79" s="193"/>
      <c r="HNL79" s="193"/>
      <c r="HNM79" s="193"/>
      <c r="HNN79" s="193"/>
      <c r="HNO79" s="193"/>
      <c r="HNP79" s="193"/>
      <c r="HNQ79" s="193"/>
      <c r="HNR79" s="193"/>
      <c r="HNS79" s="193"/>
      <c r="HNT79" s="193"/>
      <c r="HNU79" s="193"/>
      <c r="HNV79" s="193"/>
      <c r="HNW79" s="193"/>
      <c r="HNX79" s="193"/>
      <c r="HNY79" s="193"/>
      <c r="HNZ79" s="193"/>
      <c r="HOA79" s="193"/>
      <c r="HOB79" s="193"/>
      <c r="HOC79" s="193"/>
      <c r="HOD79" s="193"/>
      <c r="HOE79" s="193"/>
      <c r="HOF79" s="193"/>
      <c r="HOG79" s="193"/>
      <c r="HOH79" s="193"/>
      <c r="HOI79" s="193"/>
      <c r="HOJ79" s="193"/>
      <c r="HOK79" s="193"/>
      <c r="HOL79" s="193"/>
      <c r="HOM79" s="193"/>
      <c r="HON79" s="193"/>
      <c r="HOO79" s="193"/>
      <c r="HOP79" s="193"/>
      <c r="HOQ79" s="193"/>
      <c r="HOR79" s="193"/>
      <c r="HOS79" s="193"/>
      <c r="HOT79" s="193"/>
      <c r="HOU79" s="193"/>
      <c r="HOV79" s="193"/>
      <c r="HOW79" s="193"/>
      <c r="HOX79" s="193"/>
      <c r="HOY79" s="193"/>
      <c r="HOZ79" s="193"/>
      <c r="HPA79" s="193"/>
      <c r="HPB79" s="193"/>
      <c r="HPC79" s="193"/>
      <c r="HPD79" s="193"/>
      <c r="HPE79" s="193"/>
      <c r="HPF79" s="193"/>
      <c r="HPG79" s="193"/>
      <c r="HPH79" s="193"/>
      <c r="HPI79" s="193"/>
      <c r="HPJ79" s="193"/>
      <c r="HPK79" s="193"/>
      <c r="HPL79" s="193"/>
      <c r="HPM79" s="193"/>
      <c r="HPN79" s="193"/>
      <c r="HPO79" s="193"/>
      <c r="HPP79" s="193"/>
      <c r="HPQ79" s="193"/>
      <c r="HPR79" s="193"/>
      <c r="HPS79" s="193"/>
      <c r="HPT79" s="193"/>
      <c r="HPU79" s="193"/>
      <c r="HPV79" s="193"/>
      <c r="HPW79" s="193"/>
      <c r="HPX79" s="193"/>
      <c r="HPY79" s="193"/>
      <c r="HPZ79" s="193"/>
      <c r="HQA79" s="193"/>
      <c r="HQB79" s="193"/>
      <c r="HQC79" s="193"/>
      <c r="HQD79" s="193"/>
      <c r="HQE79" s="193"/>
      <c r="HQF79" s="193"/>
      <c r="HQG79" s="193"/>
      <c r="HQH79" s="193"/>
      <c r="HQI79" s="193"/>
      <c r="HQJ79" s="193"/>
      <c r="HQK79" s="193"/>
      <c r="HQL79" s="193"/>
      <c r="HQM79" s="193"/>
      <c r="HQN79" s="193"/>
      <c r="HQO79" s="193"/>
      <c r="HQP79" s="193"/>
      <c r="HQQ79" s="193"/>
      <c r="HQR79" s="193"/>
      <c r="HQS79" s="193"/>
      <c r="HQT79" s="193"/>
      <c r="HQU79" s="193"/>
      <c r="HQV79" s="193"/>
      <c r="HQW79" s="193"/>
      <c r="HQX79" s="193"/>
      <c r="HQY79" s="193"/>
      <c r="HQZ79" s="193"/>
      <c r="HRA79" s="193"/>
      <c r="HRB79" s="193"/>
      <c r="HRC79" s="193"/>
      <c r="HRD79" s="193"/>
      <c r="HRE79" s="193"/>
      <c r="HRF79" s="193"/>
      <c r="HRG79" s="193"/>
      <c r="HRH79" s="193"/>
      <c r="HRI79" s="193"/>
      <c r="HRJ79" s="193"/>
      <c r="HRK79" s="193"/>
      <c r="HRL79" s="193"/>
      <c r="HRM79" s="193"/>
      <c r="HRN79" s="193"/>
      <c r="HRO79" s="193"/>
      <c r="HRP79" s="193"/>
      <c r="HRQ79" s="193"/>
      <c r="HRR79" s="193"/>
      <c r="HRS79" s="193"/>
      <c r="HRT79" s="193"/>
      <c r="HRU79" s="193"/>
      <c r="HRV79" s="193"/>
      <c r="HRW79" s="193"/>
      <c r="HRX79" s="193"/>
      <c r="HRY79" s="193"/>
      <c r="HRZ79" s="193"/>
      <c r="HSA79" s="193"/>
      <c r="HSB79" s="193"/>
      <c r="HSC79" s="193"/>
      <c r="HSD79" s="193"/>
      <c r="HSE79" s="193"/>
      <c r="HSF79" s="193"/>
      <c r="HSG79" s="193"/>
      <c r="HSH79" s="193"/>
      <c r="HSI79" s="193"/>
      <c r="HSJ79" s="193"/>
      <c r="HSK79" s="193"/>
      <c r="HSL79" s="193"/>
      <c r="HSM79" s="193"/>
      <c r="HSN79" s="193"/>
      <c r="HSO79" s="193"/>
      <c r="HSP79" s="193"/>
      <c r="HSQ79" s="193"/>
      <c r="HSR79" s="193"/>
      <c r="HSS79" s="193"/>
      <c r="HST79" s="193"/>
      <c r="HSU79" s="193"/>
      <c r="HSV79" s="193"/>
      <c r="HSW79" s="193"/>
      <c r="HSX79" s="193"/>
      <c r="HSY79" s="193"/>
      <c r="HSZ79" s="193"/>
      <c r="HTA79" s="193"/>
      <c r="HTB79" s="193"/>
      <c r="HTC79" s="193"/>
      <c r="HTD79" s="193"/>
      <c r="HTE79" s="193"/>
      <c r="HTF79" s="193"/>
      <c r="HTG79" s="193"/>
      <c r="HTH79" s="193"/>
      <c r="HTI79" s="193"/>
      <c r="HTJ79" s="193"/>
      <c r="HTK79" s="193"/>
      <c r="HTL79" s="193"/>
      <c r="HTM79" s="193"/>
      <c r="HTN79" s="193"/>
      <c r="HTO79" s="193"/>
      <c r="HTP79" s="193"/>
      <c r="HTQ79" s="193"/>
      <c r="HTR79" s="193"/>
      <c r="HTS79" s="193"/>
      <c r="HTT79" s="193"/>
      <c r="HTU79" s="193"/>
      <c r="HTV79" s="193"/>
      <c r="HTW79" s="193"/>
      <c r="HTX79" s="193"/>
      <c r="HTY79" s="193"/>
      <c r="HTZ79" s="193"/>
      <c r="HUA79" s="193"/>
      <c r="HUB79" s="193"/>
      <c r="HUC79" s="193"/>
      <c r="HUD79" s="193"/>
      <c r="HUE79" s="193"/>
      <c r="HUF79" s="193"/>
      <c r="HUG79" s="193"/>
      <c r="HUH79" s="193"/>
      <c r="HUI79" s="193"/>
      <c r="HUJ79" s="193"/>
      <c r="HUK79" s="193"/>
      <c r="HUL79" s="193"/>
      <c r="HUM79" s="193"/>
      <c r="HUN79" s="193"/>
      <c r="HUO79" s="193"/>
      <c r="HUP79" s="193"/>
      <c r="HUQ79" s="193"/>
      <c r="HUR79" s="193"/>
      <c r="HUS79" s="193"/>
      <c r="HUT79" s="193"/>
      <c r="HUU79" s="193"/>
      <c r="HUV79" s="193"/>
      <c r="HUW79" s="193"/>
      <c r="HUX79" s="193"/>
      <c r="HUY79" s="193"/>
      <c r="HUZ79" s="193"/>
      <c r="HVA79" s="193"/>
      <c r="HVB79" s="193"/>
      <c r="HVC79" s="193"/>
      <c r="HVD79" s="193"/>
      <c r="HVE79" s="193"/>
      <c r="HVF79" s="193"/>
      <c r="HVG79" s="193"/>
      <c r="HVH79" s="193"/>
      <c r="HVI79" s="193"/>
      <c r="HVJ79" s="193"/>
      <c r="HVK79" s="193"/>
      <c r="HVL79" s="193"/>
      <c r="HVM79" s="193"/>
      <c r="HVN79" s="193"/>
      <c r="HVO79" s="193"/>
      <c r="HVP79" s="193"/>
      <c r="HVQ79" s="193"/>
      <c r="HVR79" s="193"/>
      <c r="HVS79" s="193"/>
      <c r="HVT79" s="193"/>
      <c r="HVU79" s="193"/>
      <c r="HVV79" s="193"/>
      <c r="HVW79" s="193"/>
      <c r="HVX79" s="193"/>
      <c r="HVY79" s="193"/>
      <c r="HVZ79" s="193"/>
      <c r="HWA79" s="193"/>
      <c r="HWB79" s="193"/>
      <c r="HWC79" s="193"/>
      <c r="HWD79" s="193"/>
      <c r="HWE79" s="193"/>
      <c r="HWF79" s="193"/>
      <c r="HWG79" s="193"/>
      <c r="HWH79" s="193"/>
      <c r="HWI79" s="193"/>
      <c r="HWJ79" s="193"/>
      <c r="HWK79" s="193"/>
      <c r="HWL79" s="193"/>
      <c r="HWM79" s="193"/>
      <c r="HWN79" s="193"/>
      <c r="HWO79" s="193"/>
      <c r="HWP79" s="193"/>
      <c r="HWQ79" s="193"/>
      <c r="HWR79" s="193"/>
      <c r="HWS79" s="193"/>
      <c r="HWT79" s="193"/>
      <c r="HWU79" s="193"/>
      <c r="HWV79" s="193"/>
      <c r="HWW79" s="193"/>
      <c r="HWX79" s="193"/>
      <c r="HWY79" s="193"/>
      <c r="HWZ79" s="193"/>
      <c r="HXA79" s="193"/>
      <c r="HXB79" s="193"/>
      <c r="HXC79" s="193"/>
      <c r="HXD79" s="193"/>
      <c r="HXE79" s="193"/>
      <c r="HXF79" s="193"/>
      <c r="HXG79" s="193"/>
      <c r="HXH79" s="193"/>
      <c r="HXI79" s="193"/>
      <c r="HXJ79" s="193"/>
      <c r="HXK79" s="193"/>
      <c r="HXL79" s="193"/>
      <c r="HXM79" s="193"/>
      <c r="HXN79" s="193"/>
      <c r="HXO79" s="193"/>
      <c r="HXP79" s="193"/>
      <c r="HXQ79" s="193"/>
      <c r="HXR79" s="193"/>
      <c r="HXS79" s="193"/>
      <c r="HXT79" s="193"/>
      <c r="HXU79" s="193"/>
      <c r="HXV79" s="193"/>
      <c r="HXW79" s="193"/>
      <c r="HXX79" s="193"/>
      <c r="HXY79" s="193"/>
      <c r="HXZ79" s="193"/>
      <c r="HYA79" s="193"/>
      <c r="HYB79" s="193"/>
      <c r="HYC79" s="193"/>
      <c r="HYD79" s="193"/>
      <c r="HYE79" s="193"/>
      <c r="HYF79" s="193"/>
      <c r="HYG79" s="193"/>
      <c r="HYH79" s="193"/>
      <c r="HYI79" s="193"/>
      <c r="HYJ79" s="193"/>
      <c r="HYK79" s="193"/>
      <c r="HYL79" s="193"/>
      <c r="HYM79" s="193"/>
      <c r="HYN79" s="193"/>
      <c r="HYO79" s="193"/>
      <c r="HYP79" s="193"/>
      <c r="HYQ79" s="193"/>
      <c r="HYR79" s="193"/>
      <c r="HYS79" s="193"/>
      <c r="HYT79" s="193"/>
      <c r="HYU79" s="193"/>
      <c r="HYV79" s="193"/>
      <c r="HYW79" s="193"/>
      <c r="HYX79" s="193"/>
      <c r="HYY79" s="193"/>
      <c r="HYZ79" s="193"/>
      <c r="HZA79" s="193"/>
      <c r="HZB79" s="193"/>
      <c r="HZC79" s="193"/>
      <c r="HZD79" s="193"/>
      <c r="HZE79" s="193"/>
      <c r="HZF79" s="193"/>
      <c r="HZG79" s="193"/>
      <c r="HZH79" s="193"/>
      <c r="HZI79" s="193"/>
      <c r="HZJ79" s="193"/>
      <c r="HZK79" s="193"/>
      <c r="HZL79" s="193"/>
      <c r="HZM79" s="193"/>
      <c r="HZN79" s="193"/>
      <c r="HZO79" s="193"/>
      <c r="HZP79" s="193"/>
      <c r="HZQ79" s="193"/>
      <c r="HZR79" s="193"/>
      <c r="HZS79" s="193"/>
      <c r="HZT79" s="193"/>
      <c r="HZU79" s="193"/>
      <c r="HZV79" s="193"/>
      <c r="HZW79" s="193"/>
      <c r="HZX79" s="193"/>
      <c r="HZY79" s="193"/>
      <c r="HZZ79" s="193"/>
      <c r="IAA79" s="193"/>
      <c r="IAB79" s="193"/>
      <c r="IAC79" s="193"/>
      <c r="IAD79" s="193"/>
      <c r="IAE79" s="193"/>
      <c r="IAF79" s="193"/>
      <c r="IAG79" s="193"/>
      <c r="IAH79" s="193"/>
      <c r="IAI79" s="193"/>
      <c r="IAJ79" s="193"/>
      <c r="IAK79" s="193"/>
      <c r="IAL79" s="193"/>
      <c r="IAM79" s="193"/>
      <c r="IAN79" s="193"/>
      <c r="IAO79" s="193"/>
      <c r="IAP79" s="193"/>
      <c r="IAQ79" s="193"/>
      <c r="IAR79" s="193"/>
      <c r="IAS79" s="193"/>
      <c r="IAT79" s="193"/>
      <c r="IAU79" s="193"/>
      <c r="IAV79" s="193"/>
      <c r="IAW79" s="193"/>
      <c r="IAX79" s="193"/>
      <c r="IAY79" s="193"/>
      <c r="IAZ79" s="193"/>
      <c r="IBA79" s="193"/>
      <c r="IBB79" s="193"/>
      <c r="IBC79" s="193"/>
      <c r="IBD79" s="193"/>
      <c r="IBE79" s="193"/>
      <c r="IBF79" s="193"/>
      <c r="IBG79" s="193"/>
      <c r="IBH79" s="193"/>
      <c r="IBI79" s="193"/>
      <c r="IBJ79" s="193"/>
      <c r="IBK79" s="193"/>
      <c r="IBL79" s="193"/>
      <c r="IBM79" s="193"/>
      <c r="IBN79" s="193"/>
      <c r="IBO79" s="193"/>
      <c r="IBP79" s="193"/>
      <c r="IBQ79" s="193"/>
      <c r="IBR79" s="193"/>
      <c r="IBS79" s="193"/>
      <c r="IBT79" s="193"/>
      <c r="IBU79" s="193"/>
      <c r="IBV79" s="193"/>
      <c r="IBW79" s="193"/>
      <c r="IBX79" s="193"/>
      <c r="IBY79" s="193"/>
      <c r="IBZ79" s="193"/>
      <c r="ICA79" s="193"/>
      <c r="ICB79" s="193"/>
      <c r="ICC79" s="193"/>
      <c r="ICD79" s="193"/>
      <c r="ICE79" s="193"/>
      <c r="ICF79" s="193"/>
      <c r="ICG79" s="193"/>
      <c r="ICH79" s="193"/>
      <c r="ICI79" s="193"/>
      <c r="ICJ79" s="193"/>
      <c r="ICK79" s="193"/>
      <c r="ICL79" s="193"/>
      <c r="ICM79" s="193"/>
      <c r="ICN79" s="193"/>
      <c r="ICO79" s="193"/>
      <c r="ICP79" s="193"/>
      <c r="ICQ79" s="193"/>
      <c r="ICR79" s="193"/>
      <c r="ICS79" s="193"/>
      <c r="ICT79" s="193"/>
      <c r="ICU79" s="193"/>
      <c r="ICV79" s="193"/>
      <c r="ICW79" s="193"/>
      <c r="ICX79" s="193"/>
      <c r="ICY79" s="193"/>
      <c r="ICZ79" s="193"/>
      <c r="IDA79" s="193"/>
      <c r="IDB79" s="193"/>
      <c r="IDC79" s="193"/>
      <c r="IDD79" s="193"/>
      <c r="IDE79" s="193"/>
      <c r="IDF79" s="193"/>
      <c r="IDG79" s="193"/>
      <c r="IDH79" s="193"/>
      <c r="IDI79" s="193"/>
      <c r="IDJ79" s="193"/>
      <c r="IDK79" s="193"/>
      <c r="IDL79" s="193"/>
      <c r="IDM79" s="193"/>
      <c r="IDN79" s="193"/>
      <c r="IDO79" s="193"/>
      <c r="IDP79" s="193"/>
      <c r="IDQ79" s="193"/>
      <c r="IDR79" s="193"/>
      <c r="IDS79" s="193"/>
      <c r="IDT79" s="193"/>
      <c r="IDU79" s="193"/>
      <c r="IDV79" s="193"/>
      <c r="IDW79" s="193"/>
      <c r="IDX79" s="193"/>
      <c r="IDY79" s="193"/>
      <c r="IDZ79" s="193"/>
      <c r="IEA79" s="193"/>
      <c r="IEB79" s="193"/>
      <c r="IEC79" s="193"/>
      <c r="IED79" s="193"/>
      <c r="IEE79" s="193"/>
      <c r="IEF79" s="193"/>
      <c r="IEG79" s="193"/>
      <c r="IEH79" s="193"/>
      <c r="IEI79" s="193"/>
      <c r="IEJ79" s="193"/>
      <c r="IEK79" s="193"/>
      <c r="IEL79" s="193"/>
      <c r="IEM79" s="193"/>
      <c r="IEN79" s="193"/>
      <c r="IEO79" s="193"/>
      <c r="IEP79" s="193"/>
      <c r="IEQ79" s="193"/>
      <c r="IER79" s="193"/>
      <c r="IES79" s="193"/>
      <c r="IET79" s="193"/>
      <c r="IEU79" s="193"/>
      <c r="IEV79" s="193"/>
      <c r="IEW79" s="193"/>
      <c r="IEX79" s="193"/>
      <c r="IEY79" s="193"/>
      <c r="IEZ79" s="193"/>
      <c r="IFA79" s="193"/>
      <c r="IFB79" s="193"/>
      <c r="IFC79" s="193"/>
      <c r="IFD79" s="193"/>
      <c r="IFE79" s="193"/>
      <c r="IFF79" s="193"/>
      <c r="IFG79" s="193"/>
      <c r="IFH79" s="193"/>
      <c r="IFI79" s="193"/>
      <c r="IFJ79" s="193"/>
      <c r="IFK79" s="193"/>
      <c r="IFL79" s="193"/>
      <c r="IFM79" s="193"/>
      <c r="IFN79" s="193"/>
      <c r="IFO79" s="193"/>
      <c r="IFP79" s="193"/>
      <c r="IFQ79" s="193"/>
      <c r="IFR79" s="193"/>
      <c r="IFS79" s="193"/>
      <c r="IFT79" s="193"/>
      <c r="IFU79" s="193"/>
      <c r="IFV79" s="193"/>
      <c r="IFW79" s="193"/>
      <c r="IFX79" s="193"/>
      <c r="IFY79" s="193"/>
      <c r="IFZ79" s="193"/>
      <c r="IGA79" s="193"/>
      <c r="IGB79" s="193"/>
      <c r="IGC79" s="193"/>
      <c r="IGD79" s="193"/>
      <c r="IGE79" s="193"/>
      <c r="IGF79" s="193"/>
      <c r="IGG79" s="193"/>
      <c r="IGH79" s="193"/>
      <c r="IGI79" s="193"/>
      <c r="IGJ79" s="193"/>
      <c r="IGK79" s="193"/>
      <c r="IGL79" s="193"/>
      <c r="IGM79" s="193"/>
      <c r="IGN79" s="193"/>
      <c r="IGO79" s="193"/>
      <c r="IGP79" s="193"/>
      <c r="IGQ79" s="193"/>
      <c r="IGR79" s="193"/>
      <c r="IGS79" s="193"/>
      <c r="IGT79" s="193"/>
      <c r="IGU79" s="193"/>
      <c r="IGV79" s="193"/>
      <c r="IGW79" s="193"/>
      <c r="IGX79" s="193"/>
      <c r="IGY79" s="193"/>
      <c r="IGZ79" s="193"/>
      <c r="IHA79" s="193"/>
      <c r="IHB79" s="193"/>
      <c r="IHC79" s="193"/>
      <c r="IHD79" s="193"/>
      <c r="IHE79" s="193"/>
      <c r="IHF79" s="193"/>
      <c r="IHG79" s="193"/>
      <c r="IHH79" s="193"/>
      <c r="IHI79" s="193"/>
      <c r="IHJ79" s="193"/>
      <c r="IHK79" s="193"/>
      <c r="IHL79" s="193"/>
      <c r="IHM79" s="193"/>
      <c r="IHN79" s="193"/>
      <c r="IHO79" s="193"/>
      <c r="IHP79" s="193"/>
      <c r="IHQ79" s="193"/>
      <c r="IHR79" s="193"/>
      <c r="IHS79" s="193"/>
      <c r="IHT79" s="193"/>
      <c r="IHU79" s="193"/>
      <c r="IHV79" s="193"/>
      <c r="IHW79" s="193"/>
      <c r="IHX79" s="193"/>
      <c r="IHY79" s="193"/>
      <c r="IHZ79" s="193"/>
      <c r="IIA79" s="193"/>
      <c r="IIB79" s="193"/>
      <c r="IIC79" s="193"/>
      <c r="IID79" s="193"/>
      <c r="IIE79" s="193"/>
      <c r="IIF79" s="193"/>
      <c r="IIG79" s="193"/>
      <c r="IIH79" s="193"/>
      <c r="III79" s="193"/>
      <c r="IIJ79" s="193"/>
      <c r="IIK79" s="193"/>
      <c r="IIL79" s="193"/>
      <c r="IIM79" s="193"/>
      <c r="IIN79" s="193"/>
      <c r="IIO79" s="193"/>
      <c r="IIP79" s="193"/>
      <c r="IIQ79" s="193"/>
      <c r="IIR79" s="193"/>
      <c r="IIS79" s="193"/>
      <c r="IIT79" s="193"/>
      <c r="IIU79" s="193"/>
      <c r="IIV79" s="193"/>
      <c r="IIW79" s="193"/>
      <c r="IIX79" s="193"/>
      <c r="IIY79" s="193"/>
      <c r="IIZ79" s="193"/>
      <c r="IJA79" s="193"/>
      <c r="IJB79" s="193"/>
      <c r="IJC79" s="193"/>
      <c r="IJD79" s="193"/>
      <c r="IJE79" s="193"/>
      <c r="IJF79" s="193"/>
      <c r="IJG79" s="193"/>
      <c r="IJH79" s="193"/>
      <c r="IJI79" s="193"/>
      <c r="IJJ79" s="193"/>
      <c r="IJK79" s="193"/>
      <c r="IJL79" s="193"/>
      <c r="IJM79" s="193"/>
      <c r="IJN79" s="193"/>
      <c r="IJO79" s="193"/>
      <c r="IJP79" s="193"/>
      <c r="IJQ79" s="193"/>
      <c r="IJR79" s="193"/>
      <c r="IJS79" s="193"/>
      <c r="IJT79" s="193"/>
      <c r="IJU79" s="193"/>
      <c r="IJV79" s="193"/>
      <c r="IJW79" s="193"/>
      <c r="IJX79" s="193"/>
      <c r="IJY79" s="193"/>
      <c r="IJZ79" s="193"/>
      <c r="IKA79" s="193"/>
      <c r="IKB79" s="193"/>
      <c r="IKC79" s="193"/>
      <c r="IKD79" s="193"/>
      <c r="IKE79" s="193"/>
      <c r="IKF79" s="193"/>
      <c r="IKG79" s="193"/>
      <c r="IKH79" s="193"/>
      <c r="IKI79" s="193"/>
      <c r="IKJ79" s="193"/>
      <c r="IKK79" s="193"/>
      <c r="IKL79" s="193"/>
      <c r="IKM79" s="193"/>
      <c r="IKN79" s="193"/>
      <c r="IKO79" s="193"/>
      <c r="IKP79" s="193"/>
      <c r="IKQ79" s="193"/>
      <c r="IKR79" s="193"/>
      <c r="IKS79" s="193"/>
      <c r="IKT79" s="193"/>
      <c r="IKU79" s="193"/>
      <c r="IKV79" s="193"/>
      <c r="IKW79" s="193"/>
      <c r="IKX79" s="193"/>
      <c r="IKY79" s="193"/>
      <c r="IKZ79" s="193"/>
      <c r="ILA79" s="193"/>
      <c r="ILB79" s="193"/>
      <c r="ILC79" s="193"/>
      <c r="ILD79" s="193"/>
      <c r="ILE79" s="193"/>
      <c r="ILF79" s="193"/>
      <c r="ILG79" s="193"/>
      <c r="ILH79" s="193"/>
      <c r="ILI79" s="193"/>
      <c r="ILJ79" s="193"/>
      <c r="ILK79" s="193"/>
      <c r="ILL79" s="193"/>
      <c r="ILM79" s="193"/>
      <c r="ILN79" s="193"/>
      <c r="ILO79" s="193"/>
      <c r="ILP79" s="193"/>
      <c r="ILQ79" s="193"/>
      <c r="ILR79" s="193"/>
      <c r="ILS79" s="193"/>
      <c r="ILT79" s="193"/>
      <c r="ILU79" s="193"/>
      <c r="ILV79" s="193"/>
      <c r="ILW79" s="193"/>
      <c r="ILX79" s="193"/>
      <c r="ILY79" s="193"/>
      <c r="ILZ79" s="193"/>
      <c r="IMA79" s="193"/>
      <c r="IMB79" s="193"/>
      <c r="IMC79" s="193"/>
      <c r="IMD79" s="193"/>
      <c r="IME79" s="193"/>
      <c r="IMF79" s="193"/>
      <c r="IMG79" s="193"/>
      <c r="IMH79" s="193"/>
      <c r="IMI79" s="193"/>
      <c r="IMJ79" s="193"/>
      <c r="IMK79" s="193"/>
      <c r="IML79" s="193"/>
      <c r="IMM79" s="193"/>
      <c r="IMN79" s="193"/>
      <c r="IMO79" s="193"/>
      <c r="IMP79" s="193"/>
      <c r="IMQ79" s="193"/>
      <c r="IMR79" s="193"/>
      <c r="IMS79" s="193"/>
      <c r="IMT79" s="193"/>
      <c r="IMU79" s="193"/>
      <c r="IMV79" s="193"/>
      <c r="IMW79" s="193"/>
      <c r="IMX79" s="193"/>
      <c r="IMY79" s="193"/>
      <c r="IMZ79" s="193"/>
      <c r="INA79" s="193"/>
      <c r="INB79" s="193"/>
      <c r="INC79" s="193"/>
      <c r="IND79" s="193"/>
      <c r="INE79" s="193"/>
      <c r="INF79" s="193"/>
      <c r="ING79" s="193"/>
      <c r="INH79" s="193"/>
      <c r="INI79" s="193"/>
      <c r="INJ79" s="193"/>
      <c r="INK79" s="193"/>
      <c r="INL79" s="193"/>
      <c r="INM79" s="193"/>
      <c r="INN79" s="193"/>
      <c r="INO79" s="193"/>
      <c r="INP79" s="193"/>
      <c r="INQ79" s="193"/>
      <c r="INR79" s="193"/>
      <c r="INS79" s="193"/>
      <c r="INT79" s="193"/>
      <c r="INU79" s="193"/>
      <c r="INV79" s="193"/>
      <c r="INW79" s="193"/>
      <c r="INX79" s="193"/>
      <c r="INY79" s="193"/>
      <c r="INZ79" s="193"/>
      <c r="IOA79" s="193"/>
      <c r="IOB79" s="193"/>
      <c r="IOC79" s="193"/>
      <c r="IOD79" s="193"/>
      <c r="IOE79" s="193"/>
      <c r="IOF79" s="193"/>
      <c r="IOG79" s="193"/>
      <c r="IOH79" s="193"/>
      <c r="IOI79" s="193"/>
      <c r="IOJ79" s="193"/>
      <c r="IOK79" s="193"/>
      <c r="IOL79" s="193"/>
      <c r="IOM79" s="193"/>
      <c r="ION79" s="193"/>
      <c r="IOO79" s="193"/>
      <c r="IOP79" s="193"/>
      <c r="IOQ79" s="193"/>
      <c r="IOR79" s="193"/>
      <c r="IOS79" s="193"/>
      <c r="IOT79" s="193"/>
      <c r="IOU79" s="193"/>
      <c r="IOV79" s="193"/>
      <c r="IOW79" s="193"/>
      <c r="IOX79" s="193"/>
      <c r="IOY79" s="193"/>
      <c r="IOZ79" s="193"/>
      <c r="IPA79" s="193"/>
      <c r="IPB79" s="193"/>
      <c r="IPC79" s="193"/>
      <c r="IPD79" s="193"/>
      <c r="IPE79" s="193"/>
      <c r="IPF79" s="193"/>
      <c r="IPG79" s="193"/>
      <c r="IPH79" s="193"/>
      <c r="IPI79" s="193"/>
      <c r="IPJ79" s="193"/>
      <c r="IPK79" s="193"/>
      <c r="IPL79" s="193"/>
      <c r="IPM79" s="193"/>
      <c r="IPN79" s="193"/>
      <c r="IPO79" s="193"/>
      <c r="IPP79" s="193"/>
      <c r="IPQ79" s="193"/>
      <c r="IPR79" s="193"/>
      <c r="IPS79" s="193"/>
      <c r="IPT79" s="193"/>
      <c r="IPU79" s="193"/>
      <c r="IPV79" s="193"/>
      <c r="IPW79" s="193"/>
      <c r="IPX79" s="193"/>
      <c r="IPY79" s="193"/>
      <c r="IPZ79" s="193"/>
      <c r="IQA79" s="193"/>
      <c r="IQB79" s="193"/>
      <c r="IQC79" s="193"/>
      <c r="IQD79" s="193"/>
      <c r="IQE79" s="193"/>
      <c r="IQF79" s="193"/>
      <c r="IQG79" s="193"/>
      <c r="IQH79" s="193"/>
      <c r="IQI79" s="193"/>
      <c r="IQJ79" s="193"/>
      <c r="IQK79" s="193"/>
      <c r="IQL79" s="193"/>
      <c r="IQM79" s="193"/>
      <c r="IQN79" s="193"/>
      <c r="IQO79" s="193"/>
      <c r="IQP79" s="193"/>
      <c r="IQQ79" s="193"/>
      <c r="IQR79" s="193"/>
      <c r="IQS79" s="193"/>
      <c r="IQT79" s="193"/>
      <c r="IQU79" s="193"/>
      <c r="IQV79" s="193"/>
      <c r="IQW79" s="193"/>
      <c r="IQX79" s="193"/>
      <c r="IQY79" s="193"/>
      <c r="IQZ79" s="193"/>
      <c r="IRA79" s="193"/>
      <c r="IRB79" s="193"/>
      <c r="IRC79" s="193"/>
      <c r="IRD79" s="193"/>
      <c r="IRE79" s="193"/>
      <c r="IRF79" s="193"/>
      <c r="IRG79" s="193"/>
      <c r="IRH79" s="193"/>
      <c r="IRI79" s="193"/>
      <c r="IRJ79" s="193"/>
      <c r="IRK79" s="193"/>
      <c r="IRL79" s="193"/>
      <c r="IRM79" s="193"/>
      <c r="IRN79" s="193"/>
      <c r="IRO79" s="193"/>
      <c r="IRP79" s="193"/>
      <c r="IRQ79" s="193"/>
      <c r="IRR79" s="193"/>
      <c r="IRS79" s="193"/>
      <c r="IRT79" s="193"/>
      <c r="IRU79" s="193"/>
      <c r="IRV79" s="193"/>
      <c r="IRW79" s="193"/>
      <c r="IRX79" s="193"/>
      <c r="IRY79" s="193"/>
      <c r="IRZ79" s="193"/>
      <c r="ISA79" s="193"/>
      <c r="ISB79" s="193"/>
      <c r="ISC79" s="193"/>
      <c r="ISD79" s="193"/>
      <c r="ISE79" s="193"/>
      <c r="ISF79" s="193"/>
      <c r="ISG79" s="193"/>
      <c r="ISH79" s="193"/>
      <c r="ISI79" s="193"/>
      <c r="ISJ79" s="193"/>
      <c r="ISK79" s="193"/>
      <c r="ISL79" s="193"/>
      <c r="ISM79" s="193"/>
      <c r="ISN79" s="193"/>
      <c r="ISO79" s="193"/>
      <c r="ISP79" s="193"/>
      <c r="ISQ79" s="193"/>
      <c r="ISR79" s="193"/>
      <c r="ISS79" s="193"/>
      <c r="IST79" s="193"/>
      <c r="ISU79" s="193"/>
      <c r="ISV79" s="193"/>
      <c r="ISW79" s="193"/>
      <c r="ISX79" s="193"/>
      <c r="ISY79" s="193"/>
      <c r="ISZ79" s="193"/>
      <c r="ITA79" s="193"/>
      <c r="ITB79" s="193"/>
      <c r="ITC79" s="193"/>
      <c r="ITD79" s="193"/>
      <c r="ITE79" s="193"/>
      <c r="ITF79" s="193"/>
      <c r="ITG79" s="193"/>
      <c r="ITH79" s="193"/>
      <c r="ITI79" s="193"/>
      <c r="ITJ79" s="193"/>
      <c r="ITK79" s="193"/>
      <c r="ITL79" s="193"/>
      <c r="ITM79" s="193"/>
      <c r="ITN79" s="193"/>
      <c r="ITO79" s="193"/>
      <c r="ITP79" s="193"/>
      <c r="ITQ79" s="193"/>
      <c r="ITR79" s="193"/>
      <c r="ITS79" s="193"/>
      <c r="ITT79" s="193"/>
      <c r="ITU79" s="193"/>
      <c r="ITV79" s="193"/>
      <c r="ITW79" s="193"/>
      <c r="ITX79" s="193"/>
      <c r="ITY79" s="193"/>
      <c r="ITZ79" s="193"/>
      <c r="IUA79" s="193"/>
      <c r="IUB79" s="193"/>
      <c r="IUC79" s="193"/>
      <c r="IUD79" s="193"/>
      <c r="IUE79" s="193"/>
      <c r="IUF79" s="193"/>
      <c r="IUG79" s="193"/>
      <c r="IUH79" s="193"/>
      <c r="IUI79" s="193"/>
      <c r="IUJ79" s="193"/>
      <c r="IUK79" s="193"/>
      <c r="IUL79" s="193"/>
      <c r="IUM79" s="193"/>
      <c r="IUN79" s="193"/>
      <c r="IUO79" s="193"/>
      <c r="IUP79" s="193"/>
      <c r="IUQ79" s="193"/>
      <c r="IUR79" s="193"/>
      <c r="IUS79" s="193"/>
      <c r="IUT79" s="193"/>
      <c r="IUU79" s="193"/>
      <c r="IUV79" s="193"/>
      <c r="IUW79" s="193"/>
      <c r="IUX79" s="193"/>
      <c r="IUY79" s="193"/>
      <c r="IUZ79" s="193"/>
      <c r="IVA79" s="193"/>
      <c r="IVB79" s="193"/>
      <c r="IVC79" s="193"/>
      <c r="IVD79" s="193"/>
      <c r="IVE79" s="193"/>
      <c r="IVF79" s="193"/>
      <c r="IVG79" s="193"/>
      <c r="IVH79" s="193"/>
      <c r="IVI79" s="193"/>
      <c r="IVJ79" s="193"/>
      <c r="IVK79" s="193"/>
      <c r="IVL79" s="193"/>
      <c r="IVM79" s="193"/>
      <c r="IVN79" s="193"/>
      <c r="IVO79" s="193"/>
      <c r="IVP79" s="193"/>
      <c r="IVQ79" s="193"/>
      <c r="IVR79" s="193"/>
      <c r="IVS79" s="193"/>
      <c r="IVT79" s="193"/>
      <c r="IVU79" s="193"/>
      <c r="IVV79" s="193"/>
      <c r="IVW79" s="193"/>
      <c r="IVX79" s="193"/>
      <c r="IVY79" s="193"/>
      <c r="IVZ79" s="193"/>
      <c r="IWA79" s="193"/>
      <c r="IWB79" s="193"/>
      <c r="IWC79" s="193"/>
      <c r="IWD79" s="193"/>
      <c r="IWE79" s="193"/>
      <c r="IWF79" s="193"/>
      <c r="IWG79" s="193"/>
      <c r="IWH79" s="193"/>
      <c r="IWI79" s="193"/>
      <c r="IWJ79" s="193"/>
      <c r="IWK79" s="193"/>
      <c r="IWL79" s="193"/>
      <c r="IWM79" s="193"/>
      <c r="IWN79" s="193"/>
      <c r="IWO79" s="193"/>
      <c r="IWP79" s="193"/>
      <c r="IWQ79" s="193"/>
      <c r="IWR79" s="193"/>
      <c r="IWS79" s="193"/>
      <c r="IWT79" s="193"/>
      <c r="IWU79" s="193"/>
      <c r="IWV79" s="193"/>
      <c r="IWW79" s="193"/>
      <c r="IWX79" s="193"/>
      <c r="IWY79" s="193"/>
      <c r="IWZ79" s="193"/>
      <c r="IXA79" s="193"/>
      <c r="IXB79" s="193"/>
      <c r="IXC79" s="193"/>
      <c r="IXD79" s="193"/>
      <c r="IXE79" s="193"/>
      <c r="IXF79" s="193"/>
      <c r="IXG79" s="193"/>
      <c r="IXH79" s="193"/>
      <c r="IXI79" s="193"/>
      <c r="IXJ79" s="193"/>
      <c r="IXK79" s="193"/>
      <c r="IXL79" s="193"/>
      <c r="IXM79" s="193"/>
      <c r="IXN79" s="193"/>
      <c r="IXO79" s="193"/>
      <c r="IXP79" s="193"/>
      <c r="IXQ79" s="193"/>
      <c r="IXR79" s="193"/>
      <c r="IXS79" s="193"/>
      <c r="IXT79" s="193"/>
      <c r="IXU79" s="193"/>
      <c r="IXV79" s="193"/>
      <c r="IXW79" s="193"/>
      <c r="IXX79" s="193"/>
      <c r="IXY79" s="193"/>
      <c r="IXZ79" s="193"/>
      <c r="IYA79" s="193"/>
      <c r="IYB79" s="193"/>
      <c r="IYC79" s="193"/>
      <c r="IYD79" s="193"/>
      <c r="IYE79" s="193"/>
      <c r="IYF79" s="193"/>
      <c r="IYG79" s="193"/>
      <c r="IYH79" s="193"/>
      <c r="IYI79" s="193"/>
      <c r="IYJ79" s="193"/>
      <c r="IYK79" s="193"/>
      <c r="IYL79" s="193"/>
      <c r="IYM79" s="193"/>
      <c r="IYN79" s="193"/>
      <c r="IYO79" s="193"/>
      <c r="IYP79" s="193"/>
      <c r="IYQ79" s="193"/>
      <c r="IYR79" s="193"/>
      <c r="IYS79" s="193"/>
      <c r="IYT79" s="193"/>
      <c r="IYU79" s="193"/>
      <c r="IYV79" s="193"/>
      <c r="IYW79" s="193"/>
      <c r="IYX79" s="193"/>
      <c r="IYY79" s="193"/>
      <c r="IYZ79" s="193"/>
      <c r="IZA79" s="193"/>
      <c r="IZB79" s="193"/>
      <c r="IZC79" s="193"/>
      <c r="IZD79" s="193"/>
      <c r="IZE79" s="193"/>
      <c r="IZF79" s="193"/>
      <c r="IZG79" s="193"/>
      <c r="IZH79" s="193"/>
      <c r="IZI79" s="193"/>
      <c r="IZJ79" s="193"/>
      <c r="IZK79" s="193"/>
      <c r="IZL79" s="193"/>
      <c r="IZM79" s="193"/>
      <c r="IZN79" s="193"/>
      <c r="IZO79" s="193"/>
      <c r="IZP79" s="193"/>
      <c r="IZQ79" s="193"/>
      <c r="IZR79" s="193"/>
      <c r="IZS79" s="193"/>
      <c r="IZT79" s="193"/>
      <c r="IZU79" s="193"/>
      <c r="IZV79" s="193"/>
      <c r="IZW79" s="193"/>
      <c r="IZX79" s="193"/>
      <c r="IZY79" s="193"/>
      <c r="IZZ79" s="193"/>
      <c r="JAA79" s="193"/>
      <c r="JAB79" s="193"/>
      <c r="JAC79" s="193"/>
      <c r="JAD79" s="193"/>
      <c r="JAE79" s="193"/>
      <c r="JAF79" s="193"/>
      <c r="JAG79" s="193"/>
      <c r="JAH79" s="193"/>
      <c r="JAI79" s="193"/>
      <c r="JAJ79" s="193"/>
      <c r="JAK79" s="193"/>
      <c r="JAL79" s="193"/>
      <c r="JAM79" s="193"/>
      <c r="JAN79" s="193"/>
      <c r="JAO79" s="193"/>
      <c r="JAP79" s="193"/>
      <c r="JAQ79" s="193"/>
      <c r="JAR79" s="193"/>
      <c r="JAS79" s="193"/>
      <c r="JAT79" s="193"/>
      <c r="JAU79" s="193"/>
      <c r="JAV79" s="193"/>
      <c r="JAW79" s="193"/>
      <c r="JAX79" s="193"/>
      <c r="JAY79" s="193"/>
      <c r="JAZ79" s="193"/>
      <c r="JBA79" s="193"/>
      <c r="JBB79" s="193"/>
      <c r="JBC79" s="193"/>
      <c r="JBD79" s="193"/>
      <c r="JBE79" s="193"/>
      <c r="JBF79" s="193"/>
      <c r="JBG79" s="193"/>
      <c r="JBH79" s="193"/>
      <c r="JBI79" s="193"/>
      <c r="JBJ79" s="193"/>
      <c r="JBK79" s="193"/>
      <c r="JBL79" s="193"/>
      <c r="JBM79" s="193"/>
      <c r="JBN79" s="193"/>
      <c r="JBO79" s="193"/>
      <c r="JBP79" s="193"/>
      <c r="JBQ79" s="193"/>
      <c r="JBR79" s="193"/>
      <c r="JBS79" s="193"/>
      <c r="JBT79" s="193"/>
      <c r="JBU79" s="193"/>
      <c r="JBV79" s="193"/>
      <c r="JBW79" s="193"/>
      <c r="JBX79" s="193"/>
      <c r="JBY79" s="193"/>
      <c r="JBZ79" s="193"/>
      <c r="JCA79" s="193"/>
      <c r="JCB79" s="193"/>
      <c r="JCC79" s="193"/>
      <c r="JCD79" s="193"/>
      <c r="JCE79" s="193"/>
      <c r="JCF79" s="193"/>
      <c r="JCG79" s="193"/>
      <c r="JCH79" s="193"/>
      <c r="JCI79" s="193"/>
      <c r="JCJ79" s="193"/>
      <c r="JCK79" s="193"/>
      <c r="JCL79" s="193"/>
      <c r="JCM79" s="193"/>
      <c r="JCN79" s="193"/>
      <c r="JCO79" s="193"/>
      <c r="JCP79" s="193"/>
      <c r="JCQ79" s="193"/>
      <c r="JCR79" s="193"/>
      <c r="JCS79" s="193"/>
      <c r="JCT79" s="193"/>
      <c r="JCU79" s="193"/>
      <c r="JCV79" s="193"/>
      <c r="JCW79" s="193"/>
      <c r="JCX79" s="193"/>
      <c r="JCY79" s="193"/>
      <c r="JCZ79" s="193"/>
      <c r="JDA79" s="193"/>
      <c r="JDB79" s="193"/>
      <c r="JDC79" s="193"/>
      <c r="JDD79" s="193"/>
      <c r="JDE79" s="193"/>
      <c r="JDF79" s="193"/>
      <c r="JDG79" s="193"/>
      <c r="JDH79" s="193"/>
      <c r="JDI79" s="193"/>
      <c r="JDJ79" s="193"/>
      <c r="JDK79" s="193"/>
      <c r="JDL79" s="193"/>
      <c r="JDM79" s="193"/>
      <c r="JDN79" s="193"/>
      <c r="JDO79" s="193"/>
      <c r="JDP79" s="193"/>
      <c r="JDQ79" s="193"/>
      <c r="JDR79" s="193"/>
      <c r="JDS79" s="193"/>
      <c r="JDT79" s="193"/>
      <c r="JDU79" s="193"/>
      <c r="JDV79" s="193"/>
      <c r="JDW79" s="193"/>
      <c r="JDX79" s="193"/>
      <c r="JDY79" s="193"/>
      <c r="JDZ79" s="193"/>
      <c r="JEA79" s="193"/>
      <c r="JEB79" s="193"/>
      <c r="JEC79" s="193"/>
      <c r="JED79" s="193"/>
      <c r="JEE79" s="193"/>
      <c r="JEF79" s="193"/>
      <c r="JEG79" s="193"/>
      <c r="JEH79" s="193"/>
      <c r="JEI79" s="193"/>
      <c r="JEJ79" s="193"/>
      <c r="JEK79" s="193"/>
      <c r="JEL79" s="193"/>
      <c r="JEM79" s="193"/>
      <c r="JEN79" s="193"/>
      <c r="JEO79" s="193"/>
      <c r="JEP79" s="193"/>
      <c r="JEQ79" s="193"/>
      <c r="JER79" s="193"/>
      <c r="JES79" s="193"/>
      <c r="JET79" s="193"/>
      <c r="JEU79" s="193"/>
      <c r="JEV79" s="193"/>
      <c r="JEW79" s="193"/>
      <c r="JEX79" s="193"/>
      <c r="JEY79" s="193"/>
      <c r="JEZ79" s="193"/>
      <c r="JFA79" s="193"/>
      <c r="JFB79" s="193"/>
      <c r="JFC79" s="193"/>
      <c r="JFD79" s="193"/>
      <c r="JFE79" s="193"/>
      <c r="JFF79" s="193"/>
      <c r="JFG79" s="193"/>
      <c r="JFH79" s="193"/>
      <c r="JFI79" s="193"/>
      <c r="JFJ79" s="193"/>
      <c r="JFK79" s="193"/>
      <c r="JFL79" s="193"/>
      <c r="JFM79" s="193"/>
      <c r="JFN79" s="193"/>
      <c r="JFO79" s="193"/>
      <c r="JFP79" s="193"/>
      <c r="JFQ79" s="193"/>
      <c r="JFR79" s="193"/>
      <c r="JFS79" s="193"/>
      <c r="JFT79" s="193"/>
      <c r="JFU79" s="193"/>
      <c r="JFV79" s="193"/>
      <c r="JFW79" s="193"/>
      <c r="JFX79" s="193"/>
      <c r="JFY79" s="193"/>
      <c r="JFZ79" s="193"/>
      <c r="JGA79" s="193"/>
      <c r="JGB79" s="193"/>
      <c r="JGC79" s="193"/>
      <c r="JGD79" s="193"/>
      <c r="JGE79" s="193"/>
      <c r="JGF79" s="193"/>
      <c r="JGG79" s="193"/>
      <c r="JGH79" s="193"/>
      <c r="JGI79" s="193"/>
      <c r="JGJ79" s="193"/>
      <c r="JGK79" s="193"/>
      <c r="JGL79" s="193"/>
      <c r="JGM79" s="193"/>
      <c r="JGN79" s="193"/>
      <c r="JGO79" s="193"/>
      <c r="JGP79" s="193"/>
      <c r="JGQ79" s="193"/>
      <c r="JGR79" s="193"/>
      <c r="JGS79" s="193"/>
      <c r="JGT79" s="193"/>
      <c r="JGU79" s="193"/>
      <c r="JGV79" s="193"/>
      <c r="JGW79" s="193"/>
      <c r="JGX79" s="193"/>
      <c r="JGY79" s="193"/>
      <c r="JGZ79" s="193"/>
      <c r="JHA79" s="193"/>
      <c r="JHB79" s="193"/>
      <c r="JHC79" s="193"/>
      <c r="JHD79" s="193"/>
      <c r="JHE79" s="193"/>
      <c r="JHF79" s="193"/>
      <c r="JHG79" s="193"/>
      <c r="JHH79" s="193"/>
      <c r="JHI79" s="193"/>
      <c r="JHJ79" s="193"/>
      <c r="JHK79" s="193"/>
      <c r="JHL79" s="193"/>
      <c r="JHM79" s="193"/>
      <c r="JHN79" s="193"/>
      <c r="JHO79" s="193"/>
      <c r="JHP79" s="193"/>
      <c r="JHQ79" s="193"/>
      <c r="JHR79" s="193"/>
      <c r="JHS79" s="193"/>
      <c r="JHT79" s="193"/>
      <c r="JHU79" s="193"/>
      <c r="JHV79" s="193"/>
      <c r="JHW79" s="193"/>
      <c r="JHX79" s="193"/>
      <c r="JHY79" s="193"/>
      <c r="JHZ79" s="193"/>
      <c r="JIA79" s="193"/>
      <c r="JIB79" s="193"/>
      <c r="JIC79" s="193"/>
      <c r="JID79" s="193"/>
      <c r="JIE79" s="193"/>
      <c r="JIF79" s="193"/>
      <c r="JIG79" s="193"/>
      <c r="JIH79" s="193"/>
      <c r="JII79" s="193"/>
      <c r="JIJ79" s="193"/>
      <c r="JIK79" s="193"/>
      <c r="JIL79" s="193"/>
      <c r="JIM79" s="193"/>
      <c r="JIN79" s="193"/>
      <c r="JIO79" s="193"/>
      <c r="JIP79" s="193"/>
      <c r="JIQ79" s="193"/>
      <c r="JIR79" s="193"/>
      <c r="JIS79" s="193"/>
      <c r="JIT79" s="193"/>
      <c r="JIU79" s="193"/>
      <c r="JIV79" s="193"/>
      <c r="JIW79" s="193"/>
      <c r="JIX79" s="193"/>
      <c r="JIY79" s="193"/>
      <c r="JIZ79" s="193"/>
      <c r="JJA79" s="193"/>
      <c r="JJB79" s="193"/>
      <c r="JJC79" s="193"/>
      <c r="JJD79" s="193"/>
      <c r="JJE79" s="193"/>
      <c r="JJF79" s="193"/>
      <c r="JJG79" s="193"/>
      <c r="JJH79" s="193"/>
      <c r="JJI79" s="193"/>
      <c r="JJJ79" s="193"/>
      <c r="JJK79" s="193"/>
      <c r="JJL79" s="193"/>
      <c r="JJM79" s="193"/>
      <c r="JJN79" s="193"/>
      <c r="JJO79" s="193"/>
      <c r="JJP79" s="193"/>
      <c r="JJQ79" s="193"/>
      <c r="JJR79" s="193"/>
      <c r="JJS79" s="193"/>
      <c r="JJT79" s="193"/>
      <c r="JJU79" s="193"/>
      <c r="JJV79" s="193"/>
      <c r="JJW79" s="193"/>
      <c r="JJX79" s="193"/>
      <c r="JJY79" s="193"/>
      <c r="JJZ79" s="193"/>
      <c r="JKA79" s="193"/>
      <c r="JKB79" s="193"/>
      <c r="JKC79" s="193"/>
      <c r="JKD79" s="193"/>
      <c r="JKE79" s="193"/>
      <c r="JKF79" s="193"/>
      <c r="JKG79" s="193"/>
      <c r="JKH79" s="193"/>
      <c r="JKI79" s="193"/>
      <c r="JKJ79" s="193"/>
      <c r="JKK79" s="193"/>
      <c r="JKL79" s="193"/>
      <c r="JKM79" s="193"/>
      <c r="JKN79" s="193"/>
      <c r="JKO79" s="193"/>
      <c r="JKP79" s="193"/>
      <c r="JKQ79" s="193"/>
      <c r="JKR79" s="193"/>
      <c r="JKS79" s="193"/>
      <c r="JKT79" s="193"/>
      <c r="JKU79" s="193"/>
      <c r="JKV79" s="193"/>
      <c r="JKW79" s="193"/>
      <c r="JKX79" s="193"/>
      <c r="JKY79" s="193"/>
      <c r="JKZ79" s="193"/>
      <c r="JLA79" s="193"/>
      <c r="JLB79" s="193"/>
      <c r="JLC79" s="193"/>
      <c r="JLD79" s="193"/>
      <c r="JLE79" s="193"/>
      <c r="JLF79" s="193"/>
      <c r="JLG79" s="193"/>
      <c r="JLH79" s="193"/>
      <c r="JLI79" s="193"/>
      <c r="JLJ79" s="193"/>
      <c r="JLK79" s="193"/>
      <c r="JLL79" s="193"/>
      <c r="JLM79" s="193"/>
      <c r="JLN79" s="193"/>
      <c r="JLO79" s="193"/>
      <c r="JLP79" s="193"/>
      <c r="JLQ79" s="193"/>
      <c r="JLR79" s="193"/>
      <c r="JLS79" s="193"/>
      <c r="JLT79" s="193"/>
      <c r="JLU79" s="193"/>
      <c r="JLV79" s="193"/>
      <c r="JLW79" s="193"/>
      <c r="JLX79" s="193"/>
      <c r="JLY79" s="193"/>
      <c r="JLZ79" s="193"/>
      <c r="JMA79" s="193"/>
      <c r="JMB79" s="193"/>
      <c r="JMC79" s="193"/>
      <c r="JMD79" s="193"/>
      <c r="JME79" s="193"/>
      <c r="JMF79" s="193"/>
      <c r="JMG79" s="193"/>
      <c r="JMH79" s="193"/>
      <c r="JMI79" s="193"/>
      <c r="JMJ79" s="193"/>
      <c r="JMK79" s="193"/>
      <c r="JML79" s="193"/>
      <c r="JMM79" s="193"/>
      <c r="JMN79" s="193"/>
      <c r="JMO79" s="193"/>
      <c r="JMP79" s="193"/>
      <c r="JMQ79" s="193"/>
      <c r="JMR79" s="193"/>
      <c r="JMS79" s="193"/>
      <c r="JMT79" s="193"/>
      <c r="JMU79" s="193"/>
      <c r="JMV79" s="193"/>
      <c r="JMW79" s="193"/>
      <c r="JMX79" s="193"/>
      <c r="JMY79" s="193"/>
      <c r="JMZ79" s="193"/>
      <c r="JNA79" s="193"/>
      <c r="JNB79" s="193"/>
      <c r="JNC79" s="193"/>
      <c r="JND79" s="193"/>
      <c r="JNE79" s="193"/>
      <c r="JNF79" s="193"/>
      <c r="JNG79" s="193"/>
      <c r="JNH79" s="193"/>
      <c r="JNI79" s="193"/>
      <c r="JNJ79" s="193"/>
      <c r="JNK79" s="193"/>
      <c r="JNL79" s="193"/>
      <c r="JNM79" s="193"/>
      <c r="JNN79" s="193"/>
      <c r="JNO79" s="193"/>
      <c r="JNP79" s="193"/>
      <c r="JNQ79" s="193"/>
      <c r="JNR79" s="193"/>
      <c r="JNS79" s="193"/>
      <c r="JNT79" s="193"/>
      <c r="JNU79" s="193"/>
      <c r="JNV79" s="193"/>
      <c r="JNW79" s="193"/>
      <c r="JNX79" s="193"/>
      <c r="JNY79" s="193"/>
      <c r="JNZ79" s="193"/>
      <c r="JOA79" s="193"/>
      <c r="JOB79" s="193"/>
      <c r="JOC79" s="193"/>
      <c r="JOD79" s="193"/>
      <c r="JOE79" s="193"/>
      <c r="JOF79" s="193"/>
      <c r="JOG79" s="193"/>
      <c r="JOH79" s="193"/>
      <c r="JOI79" s="193"/>
      <c r="JOJ79" s="193"/>
      <c r="JOK79" s="193"/>
      <c r="JOL79" s="193"/>
      <c r="JOM79" s="193"/>
      <c r="JON79" s="193"/>
      <c r="JOO79" s="193"/>
      <c r="JOP79" s="193"/>
      <c r="JOQ79" s="193"/>
      <c r="JOR79" s="193"/>
      <c r="JOS79" s="193"/>
      <c r="JOT79" s="193"/>
      <c r="JOU79" s="193"/>
      <c r="JOV79" s="193"/>
      <c r="JOW79" s="193"/>
      <c r="JOX79" s="193"/>
      <c r="JOY79" s="193"/>
      <c r="JOZ79" s="193"/>
      <c r="JPA79" s="193"/>
      <c r="JPB79" s="193"/>
      <c r="JPC79" s="193"/>
      <c r="JPD79" s="193"/>
      <c r="JPE79" s="193"/>
      <c r="JPF79" s="193"/>
      <c r="JPG79" s="193"/>
      <c r="JPH79" s="193"/>
      <c r="JPI79" s="193"/>
      <c r="JPJ79" s="193"/>
      <c r="JPK79" s="193"/>
      <c r="JPL79" s="193"/>
      <c r="JPM79" s="193"/>
      <c r="JPN79" s="193"/>
      <c r="JPO79" s="193"/>
      <c r="JPP79" s="193"/>
      <c r="JPQ79" s="193"/>
      <c r="JPR79" s="193"/>
      <c r="JPS79" s="193"/>
      <c r="JPT79" s="193"/>
      <c r="JPU79" s="193"/>
      <c r="JPV79" s="193"/>
      <c r="JPW79" s="193"/>
      <c r="JPX79" s="193"/>
      <c r="JPY79" s="193"/>
      <c r="JPZ79" s="193"/>
      <c r="JQA79" s="193"/>
      <c r="JQB79" s="193"/>
      <c r="JQC79" s="193"/>
      <c r="JQD79" s="193"/>
      <c r="JQE79" s="193"/>
      <c r="JQF79" s="193"/>
      <c r="JQG79" s="193"/>
      <c r="JQH79" s="193"/>
      <c r="JQI79" s="193"/>
      <c r="JQJ79" s="193"/>
      <c r="JQK79" s="193"/>
      <c r="JQL79" s="193"/>
      <c r="JQM79" s="193"/>
      <c r="JQN79" s="193"/>
      <c r="JQO79" s="193"/>
      <c r="JQP79" s="193"/>
      <c r="JQQ79" s="193"/>
      <c r="JQR79" s="193"/>
      <c r="JQS79" s="193"/>
      <c r="JQT79" s="193"/>
      <c r="JQU79" s="193"/>
      <c r="JQV79" s="193"/>
      <c r="JQW79" s="193"/>
      <c r="JQX79" s="193"/>
      <c r="JQY79" s="193"/>
      <c r="JQZ79" s="193"/>
      <c r="JRA79" s="193"/>
      <c r="JRB79" s="193"/>
      <c r="JRC79" s="193"/>
      <c r="JRD79" s="193"/>
      <c r="JRE79" s="193"/>
      <c r="JRF79" s="193"/>
      <c r="JRG79" s="193"/>
      <c r="JRH79" s="193"/>
      <c r="JRI79" s="193"/>
      <c r="JRJ79" s="193"/>
      <c r="JRK79" s="193"/>
      <c r="JRL79" s="193"/>
      <c r="JRM79" s="193"/>
      <c r="JRN79" s="193"/>
      <c r="JRO79" s="193"/>
      <c r="JRP79" s="193"/>
      <c r="JRQ79" s="193"/>
      <c r="JRR79" s="193"/>
      <c r="JRS79" s="193"/>
      <c r="JRT79" s="193"/>
      <c r="JRU79" s="193"/>
      <c r="JRV79" s="193"/>
      <c r="JRW79" s="193"/>
      <c r="JRX79" s="193"/>
      <c r="JRY79" s="193"/>
      <c r="JRZ79" s="193"/>
      <c r="JSA79" s="193"/>
      <c r="JSB79" s="193"/>
      <c r="JSC79" s="193"/>
      <c r="JSD79" s="193"/>
      <c r="JSE79" s="193"/>
      <c r="JSF79" s="193"/>
      <c r="JSG79" s="193"/>
      <c r="JSH79" s="193"/>
      <c r="JSI79" s="193"/>
      <c r="JSJ79" s="193"/>
      <c r="JSK79" s="193"/>
      <c r="JSL79" s="193"/>
      <c r="JSM79" s="193"/>
      <c r="JSN79" s="193"/>
      <c r="JSO79" s="193"/>
      <c r="JSP79" s="193"/>
      <c r="JSQ79" s="193"/>
      <c r="JSR79" s="193"/>
      <c r="JSS79" s="193"/>
      <c r="JST79" s="193"/>
      <c r="JSU79" s="193"/>
      <c r="JSV79" s="193"/>
      <c r="JSW79" s="193"/>
      <c r="JSX79" s="193"/>
      <c r="JSY79" s="193"/>
      <c r="JSZ79" s="193"/>
      <c r="JTA79" s="193"/>
      <c r="JTB79" s="193"/>
      <c r="JTC79" s="193"/>
      <c r="JTD79" s="193"/>
      <c r="JTE79" s="193"/>
      <c r="JTF79" s="193"/>
      <c r="JTG79" s="193"/>
      <c r="JTH79" s="193"/>
      <c r="JTI79" s="193"/>
      <c r="JTJ79" s="193"/>
      <c r="JTK79" s="193"/>
      <c r="JTL79" s="193"/>
      <c r="JTM79" s="193"/>
      <c r="JTN79" s="193"/>
      <c r="JTO79" s="193"/>
      <c r="JTP79" s="193"/>
      <c r="JTQ79" s="193"/>
      <c r="JTR79" s="193"/>
      <c r="JTS79" s="193"/>
      <c r="JTT79" s="193"/>
      <c r="JTU79" s="193"/>
      <c r="JTV79" s="193"/>
      <c r="JTW79" s="193"/>
      <c r="JTX79" s="193"/>
      <c r="JTY79" s="193"/>
      <c r="JTZ79" s="193"/>
      <c r="JUA79" s="193"/>
      <c r="JUB79" s="193"/>
      <c r="JUC79" s="193"/>
      <c r="JUD79" s="193"/>
      <c r="JUE79" s="193"/>
      <c r="JUF79" s="193"/>
      <c r="JUG79" s="193"/>
      <c r="JUH79" s="193"/>
      <c r="JUI79" s="193"/>
      <c r="JUJ79" s="193"/>
      <c r="JUK79" s="193"/>
      <c r="JUL79" s="193"/>
      <c r="JUM79" s="193"/>
      <c r="JUN79" s="193"/>
      <c r="JUO79" s="193"/>
      <c r="JUP79" s="193"/>
      <c r="JUQ79" s="193"/>
      <c r="JUR79" s="193"/>
      <c r="JUS79" s="193"/>
      <c r="JUT79" s="193"/>
      <c r="JUU79" s="193"/>
      <c r="JUV79" s="193"/>
      <c r="JUW79" s="193"/>
      <c r="JUX79" s="193"/>
      <c r="JUY79" s="193"/>
      <c r="JUZ79" s="193"/>
      <c r="JVA79" s="193"/>
      <c r="JVB79" s="193"/>
      <c r="JVC79" s="193"/>
      <c r="JVD79" s="193"/>
      <c r="JVE79" s="193"/>
      <c r="JVF79" s="193"/>
      <c r="JVG79" s="193"/>
      <c r="JVH79" s="193"/>
      <c r="JVI79" s="193"/>
      <c r="JVJ79" s="193"/>
      <c r="JVK79" s="193"/>
      <c r="JVL79" s="193"/>
      <c r="JVM79" s="193"/>
      <c r="JVN79" s="193"/>
      <c r="JVO79" s="193"/>
      <c r="JVP79" s="193"/>
      <c r="JVQ79" s="193"/>
      <c r="JVR79" s="193"/>
      <c r="JVS79" s="193"/>
      <c r="JVT79" s="193"/>
      <c r="JVU79" s="193"/>
      <c r="JVV79" s="193"/>
      <c r="JVW79" s="193"/>
      <c r="JVX79" s="193"/>
      <c r="JVY79" s="193"/>
      <c r="JVZ79" s="193"/>
      <c r="JWA79" s="193"/>
      <c r="JWB79" s="193"/>
      <c r="JWC79" s="193"/>
      <c r="JWD79" s="193"/>
      <c r="JWE79" s="193"/>
      <c r="JWF79" s="193"/>
      <c r="JWG79" s="193"/>
      <c r="JWH79" s="193"/>
      <c r="JWI79" s="193"/>
      <c r="JWJ79" s="193"/>
      <c r="JWK79" s="193"/>
      <c r="JWL79" s="193"/>
      <c r="JWM79" s="193"/>
      <c r="JWN79" s="193"/>
      <c r="JWO79" s="193"/>
      <c r="JWP79" s="193"/>
      <c r="JWQ79" s="193"/>
      <c r="JWR79" s="193"/>
      <c r="JWS79" s="193"/>
      <c r="JWT79" s="193"/>
      <c r="JWU79" s="193"/>
      <c r="JWV79" s="193"/>
      <c r="JWW79" s="193"/>
      <c r="JWX79" s="193"/>
      <c r="JWY79" s="193"/>
      <c r="JWZ79" s="193"/>
      <c r="JXA79" s="193"/>
      <c r="JXB79" s="193"/>
      <c r="JXC79" s="193"/>
      <c r="JXD79" s="193"/>
      <c r="JXE79" s="193"/>
      <c r="JXF79" s="193"/>
      <c r="JXG79" s="193"/>
      <c r="JXH79" s="193"/>
      <c r="JXI79" s="193"/>
      <c r="JXJ79" s="193"/>
      <c r="JXK79" s="193"/>
      <c r="JXL79" s="193"/>
      <c r="JXM79" s="193"/>
      <c r="JXN79" s="193"/>
      <c r="JXO79" s="193"/>
      <c r="JXP79" s="193"/>
      <c r="JXQ79" s="193"/>
      <c r="JXR79" s="193"/>
      <c r="JXS79" s="193"/>
      <c r="JXT79" s="193"/>
      <c r="JXU79" s="193"/>
      <c r="JXV79" s="193"/>
      <c r="JXW79" s="193"/>
      <c r="JXX79" s="193"/>
      <c r="JXY79" s="193"/>
      <c r="JXZ79" s="193"/>
      <c r="JYA79" s="193"/>
      <c r="JYB79" s="193"/>
      <c r="JYC79" s="193"/>
      <c r="JYD79" s="193"/>
      <c r="JYE79" s="193"/>
      <c r="JYF79" s="193"/>
      <c r="JYG79" s="193"/>
      <c r="JYH79" s="193"/>
      <c r="JYI79" s="193"/>
      <c r="JYJ79" s="193"/>
      <c r="JYK79" s="193"/>
      <c r="JYL79" s="193"/>
      <c r="JYM79" s="193"/>
      <c r="JYN79" s="193"/>
      <c r="JYO79" s="193"/>
      <c r="JYP79" s="193"/>
      <c r="JYQ79" s="193"/>
      <c r="JYR79" s="193"/>
      <c r="JYS79" s="193"/>
      <c r="JYT79" s="193"/>
      <c r="JYU79" s="193"/>
      <c r="JYV79" s="193"/>
      <c r="JYW79" s="193"/>
      <c r="JYX79" s="193"/>
      <c r="JYY79" s="193"/>
      <c r="JYZ79" s="193"/>
      <c r="JZA79" s="193"/>
      <c r="JZB79" s="193"/>
      <c r="JZC79" s="193"/>
      <c r="JZD79" s="193"/>
      <c r="JZE79" s="193"/>
      <c r="JZF79" s="193"/>
      <c r="JZG79" s="193"/>
      <c r="JZH79" s="193"/>
      <c r="JZI79" s="193"/>
      <c r="JZJ79" s="193"/>
      <c r="JZK79" s="193"/>
      <c r="JZL79" s="193"/>
      <c r="JZM79" s="193"/>
      <c r="JZN79" s="193"/>
      <c r="JZO79" s="193"/>
      <c r="JZP79" s="193"/>
      <c r="JZQ79" s="193"/>
      <c r="JZR79" s="193"/>
      <c r="JZS79" s="193"/>
      <c r="JZT79" s="193"/>
      <c r="JZU79" s="193"/>
      <c r="JZV79" s="193"/>
      <c r="JZW79" s="193"/>
      <c r="JZX79" s="193"/>
      <c r="JZY79" s="193"/>
      <c r="JZZ79" s="193"/>
      <c r="KAA79" s="193"/>
      <c r="KAB79" s="193"/>
      <c r="KAC79" s="193"/>
      <c r="KAD79" s="193"/>
      <c r="KAE79" s="193"/>
      <c r="KAF79" s="193"/>
      <c r="KAG79" s="193"/>
      <c r="KAH79" s="193"/>
      <c r="KAI79" s="193"/>
      <c r="KAJ79" s="193"/>
      <c r="KAK79" s="193"/>
      <c r="KAL79" s="193"/>
      <c r="KAM79" s="193"/>
      <c r="KAN79" s="193"/>
      <c r="KAO79" s="193"/>
      <c r="KAP79" s="193"/>
      <c r="KAQ79" s="193"/>
      <c r="KAR79" s="193"/>
      <c r="KAS79" s="193"/>
      <c r="KAT79" s="193"/>
      <c r="KAU79" s="193"/>
      <c r="KAV79" s="193"/>
      <c r="KAW79" s="193"/>
      <c r="KAX79" s="193"/>
      <c r="KAY79" s="193"/>
      <c r="KAZ79" s="193"/>
      <c r="KBA79" s="193"/>
      <c r="KBB79" s="193"/>
      <c r="KBC79" s="193"/>
      <c r="KBD79" s="193"/>
      <c r="KBE79" s="193"/>
      <c r="KBF79" s="193"/>
      <c r="KBG79" s="193"/>
      <c r="KBH79" s="193"/>
      <c r="KBI79" s="193"/>
      <c r="KBJ79" s="193"/>
      <c r="KBK79" s="193"/>
      <c r="KBL79" s="193"/>
      <c r="KBM79" s="193"/>
      <c r="KBN79" s="193"/>
      <c r="KBO79" s="193"/>
      <c r="KBP79" s="193"/>
      <c r="KBQ79" s="193"/>
      <c r="KBR79" s="193"/>
      <c r="KBS79" s="193"/>
      <c r="KBT79" s="193"/>
      <c r="KBU79" s="193"/>
      <c r="KBV79" s="193"/>
      <c r="KBW79" s="193"/>
      <c r="KBX79" s="193"/>
      <c r="KBY79" s="193"/>
      <c r="KBZ79" s="193"/>
      <c r="KCA79" s="193"/>
      <c r="KCB79" s="193"/>
      <c r="KCC79" s="193"/>
      <c r="KCD79" s="193"/>
      <c r="KCE79" s="193"/>
      <c r="KCF79" s="193"/>
      <c r="KCG79" s="193"/>
      <c r="KCH79" s="193"/>
      <c r="KCI79" s="193"/>
      <c r="KCJ79" s="193"/>
      <c r="KCK79" s="193"/>
      <c r="KCL79" s="193"/>
      <c r="KCM79" s="193"/>
      <c r="KCN79" s="193"/>
      <c r="KCO79" s="193"/>
      <c r="KCP79" s="193"/>
      <c r="KCQ79" s="193"/>
      <c r="KCR79" s="193"/>
      <c r="KCS79" s="193"/>
      <c r="KCT79" s="193"/>
      <c r="KCU79" s="193"/>
      <c r="KCV79" s="193"/>
      <c r="KCW79" s="193"/>
      <c r="KCX79" s="193"/>
      <c r="KCY79" s="193"/>
      <c r="KCZ79" s="193"/>
      <c r="KDA79" s="193"/>
      <c r="KDB79" s="193"/>
      <c r="KDC79" s="193"/>
      <c r="KDD79" s="193"/>
      <c r="KDE79" s="193"/>
      <c r="KDF79" s="193"/>
      <c r="KDG79" s="193"/>
      <c r="KDH79" s="193"/>
      <c r="KDI79" s="193"/>
      <c r="KDJ79" s="193"/>
      <c r="KDK79" s="193"/>
      <c r="KDL79" s="193"/>
      <c r="KDM79" s="193"/>
      <c r="KDN79" s="193"/>
      <c r="KDO79" s="193"/>
      <c r="KDP79" s="193"/>
      <c r="KDQ79" s="193"/>
      <c r="KDR79" s="193"/>
      <c r="KDS79" s="193"/>
      <c r="KDT79" s="193"/>
      <c r="KDU79" s="193"/>
      <c r="KDV79" s="193"/>
      <c r="KDW79" s="193"/>
      <c r="KDX79" s="193"/>
      <c r="KDY79" s="193"/>
      <c r="KDZ79" s="193"/>
      <c r="KEA79" s="193"/>
      <c r="KEB79" s="193"/>
      <c r="KEC79" s="193"/>
      <c r="KED79" s="193"/>
      <c r="KEE79" s="193"/>
      <c r="KEF79" s="193"/>
      <c r="KEG79" s="193"/>
      <c r="KEH79" s="193"/>
      <c r="KEI79" s="193"/>
      <c r="KEJ79" s="193"/>
      <c r="KEK79" s="193"/>
      <c r="KEL79" s="193"/>
      <c r="KEM79" s="193"/>
      <c r="KEN79" s="193"/>
      <c r="KEO79" s="193"/>
      <c r="KEP79" s="193"/>
      <c r="KEQ79" s="193"/>
      <c r="KER79" s="193"/>
      <c r="KES79" s="193"/>
      <c r="KET79" s="193"/>
      <c r="KEU79" s="193"/>
      <c r="KEV79" s="193"/>
      <c r="KEW79" s="193"/>
      <c r="KEX79" s="193"/>
      <c r="KEY79" s="193"/>
      <c r="KEZ79" s="193"/>
      <c r="KFA79" s="193"/>
      <c r="KFB79" s="193"/>
      <c r="KFC79" s="193"/>
      <c r="KFD79" s="193"/>
      <c r="KFE79" s="193"/>
      <c r="KFF79" s="193"/>
      <c r="KFG79" s="193"/>
      <c r="KFH79" s="193"/>
      <c r="KFI79" s="193"/>
      <c r="KFJ79" s="193"/>
      <c r="KFK79" s="193"/>
      <c r="KFL79" s="193"/>
      <c r="KFM79" s="193"/>
      <c r="KFN79" s="193"/>
      <c r="KFO79" s="193"/>
      <c r="KFP79" s="193"/>
      <c r="KFQ79" s="193"/>
      <c r="KFR79" s="193"/>
      <c r="KFS79" s="193"/>
      <c r="KFT79" s="193"/>
      <c r="KFU79" s="193"/>
      <c r="KFV79" s="193"/>
      <c r="KFW79" s="193"/>
      <c r="KFX79" s="193"/>
      <c r="KFY79" s="193"/>
      <c r="KFZ79" s="193"/>
      <c r="KGA79" s="193"/>
      <c r="KGB79" s="193"/>
      <c r="KGC79" s="193"/>
      <c r="KGD79" s="193"/>
      <c r="KGE79" s="193"/>
      <c r="KGF79" s="193"/>
      <c r="KGG79" s="193"/>
      <c r="KGH79" s="193"/>
      <c r="KGI79" s="193"/>
      <c r="KGJ79" s="193"/>
      <c r="KGK79" s="193"/>
      <c r="KGL79" s="193"/>
      <c r="KGM79" s="193"/>
      <c r="KGN79" s="193"/>
      <c r="KGO79" s="193"/>
      <c r="KGP79" s="193"/>
      <c r="KGQ79" s="193"/>
      <c r="KGR79" s="193"/>
      <c r="KGS79" s="193"/>
      <c r="KGT79" s="193"/>
      <c r="KGU79" s="193"/>
      <c r="KGV79" s="193"/>
      <c r="KGW79" s="193"/>
      <c r="KGX79" s="193"/>
      <c r="KGY79" s="193"/>
      <c r="KGZ79" s="193"/>
      <c r="KHA79" s="193"/>
      <c r="KHB79" s="193"/>
      <c r="KHC79" s="193"/>
      <c r="KHD79" s="193"/>
      <c r="KHE79" s="193"/>
      <c r="KHF79" s="193"/>
      <c r="KHG79" s="193"/>
      <c r="KHH79" s="193"/>
      <c r="KHI79" s="193"/>
      <c r="KHJ79" s="193"/>
      <c r="KHK79" s="193"/>
      <c r="KHL79" s="193"/>
      <c r="KHM79" s="193"/>
      <c r="KHN79" s="193"/>
      <c r="KHO79" s="193"/>
      <c r="KHP79" s="193"/>
      <c r="KHQ79" s="193"/>
      <c r="KHR79" s="193"/>
      <c r="KHS79" s="193"/>
      <c r="KHT79" s="193"/>
      <c r="KHU79" s="193"/>
      <c r="KHV79" s="193"/>
      <c r="KHW79" s="193"/>
      <c r="KHX79" s="193"/>
      <c r="KHY79" s="193"/>
      <c r="KHZ79" s="193"/>
      <c r="KIA79" s="193"/>
      <c r="KIB79" s="193"/>
      <c r="KIC79" s="193"/>
      <c r="KID79" s="193"/>
      <c r="KIE79" s="193"/>
      <c r="KIF79" s="193"/>
      <c r="KIG79" s="193"/>
      <c r="KIH79" s="193"/>
      <c r="KII79" s="193"/>
      <c r="KIJ79" s="193"/>
      <c r="KIK79" s="193"/>
      <c r="KIL79" s="193"/>
      <c r="KIM79" s="193"/>
      <c r="KIN79" s="193"/>
      <c r="KIO79" s="193"/>
      <c r="KIP79" s="193"/>
      <c r="KIQ79" s="193"/>
      <c r="KIR79" s="193"/>
      <c r="KIS79" s="193"/>
      <c r="KIT79" s="193"/>
      <c r="KIU79" s="193"/>
      <c r="KIV79" s="193"/>
      <c r="KIW79" s="193"/>
      <c r="KIX79" s="193"/>
      <c r="KIY79" s="193"/>
      <c r="KIZ79" s="193"/>
      <c r="KJA79" s="193"/>
      <c r="KJB79" s="193"/>
      <c r="KJC79" s="193"/>
      <c r="KJD79" s="193"/>
      <c r="KJE79" s="193"/>
      <c r="KJF79" s="193"/>
      <c r="KJG79" s="193"/>
      <c r="KJH79" s="193"/>
      <c r="KJI79" s="193"/>
      <c r="KJJ79" s="193"/>
      <c r="KJK79" s="193"/>
      <c r="KJL79" s="193"/>
      <c r="KJM79" s="193"/>
      <c r="KJN79" s="193"/>
      <c r="KJO79" s="193"/>
      <c r="KJP79" s="193"/>
      <c r="KJQ79" s="193"/>
      <c r="KJR79" s="193"/>
      <c r="KJS79" s="193"/>
      <c r="KJT79" s="193"/>
      <c r="KJU79" s="193"/>
      <c r="KJV79" s="193"/>
      <c r="KJW79" s="193"/>
      <c r="KJX79" s="193"/>
      <c r="KJY79" s="193"/>
      <c r="KJZ79" s="193"/>
      <c r="KKA79" s="193"/>
      <c r="KKB79" s="193"/>
      <c r="KKC79" s="193"/>
      <c r="KKD79" s="193"/>
      <c r="KKE79" s="193"/>
      <c r="KKF79" s="193"/>
      <c r="KKG79" s="193"/>
      <c r="KKH79" s="193"/>
      <c r="KKI79" s="193"/>
      <c r="KKJ79" s="193"/>
      <c r="KKK79" s="193"/>
      <c r="KKL79" s="193"/>
      <c r="KKM79" s="193"/>
      <c r="KKN79" s="193"/>
      <c r="KKO79" s="193"/>
      <c r="KKP79" s="193"/>
      <c r="KKQ79" s="193"/>
      <c r="KKR79" s="193"/>
      <c r="KKS79" s="193"/>
      <c r="KKT79" s="193"/>
      <c r="KKU79" s="193"/>
      <c r="KKV79" s="193"/>
      <c r="KKW79" s="193"/>
      <c r="KKX79" s="193"/>
      <c r="KKY79" s="193"/>
      <c r="KKZ79" s="193"/>
      <c r="KLA79" s="193"/>
      <c r="KLB79" s="193"/>
      <c r="KLC79" s="193"/>
      <c r="KLD79" s="193"/>
      <c r="KLE79" s="193"/>
      <c r="KLF79" s="193"/>
      <c r="KLG79" s="193"/>
      <c r="KLH79" s="193"/>
      <c r="KLI79" s="193"/>
      <c r="KLJ79" s="193"/>
      <c r="KLK79" s="193"/>
      <c r="KLL79" s="193"/>
      <c r="KLM79" s="193"/>
      <c r="KLN79" s="193"/>
      <c r="KLO79" s="193"/>
      <c r="KLP79" s="193"/>
      <c r="KLQ79" s="193"/>
      <c r="KLR79" s="193"/>
      <c r="KLS79" s="193"/>
      <c r="KLT79" s="193"/>
      <c r="KLU79" s="193"/>
      <c r="KLV79" s="193"/>
      <c r="KLW79" s="193"/>
      <c r="KLX79" s="193"/>
      <c r="KLY79" s="193"/>
      <c r="KLZ79" s="193"/>
      <c r="KMA79" s="193"/>
      <c r="KMB79" s="193"/>
      <c r="KMC79" s="193"/>
      <c r="KMD79" s="193"/>
      <c r="KME79" s="193"/>
      <c r="KMF79" s="193"/>
      <c r="KMG79" s="193"/>
      <c r="KMH79" s="193"/>
      <c r="KMI79" s="193"/>
      <c r="KMJ79" s="193"/>
      <c r="KMK79" s="193"/>
      <c r="KML79" s="193"/>
      <c r="KMM79" s="193"/>
      <c r="KMN79" s="193"/>
      <c r="KMO79" s="193"/>
      <c r="KMP79" s="193"/>
      <c r="KMQ79" s="193"/>
      <c r="KMR79" s="193"/>
      <c r="KMS79" s="193"/>
      <c r="KMT79" s="193"/>
      <c r="KMU79" s="193"/>
      <c r="KMV79" s="193"/>
      <c r="KMW79" s="193"/>
      <c r="KMX79" s="193"/>
      <c r="KMY79" s="193"/>
      <c r="KMZ79" s="193"/>
      <c r="KNA79" s="193"/>
      <c r="KNB79" s="193"/>
      <c r="KNC79" s="193"/>
      <c r="KND79" s="193"/>
      <c r="KNE79" s="193"/>
      <c r="KNF79" s="193"/>
      <c r="KNG79" s="193"/>
      <c r="KNH79" s="193"/>
      <c r="KNI79" s="193"/>
      <c r="KNJ79" s="193"/>
      <c r="KNK79" s="193"/>
      <c r="KNL79" s="193"/>
      <c r="KNM79" s="193"/>
      <c r="KNN79" s="193"/>
      <c r="KNO79" s="193"/>
      <c r="KNP79" s="193"/>
      <c r="KNQ79" s="193"/>
      <c r="KNR79" s="193"/>
      <c r="KNS79" s="193"/>
      <c r="KNT79" s="193"/>
      <c r="KNU79" s="193"/>
      <c r="KNV79" s="193"/>
      <c r="KNW79" s="193"/>
      <c r="KNX79" s="193"/>
      <c r="KNY79" s="193"/>
      <c r="KNZ79" s="193"/>
      <c r="KOA79" s="193"/>
      <c r="KOB79" s="193"/>
      <c r="KOC79" s="193"/>
      <c r="KOD79" s="193"/>
      <c r="KOE79" s="193"/>
      <c r="KOF79" s="193"/>
      <c r="KOG79" s="193"/>
      <c r="KOH79" s="193"/>
      <c r="KOI79" s="193"/>
      <c r="KOJ79" s="193"/>
      <c r="KOK79" s="193"/>
      <c r="KOL79" s="193"/>
      <c r="KOM79" s="193"/>
      <c r="KON79" s="193"/>
      <c r="KOO79" s="193"/>
      <c r="KOP79" s="193"/>
      <c r="KOQ79" s="193"/>
      <c r="KOR79" s="193"/>
      <c r="KOS79" s="193"/>
      <c r="KOT79" s="193"/>
      <c r="KOU79" s="193"/>
      <c r="KOV79" s="193"/>
      <c r="KOW79" s="193"/>
      <c r="KOX79" s="193"/>
      <c r="KOY79" s="193"/>
      <c r="KOZ79" s="193"/>
      <c r="KPA79" s="193"/>
      <c r="KPB79" s="193"/>
      <c r="KPC79" s="193"/>
      <c r="KPD79" s="193"/>
      <c r="KPE79" s="193"/>
      <c r="KPF79" s="193"/>
      <c r="KPG79" s="193"/>
      <c r="KPH79" s="193"/>
      <c r="KPI79" s="193"/>
      <c r="KPJ79" s="193"/>
      <c r="KPK79" s="193"/>
      <c r="KPL79" s="193"/>
      <c r="KPM79" s="193"/>
      <c r="KPN79" s="193"/>
      <c r="KPO79" s="193"/>
      <c r="KPP79" s="193"/>
      <c r="KPQ79" s="193"/>
      <c r="KPR79" s="193"/>
      <c r="KPS79" s="193"/>
      <c r="KPT79" s="193"/>
      <c r="KPU79" s="193"/>
      <c r="KPV79" s="193"/>
      <c r="KPW79" s="193"/>
      <c r="KPX79" s="193"/>
      <c r="KPY79" s="193"/>
      <c r="KPZ79" s="193"/>
      <c r="KQA79" s="193"/>
      <c r="KQB79" s="193"/>
      <c r="KQC79" s="193"/>
      <c r="KQD79" s="193"/>
      <c r="KQE79" s="193"/>
      <c r="KQF79" s="193"/>
      <c r="KQG79" s="193"/>
      <c r="KQH79" s="193"/>
      <c r="KQI79" s="193"/>
      <c r="KQJ79" s="193"/>
      <c r="KQK79" s="193"/>
      <c r="KQL79" s="193"/>
      <c r="KQM79" s="193"/>
      <c r="KQN79" s="193"/>
      <c r="KQO79" s="193"/>
      <c r="KQP79" s="193"/>
      <c r="KQQ79" s="193"/>
      <c r="KQR79" s="193"/>
      <c r="KQS79" s="193"/>
      <c r="KQT79" s="193"/>
      <c r="KQU79" s="193"/>
      <c r="KQV79" s="193"/>
      <c r="KQW79" s="193"/>
      <c r="KQX79" s="193"/>
      <c r="KQY79" s="193"/>
      <c r="KQZ79" s="193"/>
      <c r="KRA79" s="193"/>
      <c r="KRB79" s="193"/>
      <c r="KRC79" s="193"/>
      <c r="KRD79" s="193"/>
      <c r="KRE79" s="193"/>
      <c r="KRF79" s="193"/>
      <c r="KRG79" s="193"/>
      <c r="KRH79" s="193"/>
      <c r="KRI79" s="193"/>
      <c r="KRJ79" s="193"/>
      <c r="KRK79" s="193"/>
      <c r="KRL79" s="193"/>
      <c r="KRM79" s="193"/>
      <c r="KRN79" s="193"/>
      <c r="KRO79" s="193"/>
      <c r="KRP79" s="193"/>
      <c r="KRQ79" s="193"/>
      <c r="KRR79" s="193"/>
      <c r="KRS79" s="193"/>
      <c r="KRT79" s="193"/>
      <c r="KRU79" s="193"/>
      <c r="KRV79" s="193"/>
      <c r="KRW79" s="193"/>
      <c r="KRX79" s="193"/>
      <c r="KRY79" s="193"/>
      <c r="KRZ79" s="193"/>
      <c r="KSA79" s="193"/>
      <c r="KSB79" s="193"/>
      <c r="KSC79" s="193"/>
      <c r="KSD79" s="193"/>
      <c r="KSE79" s="193"/>
      <c r="KSF79" s="193"/>
      <c r="KSG79" s="193"/>
      <c r="KSH79" s="193"/>
      <c r="KSI79" s="193"/>
      <c r="KSJ79" s="193"/>
      <c r="KSK79" s="193"/>
      <c r="KSL79" s="193"/>
      <c r="KSM79" s="193"/>
      <c r="KSN79" s="193"/>
      <c r="KSO79" s="193"/>
      <c r="KSP79" s="193"/>
      <c r="KSQ79" s="193"/>
      <c r="KSR79" s="193"/>
      <c r="KSS79" s="193"/>
      <c r="KST79" s="193"/>
      <c r="KSU79" s="193"/>
      <c r="KSV79" s="193"/>
      <c r="KSW79" s="193"/>
      <c r="KSX79" s="193"/>
      <c r="KSY79" s="193"/>
      <c r="KSZ79" s="193"/>
      <c r="KTA79" s="193"/>
      <c r="KTB79" s="193"/>
      <c r="KTC79" s="193"/>
      <c r="KTD79" s="193"/>
      <c r="KTE79" s="193"/>
      <c r="KTF79" s="193"/>
      <c r="KTG79" s="193"/>
      <c r="KTH79" s="193"/>
      <c r="KTI79" s="193"/>
      <c r="KTJ79" s="193"/>
      <c r="KTK79" s="193"/>
      <c r="KTL79" s="193"/>
      <c r="KTM79" s="193"/>
      <c r="KTN79" s="193"/>
      <c r="KTO79" s="193"/>
      <c r="KTP79" s="193"/>
      <c r="KTQ79" s="193"/>
      <c r="KTR79" s="193"/>
      <c r="KTS79" s="193"/>
      <c r="KTT79" s="193"/>
      <c r="KTU79" s="193"/>
      <c r="KTV79" s="193"/>
      <c r="KTW79" s="193"/>
      <c r="KTX79" s="193"/>
      <c r="KTY79" s="193"/>
      <c r="KTZ79" s="193"/>
      <c r="KUA79" s="193"/>
      <c r="KUB79" s="193"/>
      <c r="KUC79" s="193"/>
      <c r="KUD79" s="193"/>
      <c r="KUE79" s="193"/>
      <c r="KUF79" s="193"/>
      <c r="KUG79" s="193"/>
      <c r="KUH79" s="193"/>
      <c r="KUI79" s="193"/>
      <c r="KUJ79" s="193"/>
      <c r="KUK79" s="193"/>
      <c r="KUL79" s="193"/>
      <c r="KUM79" s="193"/>
      <c r="KUN79" s="193"/>
      <c r="KUO79" s="193"/>
      <c r="KUP79" s="193"/>
      <c r="KUQ79" s="193"/>
      <c r="KUR79" s="193"/>
      <c r="KUS79" s="193"/>
      <c r="KUT79" s="193"/>
      <c r="KUU79" s="193"/>
      <c r="KUV79" s="193"/>
      <c r="KUW79" s="193"/>
      <c r="KUX79" s="193"/>
      <c r="KUY79" s="193"/>
      <c r="KUZ79" s="193"/>
      <c r="KVA79" s="193"/>
      <c r="KVB79" s="193"/>
      <c r="KVC79" s="193"/>
      <c r="KVD79" s="193"/>
      <c r="KVE79" s="193"/>
      <c r="KVF79" s="193"/>
      <c r="KVG79" s="193"/>
      <c r="KVH79" s="193"/>
      <c r="KVI79" s="193"/>
      <c r="KVJ79" s="193"/>
      <c r="KVK79" s="193"/>
      <c r="KVL79" s="193"/>
      <c r="KVM79" s="193"/>
      <c r="KVN79" s="193"/>
      <c r="KVO79" s="193"/>
      <c r="KVP79" s="193"/>
      <c r="KVQ79" s="193"/>
      <c r="KVR79" s="193"/>
      <c r="KVS79" s="193"/>
      <c r="KVT79" s="193"/>
      <c r="KVU79" s="193"/>
      <c r="KVV79" s="193"/>
      <c r="KVW79" s="193"/>
      <c r="KVX79" s="193"/>
      <c r="KVY79" s="193"/>
      <c r="KVZ79" s="193"/>
      <c r="KWA79" s="193"/>
      <c r="KWB79" s="193"/>
      <c r="KWC79" s="193"/>
      <c r="KWD79" s="193"/>
      <c r="KWE79" s="193"/>
      <c r="KWF79" s="193"/>
      <c r="KWG79" s="193"/>
      <c r="KWH79" s="193"/>
      <c r="KWI79" s="193"/>
      <c r="KWJ79" s="193"/>
      <c r="KWK79" s="193"/>
      <c r="KWL79" s="193"/>
      <c r="KWM79" s="193"/>
      <c r="KWN79" s="193"/>
      <c r="KWO79" s="193"/>
      <c r="KWP79" s="193"/>
      <c r="KWQ79" s="193"/>
      <c r="KWR79" s="193"/>
      <c r="KWS79" s="193"/>
      <c r="KWT79" s="193"/>
      <c r="KWU79" s="193"/>
      <c r="KWV79" s="193"/>
      <c r="KWW79" s="193"/>
      <c r="KWX79" s="193"/>
      <c r="KWY79" s="193"/>
      <c r="KWZ79" s="193"/>
      <c r="KXA79" s="193"/>
      <c r="KXB79" s="193"/>
      <c r="KXC79" s="193"/>
      <c r="KXD79" s="193"/>
      <c r="KXE79" s="193"/>
      <c r="KXF79" s="193"/>
      <c r="KXG79" s="193"/>
      <c r="KXH79" s="193"/>
      <c r="KXI79" s="193"/>
      <c r="KXJ79" s="193"/>
      <c r="KXK79" s="193"/>
      <c r="KXL79" s="193"/>
      <c r="KXM79" s="193"/>
      <c r="KXN79" s="193"/>
      <c r="KXO79" s="193"/>
      <c r="KXP79" s="193"/>
      <c r="KXQ79" s="193"/>
      <c r="KXR79" s="193"/>
      <c r="KXS79" s="193"/>
      <c r="KXT79" s="193"/>
      <c r="KXU79" s="193"/>
      <c r="KXV79" s="193"/>
      <c r="KXW79" s="193"/>
      <c r="KXX79" s="193"/>
      <c r="KXY79" s="193"/>
      <c r="KXZ79" s="193"/>
      <c r="KYA79" s="193"/>
      <c r="KYB79" s="193"/>
      <c r="KYC79" s="193"/>
      <c r="KYD79" s="193"/>
      <c r="KYE79" s="193"/>
      <c r="KYF79" s="193"/>
      <c r="KYG79" s="193"/>
      <c r="KYH79" s="193"/>
      <c r="KYI79" s="193"/>
      <c r="KYJ79" s="193"/>
      <c r="KYK79" s="193"/>
      <c r="KYL79" s="193"/>
      <c r="KYM79" s="193"/>
      <c r="KYN79" s="193"/>
      <c r="KYO79" s="193"/>
      <c r="KYP79" s="193"/>
      <c r="KYQ79" s="193"/>
      <c r="KYR79" s="193"/>
      <c r="KYS79" s="193"/>
      <c r="KYT79" s="193"/>
      <c r="KYU79" s="193"/>
      <c r="KYV79" s="193"/>
      <c r="KYW79" s="193"/>
      <c r="KYX79" s="193"/>
      <c r="KYY79" s="193"/>
      <c r="KYZ79" s="193"/>
      <c r="KZA79" s="193"/>
      <c r="KZB79" s="193"/>
      <c r="KZC79" s="193"/>
      <c r="KZD79" s="193"/>
      <c r="KZE79" s="193"/>
      <c r="KZF79" s="193"/>
      <c r="KZG79" s="193"/>
      <c r="KZH79" s="193"/>
      <c r="KZI79" s="193"/>
      <c r="KZJ79" s="193"/>
      <c r="KZK79" s="193"/>
      <c r="KZL79" s="193"/>
      <c r="KZM79" s="193"/>
      <c r="KZN79" s="193"/>
      <c r="KZO79" s="193"/>
      <c r="KZP79" s="193"/>
      <c r="KZQ79" s="193"/>
      <c r="KZR79" s="193"/>
      <c r="KZS79" s="193"/>
      <c r="KZT79" s="193"/>
      <c r="KZU79" s="193"/>
      <c r="KZV79" s="193"/>
      <c r="KZW79" s="193"/>
      <c r="KZX79" s="193"/>
      <c r="KZY79" s="193"/>
      <c r="KZZ79" s="193"/>
      <c r="LAA79" s="193"/>
      <c r="LAB79" s="193"/>
      <c r="LAC79" s="193"/>
      <c r="LAD79" s="193"/>
      <c r="LAE79" s="193"/>
      <c r="LAF79" s="193"/>
      <c r="LAG79" s="193"/>
      <c r="LAH79" s="193"/>
      <c r="LAI79" s="193"/>
      <c r="LAJ79" s="193"/>
      <c r="LAK79" s="193"/>
      <c r="LAL79" s="193"/>
      <c r="LAM79" s="193"/>
      <c r="LAN79" s="193"/>
      <c r="LAO79" s="193"/>
      <c r="LAP79" s="193"/>
      <c r="LAQ79" s="193"/>
      <c r="LAR79" s="193"/>
      <c r="LAS79" s="193"/>
      <c r="LAT79" s="193"/>
      <c r="LAU79" s="193"/>
      <c r="LAV79" s="193"/>
      <c r="LAW79" s="193"/>
      <c r="LAX79" s="193"/>
      <c r="LAY79" s="193"/>
      <c r="LAZ79" s="193"/>
      <c r="LBA79" s="193"/>
      <c r="LBB79" s="193"/>
      <c r="LBC79" s="193"/>
      <c r="LBD79" s="193"/>
      <c r="LBE79" s="193"/>
      <c r="LBF79" s="193"/>
      <c r="LBG79" s="193"/>
      <c r="LBH79" s="193"/>
      <c r="LBI79" s="193"/>
      <c r="LBJ79" s="193"/>
      <c r="LBK79" s="193"/>
      <c r="LBL79" s="193"/>
      <c r="LBM79" s="193"/>
      <c r="LBN79" s="193"/>
      <c r="LBO79" s="193"/>
      <c r="LBP79" s="193"/>
      <c r="LBQ79" s="193"/>
      <c r="LBR79" s="193"/>
      <c r="LBS79" s="193"/>
      <c r="LBT79" s="193"/>
      <c r="LBU79" s="193"/>
      <c r="LBV79" s="193"/>
      <c r="LBW79" s="193"/>
      <c r="LBX79" s="193"/>
      <c r="LBY79" s="193"/>
      <c r="LBZ79" s="193"/>
      <c r="LCA79" s="193"/>
      <c r="LCB79" s="193"/>
      <c r="LCC79" s="193"/>
      <c r="LCD79" s="193"/>
      <c r="LCE79" s="193"/>
      <c r="LCF79" s="193"/>
      <c r="LCG79" s="193"/>
      <c r="LCH79" s="193"/>
      <c r="LCI79" s="193"/>
      <c r="LCJ79" s="193"/>
      <c r="LCK79" s="193"/>
      <c r="LCL79" s="193"/>
      <c r="LCM79" s="193"/>
      <c r="LCN79" s="193"/>
      <c r="LCO79" s="193"/>
      <c r="LCP79" s="193"/>
      <c r="LCQ79" s="193"/>
      <c r="LCR79" s="193"/>
      <c r="LCS79" s="193"/>
      <c r="LCT79" s="193"/>
      <c r="LCU79" s="193"/>
      <c r="LCV79" s="193"/>
      <c r="LCW79" s="193"/>
      <c r="LCX79" s="193"/>
      <c r="LCY79" s="193"/>
      <c r="LCZ79" s="193"/>
      <c r="LDA79" s="193"/>
      <c r="LDB79" s="193"/>
      <c r="LDC79" s="193"/>
      <c r="LDD79" s="193"/>
      <c r="LDE79" s="193"/>
      <c r="LDF79" s="193"/>
      <c r="LDG79" s="193"/>
      <c r="LDH79" s="193"/>
      <c r="LDI79" s="193"/>
      <c r="LDJ79" s="193"/>
      <c r="LDK79" s="193"/>
      <c r="LDL79" s="193"/>
      <c r="LDM79" s="193"/>
      <c r="LDN79" s="193"/>
      <c r="LDO79" s="193"/>
      <c r="LDP79" s="193"/>
      <c r="LDQ79" s="193"/>
      <c r="LDR79" s="193"/>
      <c r="LDS79" s="193"/>
      <c r="LDT79" s="193"/>
      <c r="LDU79" s="193"/>
      <c r="LDV79" s="193"/>
      <c r="LDW79" s="193"/>
      <c r="LDX79" s="193"/>
      <c r="LDY79" s="193"/>
      <c r="LDZ79" s="193"/>
      <c r="LEA79" s="193"/>
      <c r="LEB79" s="193"/>
      <c r="LEC79" s="193"/>
      <c r="LED79" s="193"/>
      <c r="LEE79" s="193"/>
      <c r="LEF79" s="193"/>
      <c r="LEG79" s="193"/>
      <c r="LEH79" s="193"/>
      <c r="LEI79" s="193"/>
      <c r="LEJ79" s="193"/>
      <c r="LEK79" s="193"/>
      <c r="LEL79" s="193"/>
      <c r="LEM79" s="193"/>
      <c r="LEN79" s="193"/>
      <c r="LEO79" s="193"/>
      <c r="LEP79" s="193"/>
      <c r="LEQ79" s="193"/>
      <c r="LER79" s="193"/>
      <c r="LES79" s="193"/>
      <c r="LET79" s="193"/>
      <c r="LEU79" s="193"/>
      <c r="LEV79" s="193"/>
      <c r="LEW79" s="193"/>
      <c r="LEX79" s="193"/>
      <c r="LEY79" s="193"/>
      <c r="LEZ79" s="193"/>
      <c r="LFA79" s="193"/>
      <c r="LFB79" s="193"/>
      <c r="LFC79" s="193"/>
      <c r="LFD79" s="193"/>
      <c r="LFE79" s="193"/>
      <c r="LFF79" s="193"/>
      <c r="LFG79" s="193"/>
      <c r="LFH79" s="193"/>
      <c r="LFI79" s="193"/>
      <c r="LFJ79" s="193"/>
      <c r="LFK79" s="193"/>
      <c r="LFL79" s="193"/>
      <c r="LFM79" s="193"/>
      <c r="LFN79" s="193"/>
      <c r="LFO79" s="193"/>
      <c r="LFP79" s="193"/>
      <c r="LFQ79" s="193"/>
      <c r="LFR79" s="193"/>
      <c r="LFS79" s="193"/>
      <c r="LFT79" s="193"/>
      <c r="LFU79" s="193"/>
      <c r="LFV79" s="193"/>
      <c r="LFW79" s="193"/>
      <c r="LFX79" s="193"/>
      <c r="LFY79" s="193"/>
      <c r="LFZ79" s="193"/>
      <c r="LGA79" s="193"/>
      <c r="LGB79" s="193"/>
      <c r="LGC79" s="193"/>
      <c r="LGD79" s="193"/>
      <c r="LGE79" s="193"/>
      <c r="LGF79" s="193"/>
      <c r="LGG79" s="193"/>
      <c r="LGH79" s="193"/>
      <c r="LGI79" s="193"/>
      <c r="LGJ79" s="193"/>
      <c r="LGK79" s="193"/>
      <c r="LGL79" s="193"/>
      <c r="LGM79" s="193"/>
      <c r="LGN79" s="193"/>
      <c r="LGO79" s="193"/>
      <c r="LGP79" s="193"/>
      <c r="LGQ79" s="193"/>
      <c r="LGR79" s="193"/>
      <c r="LGS79" s="193"/>
      <c r="LGT79" s="193"/>
      <c r="LGU79" s="193"/>
      <c r="LGV79" s="193"/>
      <c r="LGW79" s="193"/>
      <c r="LGX79" s="193"/>
      <c r="LGY79" s="193"/>
      <c r="LGZ79" s="193"/>
      <c r="LHA79" s="193"/>
      <c r="LHB79" s="193"/>
      <c r="LHC79" s="193"/>
      <c r="LHD79" s="193"/>
      <c r="LHE79" s="193"/>
      <c r="LHF79" s="193"/>
      <c r="LHG79" s="193"/>
      <c r="LHH79" s="193"/>
      <c r="LHI79" s="193"/>
      <c r="LHJ79" s="193"/>
      <c r="LHK79" s="193"/>
      <c r="LHL79" s="193"/>
      <c r="LHM79" s="193"/>
      <c r="LHN79" s="193"/>
      <c r="LHO79" s="193"/>
      <c r="LHP79" s="193"/>
      <c r="LHQ79" s="193"/>
      <c r="LHR79" s="193"/>
      <c r="LHS79" s="193"/>
      <c r="LHT79" s="193"/>
      <c r="LHU79" s="193"/>
      <c r="LHV79" s="193"/>
      <c r="LHW79" s="193"/>
      <c r="LHX79" s="193"/>
      <c r="LHY79" s="193"/>
      <c r="LHZ79" s="193"/>
      <c r="LIA79" s="193"/>
      <c r="LIB79" s="193"/>
      <c r="LIC79" s="193"/>
      <c r="LID79" s="193"/>
      <c r="LIE79" s="193"/>
      <c r="LIF79" s="193"/>
      <c r="LIG79" s="193"/>
      <c r="LIH79" s="193"/>
      <c r="LII79" s="193"/>
      <c r="LIJ79" s="193"/>
      <c r="LIK79" s="193"/>
      <c r="LIL79" s="193"/>
      <c r="LIM79" s="193"/>
      <c r="LIN79" s="193"/>
      <c r="LIO79" s="193"/>
      <c r="LIP79" s="193"/>
      <c r="LIQ79" s="193"/>
      <c r="LIR79" s="193"/>
      <c r="LIS79" s="193"/>
      <c r="LIT79" s="193"/>
      <c r="LIU79" s="193"/>
      <c r="LIV79" s="193"/>
      <c r="LIW79" s="193"/>
      <c r="LIX79" s="193"/>
      <c r="LIY79" s="193"/>
      <c r="LIZ79" s="193"/>
      <c r="LJA79" s="193"/>
      <c r="LJB79" s="193"/>
      <c r="LJC79" s="193"/>
      <c r="LJD79" s="193"/>
      <c r="LJE79" s="193"/>
      <c r="LJF79" s="193"/>
      <c r="LJG79" s="193"/>
      <c r="LJH79" s="193"/>
      <c r="LJI79" s="193"/>
      <c r="LJJ79" s="193"/>
      <c r="LJK79" s="193"/>
      <c r="LJL79" s="193"/>
      <c r="LJM79" s="193"/>
      <c r="LJN79" s="193"/>
      <c r="LJO79" s="193"/>
      <c r="LJP79" s="193"/>
      <c r="LJQ79" s="193"/>
      <c r="LJR79" s="193"/>
      <c r="LJS79" s="193"/>
      <c r="LJT79" s="193"/>
      <c r="LJU79" s="193"/>
      <c r="LJV79" s="193"/>
      <c r="LJW79" s="193"/>
      <c r="LJX79" s="193"/>
      <c r="LJY79" s="193"/>
      <c r="LJZ79" s="193"/>
      <c r="LKA79" s="193"/>
      <c r="LKB79" s="193"/>
      <c r="LKC79" s="193"/>
      <c r="LKD79" s="193"/>
      <c r="LKE79" s="193"/>
      <c r="LKF79" s="193"/>
      <c r="LKG79" s="193"/>
      <c r="LKH79" s="193"/>
      <c r="LKI79" s="193"/>
      <c r="LKJ79" s="193"/>
      <c r="LKK79" s="193"/>
      <c r="LKL79" s="193"/>
      <c r="LKM79" s="193"/>
      <c r="LKN79" s="193"/>
      <c r="LKO79" s="193"/>
      <c r="LKP79" s="193"/>
      <c r="LKQ79" s="193"/>
      <c r="LKR79" s="193"/>
      <c r="LKS79" s="193"/>
      <c r="LKT79" s="193"/>
      <c r="LKU79" s="193"/>
      <c r="LKV79" s="193"/>
      <c r="LKW79" s="193"/>
      <c r="LKX79" s="193"/>
      <c r="LKY79" s="193"/>
      <c r="LKZ79" s="193"/>
      <c r="LLA79" s="193"/>
      <c r="LLB79" s="193"/>
      <c r="LLC79" s="193"/>
      <c r="LLD79" s="193"/>
      <c r="LLE79" s="193"/>
      <c r="LLF79" s="193"/>
      <c r="LLG79" s="193"/>
      <c r="LLH79" s="193"/>
      <c r="LLI79" s="193"/>
      <c r="LLJ79" s="193"/>
      <c r="LLK79" s="193"/>
      <c r="LLL79" s="193"/>
      <c r="LLM79" s="193"/>
      <c r="LLN79" s="193"/>
      <c r="LLO79" s="193"/>
      <c r="LLP79" s="193"/>
      <c r="LLQ79" s="193"/>
      <c r="LLR79" s="193"/>
      <c r="LLS79" s="193"/>
      <c r="LLT79" s="193"/>
      <c r="LLU79" s="193"/>
      <c r="LLV79" s="193"/>
      <c r="LLW79" s="193"/>
      <c r="LLX79" s="193"/>
      <c r="LLY79" s="193"/>
      <c r="LLZ79" s="193"/>
      <c r="LMA79" s="193"/>
      <c r="LMB79" s="193"/>
      <c r="LMC79" s="193"/>
      <c r="LMD79" s="193"/>
      <c r="LME79" s="193"/>
      <c r="LMF79" s="193"/>
      <c r="LMG79" s="193"/>
      <c r="LMH79" s="193"/>
      <c r="LMI79" s="193"/>
      <c r="LMJ79" s="193"/>
      <c r="LMK79" s="193"/>
      <c r="LML79" s="193"/>
      <c r="LMM79" s="193"/>
      <c r="LMN79" s="193"/>
      <c r="LMO79" s="193"/>
      <c r="LMP79" s="193"/>
      <c r="LMQ79" s="193"/>
      <c r="LMR79" s="193"/>
      <c r="LMS79" s="193"/>
      <c r="LMT79" s="193"/>
      <c r="LMU79" s="193"/>
      <c r="LMV79" s="193"/>
      <c r="LMW79" s="193"/>
      <c r="LMX79" s="193"/>
      <c r="LMY79" s="193"/>
      <c r="LMZ79" s="193"/>
      <c r="LNA79" s="193"/>
      <c r="LNB79" s="193"/>
      <c r="LNC79" s="193"/>
      <c r="LND79" s="193"/>
      <c r="LNE79" s="193"/>
      <c r="LNF79" s="193"/>
      <c r="LNG79" s="193"/>
      <c r="LNH79" s="193"/>
      <c r="LNI79" s="193"/>
      <c r="LNJ79" s="193"/>
      <c r="LNK79" s="193"/>
      <c r="LNL79" s="193"/>
      <c r="LNM79" s="193"/>
      <c r="LNN79" s="193"/>
      <c r="LNO79" s="193"/>
      <c r="LNP79" s="193"/>
      <c r="LNQ79" s="193"/>
      <c r="LNR79" s="193"/>
      <c r="LNS79" s="193"/>
      <c r="LNT79" s="193"/>
      <c r="LNU79" s="193"/>
      <c r="LNV79" s="193"/>
      <c r="LNW79" s="193"/>
      <c r="LNX79" s="193"/>
      <c r="LNY79" s="193"/>
      <c r="LNZ79" s="193"/>
      <c r="LOA79" s="193"/>
      <c r="LOB79" s="193"/>
      <c r="LOC79" s="193"/>
      <c r="LOD79" s="193"/>
      <c r="LOE79" s="193"/>
      <c r="LOF79" s="193"/>
      <c r="LOG79" s="193"/>
      <c r="LOH79" s="193"/>
      <c r="LOI79" s="193"/>
      <c r="LOJ79" s="193"/>
      <c r="LOK79" s="193"/>
      <c r="LOL79" s="193"/>
      <c r="LOM79" s="193"/>
      <c r="LON79" s="193"/>
      <c r="LOO79" s="193"/>
      <c r="LOP79" s="193"/>
      <c r="LOQ79" s="193"/>
      <c r="LOR79" s="193"/>
      <c r="LOS79" s="193"/>
      <c r="LOT79" s="193"/>
      <c r="LOU79" s="193"/>
      <c r="LOV79" s="193"/>
      <c r="LOW79" s="193"/>
      <c r="LOX79" s="193"/>
      <c r="LOY79" s="193"/>
      <c r="LOZ79" s="193"/>
      <c r="LPA79" s="193"/>
      <c r="LPB79" s="193"/>
      <c r="LPC79" s="193"/>
      <c r="LPD79" s="193"/>
      <c r="LPE79" s="193"/>
      <c r="LPF79" s="193"/>
      <c r="LPG79" s="193"/>
      <c r="LPH79" s="193"/>
      <c r="LPI79" s="193"/>
      <c r="LPJ79" s="193"/>
      <c r="LPK79" s="193"/>
      <c r="LPL79" s="193"/>
      <c r="LPM79" s="193"/>
      <c r="LPN79" s="193"/>
      <c r="LPO79" s="193"/>
      <c r="LPP79" s="193"/>
      <c r="LPQ79" s="193"/>
      <c r="LPR79" s="193"/>
      <c r="LPS79" s="193"/>
      <c r="LPT79" s="193"/>
      <c r="LPU79" s="193"/>
      <c r="LPV79" s="193"/>
      <c r="LPW79" s="193"/>
      <c r="LPX79" s="193"/>
      <c r="LPY79" s="193"/>
      <c r="LPZ79" s="193"/>
      <c r="LQA79" s="193"/>
      <c r="LQB79" s="193"/>
      <c r="LQC79" s="193"/>
      <c r="LQD79" s="193"/>
      <c r="LQE79" s="193"/>
      <c r="LQF79" s="193"/>
      <c r="LQG79" s="193"/>
      <c r="LQH79" s="193"/>
      <c r="LQI79" s="193"/>
      <c r="LQJ79" s="193"/>
      <c r="LQK79" s="193"/>
      <c r="LQL79" s="193"/>
      <c r="LQM79" s="193"/>
      <c r="LQN79" s="193"/>
      <c r="LQO79" s="193"/>
      <c r="LQP79" s="193"/>
      <c r="LQQ79" s="193"/>
      <c r="LQR79" s="193"/>
      <c r="LQS79" s="193"/>
      <c r="LQT79" s="193"/>
      <c r="LQU79" s="193"/>
      <c r="LQV79" s="193"/>
      <c r="LQW79" s="193"/>
      <c r="LQX79" s="193"/>
      <c r="LQY79" s="193"/>
      <c r="LQZ79" s="193"/>
      <c r="LRA79" s="193"/>
      <c r="LRB79" s="193"/>
      <c r="LRC79" s="193"/>
      <c r="LRD79" s="193"/>
      <c r="LRE79" s="193"/>
      <c r="LRF79" s="193"/>
      <c r="LRG79" s="193"/>
      <c r="LRH79" s="193"/>
      <c r="LRI79" s="193"/>
      <c r="LRJ79" s="193"/>
      <c r="LRK79" s="193"/>
      <c r="LRL79" s="193"/>
      <c r="LRM79" s="193"/>
      <c r="LRN79" s="193"/>
      <c r="LRO79" s="193"/>
      <c r="LRP79" s="193"/>
      <c r="LRQ79" s="193"/>
      <c r="LRR79" s="193"/>
      <c r="LRS79" s="193"/>
      <c r="LRT79" s="193"/>
      <c r="LRU79" s="193"/>
      <c r="LRV79" s="193"/>
      <c r="LRW79" s="193"/>
      <c r="LRX79" s="193"/>
      <c r="LRY79" s="193"/>
      <c r="LRZ79" s="193"/>
      <c r="LSA79" s="193"/>
      <c r="LSB79" s="193"/>
      <c r="LSC79" s="193"/>
      <c r="LSD79" s="193"/>
      <c r="LSE79" s="193"/>
      <c r="LSF79" s="193"/>
      <c r="LSG79" s="193"/>
      <c r="LSH79" s="193"/>
      <c r="LSI79" s="193"/>
      <c r="LSJ79" s="193"/>
      <c r="LSK79" s="193"/>
      <c r="LSL79" s="193"/>
      <c r="LSM79" s="193"/>
      <c r="LSN79" s="193"/>
      <c r="LSO79" s="193"/>
      <c r="LSP79" s="193"/>
      <c r="LSQ79" s="193"/>
      <c r="LSR79" s="193"/>
      <c r="LSS79" s="193"/>
      <c r="LST79" s="193"/>
      <c r="LSU79" s="193"/>
      <c r="LSV79" s="193"/>
      <c r="LSW79" s="193"/>
      <c r="LSX79" s="193"/>
      <c r="LSY79" s="193"/>
      <c r="LSZ79" s="193"/>
      <c r="LTA79" s="193"/>
      <c r="LTB79" s="193"/>
      <c r="LTC79" s="193"/>
      <c r="LTD79" s="193"/>
      <c r="LTE79" s="193"/>
      <c r="LTF79" s="193"/>
      <c r="LTG79" s="193"/>
      <c r="LTH79" s="193"/>
      <c r="LTI79" s="193"/>
      <c r="LTJ79" s="193"/>
      <c r="LTK79" s="193"/>
      <c r="LTL79" s="193"/>
      <c r="LTM79" s="193"/>
      <c r="LTN79" s="193"/>
      <c r="LTO79" s="193"/>
      <c r="LTP79" s="193"/>
      <c r="LTQ79" s="193"/>
      <c r="LTR79" s="193"/>
      <c r="LTS79" s="193"/>
      <c r="LTT79" s="193"/>
      <c r="LTU79" s="193"/>
      <c r="LTV79" s="193"/>
      <c r="LTW79" s="193"/>
      <c r="LTX79" s="193"/>
      <c r="LTY79" s="193"/>
      <c r="LTZ79" s="193"/>
      <c r="LUA79" s="193"/>
      <c r="LUB79" s="193"/>
      <c r="LUC79" s="193"/>
      <c r="LUD79" s="193"/>
      <c r="LUE79" s="193"/>
      <c r="LUF79" s="193"/>
      <c r="LUG79" s="193"/>
      <c r="LUH79" s="193"/>
      <c r="LUI79" s="193"/>
      <c r="LUJ79" s="193"/>
      <c r="LUK79" s="193"/>
      <c r="LUL79" s="193"/>
      <c r="LUM79" s="193"/>
      <c r="LUN79" s="193"/>
      <c r="LUO79" s="193"/>
      <c r="LUP79" s="193"/>
      <c r="LUQ79" s="193"/>
      <c r="LUR79" s="193"/>
      <c r="LUS79" s="193"/>
      <c r="LUT79" s="193"/>
      <c r="LUU79" s="193"/>
      <c r="LUV79" s="193"/>
      <c r="LUW79" s="193"/>
      <c r="LUX79" s="193"/>
      <c r="LUY79" s="193"/>
      <c r="LUZ79" s="193"/>
      <c r="LVA79" s="193"/>
      <c r="LVB79" s="193"/>
      <c r="LVC79" s="193"/>
      <c r="LVD79" s="193"/>
      <c r="LVE79" s="193"/>
      <c r="LVF79" s="193"/>
      <c r="LVG79" s="193"/>
      <c r="LVH79" s="193"/>
      <c r="LVI79" s="193"/>
      <c r="LVJ79" s="193"/>
      <c r="LVK79" s="193"/>
      <c r="LVL79" s="193"/>
      <c r="LVM79" s="193"/>
      <c r="LVN79" s="193"/>
      <c r="LVO79" s="193"/>
      <c r="LVP79" s="193"/>
      <c r="LVQ79" s="193"/>
      <c r="LVR79" s="193"/>
      <c r="LVS79" s="193"/>
      <c r="LVT79" s="193"/>
      <c r="LVU79" s="193"/>
      <c r="LVV79" s="193"/>
      <c r="LVW79" s="193"/>
      <c r="LVX79" s="193"/>
      <c r="LVY79" s="193"/>
      <c r="LVZ79" s="193"/>
      <c r="LWA79" s="193"/>
      <c r="LWB79" s="193"/>
      <c r="LWC79" s="193"/>
      <c r="LWD79" s="193"/>
      <c r="LWE79" s="193"/>
      <c r="LWF79" s="193"/>
      <c r="LWG79" s="193"/>
      <c r="LWH79" s="193"/>
      <c r="LWI79" s="193"/>
      <c r="LWJ79" s="193"/>
      <c r="LWK79" s="193"/>
      <c r="LWL79" s="193"/>
      <c r="LWM79" s="193"/>
      <c r="LWN79" s="193"/>
      <c r="LWO79" s="193"/>
      <c r="LWP79" s="193"/>
      <c r="LWQ79" s="193"/>
      <c r="LWR79" s="193"/>
      <c r="LWS79" s="193"/>
      <c r="LWT79" s="193"/>
      <c r="LWU79" s="193"/>
      <c r="LWV79" s="193"/>
      <c r="LWW79" s="193"/>
      <c r="LWX79" s="193"/>
      <c r="LWY79" s="193"/>
      <c r="LWZ79" s="193"/>
      <c r="LXA79" s="193"/>
      <c r="LXB79" s="193"/>
      <c r="LXC79" s="193"/>
      <c r="LXD79" s="193"/>
      <c r="LXE79" s="193"/>
      <c r="LXF79" s="193"/>
      <c r="LXG79" s="193"/>
      <c r="LXH79" s="193"/>
      <c r="LXI79" s="193"/>
      <c r="LXJ79" s="193"/>
      <c r="LXK79" s="193"/>
      <c r="LXL79" s="193"/>
      <c r="LXM79" s="193"/>
      <c r="LXN79" s="193"/>
      <c r="LXO79" s="193"/>
      <c r="LXP79" s="193"/>
      <c r="LXQ79" s="193"/>
      <c r="LXR79" s="193"/>
      <c r="LXS79" s="193"/>
      <c r="LXT79" s="193"/>
      <c r="LXU79" s="193"/>
      <c r="LXV79" s="193"/>
      <c r="LXW79" s="193"/>
      <c r="LXX79" s="193"/>
      <c r="LXY79" s="193"/>
      <c r="LXZ79" s="193"/>
      <c r="LYA79" s="193"/>
      <c r="LYB79" s="193"/>
      <c r="LYC79" s="193"/>
      <c r="LYD79" s="193"/>
      <c r="LYE79" s="193"/>
      <c r="LYF79" s="193"/>
      <c r="LYG79" s="193"/>
      <c r="LYH79" s="193"/>
      <c r="LYI79" s="193"/>
      <c r="LYJ79" s="193"/>
      <c r="LYK79" s="193"/>
      <c r="LYL79" s="193"/>
      <c r="LYM79" s="193"/>
      <c r="LYN79" s="193"/>
      <c r="LYO79" s="193"/>
      <c r="LYP79" s="193"/>
      <c r="LYQ79" s="193"/>
      <c r="LYR79" s="193"/>
      <c r="LYS79" s="193"/>
      <c r="LYT79" s="193"/>
      <c r="LYU79" s="193"/>
      <c r="LYV79" s="193"/>
      <c r="LYW79" s="193"/>
      <c r="LYX79" s="193"/>
      <c r="LYY79" s="193"/>
      <c r="LYZ79" s="193"/>
      <c r="LZA79" s="193"/>
      <c r="LZB79" s="193"/>
      <c r="LZC79" s="193"/>
      <c r="LZD79" s="193"/>
      <c r="LZE79" s="193"/>
      <c r="LZF79" s="193"/>
      <c r="LZG79" s="193"/>
      <c r="LZH79" s="193"/>
      <c r="LZI79" s="193"/>
      <c r="LZJ79" s="193"/>
      <c r="LZK79" s="193"/>
      <c r="LZL79" s="193"/>
      <c r="LZM79" s="193"/>
      <c r="LZN79" s="193"/>
      <c r="LZO79" s="193"/>
      <c r="LZP79" s="193"/>
      <c r="LZQ79" s="193"/>
      <c r="LZR79" s="193"/>
      <c r="LZS79" s="193"/>
      <c r="LZT79" s="193"/>
      <c r="LZU79" s="193"/>
      <c r="LZV79" s="193"/>
      <c r="LZW79" s="193"/>
      <c r="LZX79" s="193"/>
      <c r="LZY79" s="193"/>
      <c r="LZZ79" s="193"/>
      <c r="MAA79" s="193"/>
      <c r="MAB79" s="193"/>
      <c r="MAC79" s="193"/>
      <c r="MAD79" s="193"/>
      <c r="MAE79" s="193"/>
      <c r="MAF79" s="193"/>
      <c r="MAG79" s="193"/>
      <c r="MAH79" s="193"/>
      <c r="MAI79" s="193"/>
      <c r="MAJ79" s="193"/>
      <c r="MAK79" s="193"/>
      <c r="MAL79" s="193"/>
      <c r="MAM79" s="193"/>
      <c r="MAN79" s="193"/>
      <c r="MAO79" s="193"/>
      <c r="MAP79" s="193"/>
      <c r="MAQ79" s="193"/>
      <c r="MAR79" s="193"/>
      <c r="MAS79" s="193"/>
      <c r="MAT79" s="193"/>
      <c r="MAU79" s="193"/>
      <c r="MAV79" s="193"/>
      <c r="MAW79" s="193"/>
      <c r="MAX79" s="193"/>
      <c r="MAY79" s="193"/>
      <c r="MAZ79" s="193"/>
      <c r="MBA79" s="193"/>
      <c r="MBB79" s="193"/>
      <c r="MBC79" s="193"/>
      <c r="MBD79" s="193"/>
      <c r="MBE79" s="193"/>
      <c r="MBF79" s="193"/>
      <c r="MBG79" s="193"/>
      <c r="MBH79" s="193"/>
      <c r="MBI79" s="193"/>
      <c r="MBJ79" s="193"/>
      <c r="MBK79" s="193"/>
      <c r="MBL79" s="193"/>
      <c r="MBM79" s="193"/>
      <c r="MBN79" s="193"/>
      <c r="MBO79" s="193"/>
      <c r="MBP79" s="193"/>
      <c r="MBQ79" s="193"/>
      <c r="MBR79" s="193"/>
      <c r="MBS79" s="193"/>
      <c r="MBT79" s="193"/>
      <c r="MBU79" s="193"/>
      <c r="MBV79" s="193"/>
      <c r="MBW79" s="193"/>
      <c r="MBX79" s="193"/>
      <c r="MBY79" s="193"/>
      <c r="MBZ79" s="193"/>
      <c r="MCA79" s="193"/>
      <c r="MCB79" s="193"/>
      <c r="MCC79" s="193"/>
      <c r="MCD79" s="193"/>
      <c r="MCE79" s="193"/>
      <c r="MCF79" s="193"/>
      <c r="MCG79" s="193"/>
      <c r="MCH79" s="193"/>
      <c r="MCI79" s="193"/>
      <c r="MCJ79" s="193"/>
      <c r="MCK79" s="193"/>
      <c r="MCL79" s="193"/>
      <c r="MCM79" s="193"/>
      <c r="MCN79" s="193"/>
      <c r="MCO79" s="193"/>
      <c r="MCP79" s="193"/>
      <c r="MCQ79" s="193"/>
      <c r="MCR79" s="193"/>
      <c r="MCS79" s="193"/>
      <c r="MCT79" s="193"/>
      <c r="MCU79" s="193"/>
      <c r="MCV79" s="193"/>
      <c r="MCW79" s="193"/>
      <c r="MCX79" s="193"/>
      <c r="MCY79" s="193"/>
      <c r="MCZ79" s="193"/>
      <c r="MDA79" s="193"/>
      <c r="MDB79" s="193"/>
      <c r="MDC79" s="193"/>
      <c r="MDD79" s="193"/>
      <c r="MDE79" s="193"/>
      <c r="MDF79" s="193"/>
      <c r="MDG79" s="193"/>
      <c r="MDH79" s="193"/>
      <c r="MDI79" s="193"/>
      <c r="MDJ79" s="193"/>
      <c r="MDK79" s="193"/>
      <c r="MDL79" s="193"/>
      <c r="MDM79" s="193"/>
      <c r="MDN79" s="193"/>
      <c r="MDO79" s="193"/>
      <c r="MDP79" s="193"/>
      <c r="MDQ79" s="193"/>
      <c r="MDR79" s="193"/>
      <c r="MDS79" s="193"/>
      <c r="MDT79" s="193"/>
      <c r="MDU79" s="193"/>
      <c r="MDV79" s="193"/>
      <c r="MDW79" s="193"/>
      <c r="MDX79" s="193"/>
      <c r="MDY79" s="193"/>
      <c r="MDZ79" s="193"/>
      <c r="MEA79" s="193"/>
      <c r="MEB79" s="193"/>
      <c r="MEC79" s="193"/>
      <c r="MED79" s="193"/>
      <c r="MEE79" s="193"/>
      <c r="MEF79" s="193"/>
      <c r="MEG79" s="193"/>
      <c r="MEH79" s="193"/>
      <c r="MEI79" s="193"/>
      <c r="MEJ79" s="193"/>
      <c r="MEK79" s="193"/>
      <c r="MEL79" s="193"/>
      <c r="MEM79" s="193"/>
      <c r="MEN79" s="193"/>
      <c r="MEO79" s="193"/>
      <c r="MEP79" s="193"/>
      <c r="MEQ79" s="193"/>
      <c r="MER79" s="193"/>
      <c r="MES79" s="193"/>
      <c r="MET79" s="193"/>
      <c r="MEU79" s="193"/>
      <c r="MEV79" s="193"/>
      <c r="MEW79" s="193"/>
      <c r="MEX79" s="193"/>
      <c r="MEY79" s="193"/>
      <c r="MEZ79" s="193"/>
      <c r="MFA79" s="193"/>
      <c r="MFB79" s="193"/>
      <c r="MFC79" s="193"/>
      <c r="MFD79" s="193"/>
      <c r="MFE79" s="193"/>
      <c r="MFF79" s="193"/>
      <c r="MFG79" s="193"/>
      <c r="MFH79" s="193"/>
      <c r="MFI79" s="193"/>
      <c r="MFJ79" s="193"/>
      <c r="MFK79" s="193"/>
      <c r="MFL79" s="193"/>
      <c r="MFM79" s="193"/>
      <c r="MFN79" s="193"/>
      <c r="MFO79" s="193"/>
      <c r="MFP79" s="193"/>
      <c r="MFQ79" s="193"/>
      <c r="MFR79" s="193"/>
      <c r="MFS79" s="193"/>
      <c r="MFT79" s="193"/>
      <c r="MFU79" s="193"/>
      <c r="MFV79" s="193"/>
      <c r="MFW79" s="193"/>
      <c r="MFX79" s="193"/>
      <c r="MFY79" s="193"/>
      <c r="MFZ79" s="193"/>
      <c r="MGA79" s="193"/>
      <c r="MGB79" s="193"/>
      <c r="MGC79" s="193"/>
      <c r="MGD79" s="193"/>
      <c r="MGE79" s="193"/>
      <c r="MGF79" s="193"/>
      <c r="MGG79" s="193"/>
      <c r="MGH79" s="193"/>
      <c r="MGI79" s="193"/>
      <c r="MGJ79" s="193"/>
      <c r="MGK79" s="193"/>
      <c r="MGL79" s="193"/>
      <c r="MGM79" s="193"/>
      <c r="MGN79" s="193"/>
      <c r="MGO79" s="193"/>
      <c r="MGP79" s="193"/>
      <c r="MGQ79" s="193"/>
      <c r="MGR79" s="193"/>
      <c r="MGS79" s="193"/>
      <c r="MGT79" s="193"/>
      <c r="MGU79" s="193"/>
      <c r="MGV79" s="193"/>
      <c r="MGW79" s="193"/>
      <c r="MGX79" s="193"/>
      <c r="MGY79" s="193"/>
      <c r="MGZ79" s="193"/>
      <c r="MHA79" s="193"/>
      <c r="MHB79" s="193"/>
      <c r="MHC79" s="193"/>
      <c r="MHD79" s="193"/>
      <c r="MHE79" s="193"/>
      <c r="MHF79" s="193"/>
      <c r="MHG79" s="193"/>
      <c r="MHH79" s="193"/>
      <c r="MHI79" s="193"/>
      <c r="MHJ79" s="193"/>
      <c r="MHK79" s="193"/>
      <c r="MHL79" s="193"/>
      <c r="MHM79" s="193"/>
      <c r="MHN79" s="193"/>
      <c r="MHO79" s="193"/>
      <c r="MHP79" s="193"/>
      <c r="MHQ79" s="193"/>
      <c r="MHR79" s="193"/>
      <c r="MHS79" s="193"/>
      <c r="MHT79" s="193"/>
      <c r="MHU79" s="193"/>
      <c r="MHV79" s="193"/>
      <c r="MHW79" s="193"/>
      <c r="MHX79" s="193"/>
      <c r="MHY79" s="193"/>
      <c r="MHZ79" s="193"/>
      <c r="MIA79" s="193"/>
      <c r="MIB79" s="193"/>
      <c r="MIC79" s="193"/>
      <c r="MID79" s="193"/>
      <c r="MIE79" s="193"/>
      <c r="MIF79" s="193"/>
      <c r="MIG79" s="193"/>
      <c r="MIH79" s="193"/>
      <c r="MII79" s="193"/>
      <c r="MIJ79" s="193"/>
      <c r="MIK79" s="193"/>
      <c r="MIL79" s="193"/>
      <c r="MIM79" s="193"/>
      <c r="MIN79" s="193"/>
      <c r="MIO79" s="193"/>
      <c r="MIP79" s="193"/>
      <c r="MIQ79" s="193"/>
      <c r="MIR79" s="193"/>
      <c r="MIS79" s="193"/>
      <c r="MIT79" s="193"/>
      <c r="MIU79" s="193"/>
      <c r="MIV79" s="193"/>
      <c r="MIW79" s="193"/>
      <c r="MIX79" s="193"/>
      <c r="MIY79" s="193"/>
      <c r="MIZ79" s="193"/>
      <c r="MJA79" s="193"/>
      <c r="MJB79" s="193"/>
      <c r="MJC79" s="193"/>
      <c r="MJD79" s="193"/>
      <c r="MJE79" s="193"/>
      <c r="MJF79" s="193"/>
      <c r="MJG79" s="193"/>
      <c r="MJH79" s="193"/>
      <c r="MJI79" s="193"/>
      <c r="MJJ79" s="193"/>
      <c r="MJK79" s="193"/>
      <c r="MJL79" s="193"/>
      <c r="MJM79" s="193"/>
      <c r="MJN79" s="193"/>
      <c r="MJO79" s="193"/>
      <c r="MJP79" s="193"/>
      <c r="MJQ79" s="193"/>
      <c r="MJR79" s="193"/>
      <c r="MJS79" s="193"/>
      <c r="MJT79" s="193"/>
      <c r="MJU79" s="193"/>
      <c r="MJV79" s="193"/>
      <c r="MJW79" s="193"/>
      <c r="MJX79" s="193"/>
      <c r="MJY79" s="193"/>
      <c r="MJZ79" s="193"/>
      <c r="MKA79" s="193"/>
      <c r="MKB79" s="193"/>
      <c r="MKC79" s="193"/>
      <c r="MKD79" s="193"/>
      <c r="MKE79" s="193"/>
      <c r="MKF79" s="193"/>
      <c r="MKG79" s="193"/>
      <c r="MKH79" s="193"/>
      <c r="MKI79" s="193"/>
      <c r="MKJ79" s="193"/>
      <c r="MKK79" s="193"/>
      <c r="MKL79" s="193"/>
      <c r="MKM79" s="193"/>
      <c r="MKN79" s="193"/>
      <c r="MKO79" s="193"/>
      <c r="MKP79" s="193"/>
      <c r="MKQ79" s="193"/>
      <c r="MKR79" s="193"/>
      <c r="MKS79" s="193"/>
      <c r="MKT79" s="193"/>
      <c r="MKU79" s="193"/>
      <c r="MKV79" s="193"/>
      <c r="MKW79" s="193"/>
      <c r="MKX79" s="193"/>
      <c r="MKY79" s="193"/>
      <c r="MKZ79" s="193"/>
      <c r="MLA79" s="193"/>
      <c r="MLB79" s="193"/>
      <c r="MLC79" s="193"/>
      <c r="MLD79" s="193"/>
      <c r="MLE79" s="193"/>
      <c r="MLF79" s="193"/>
      <c r="MLG79" s="193"/>
      <c r="MLH79" s="193"/>
      <c r="MLI79" s="193"/>
      <c r="MLJ79" s="193"/>
      <c r="MLK79" s="193"/>
      <c r="MLL79" s="193"/>
      <c r="MLM79" s="193"/>
      <c r="MLN79" s="193"/>
      <c r="MLO79" s="193"/>
      <c r="MLP79" s="193"/>
      <c r="MLQ79" s="193"/>
      <c r="MLR79" s="193"/>
      <c r="MLS79" s="193"/>
      <c r="MLT79" s="193"/>
      <c r="MLU79" s="193"/>
      <c r="MLV79" s="193"/>
      <c r="MLW79" s="193"/>
      <c r="MLX79" s="193"/>
      <c r="MLY79" s="193"/>
      <c r="MLZ79" s="193"/>
      <c r="MMA79" s="193"/>
      <c r="MMB79" s="193"/>
      <c r="MMC79" s="193"/>
      <c r="MMD79" s="193"/>
      <c r="MME79" s="193"/>
      <c r="MMF79" s="193"/>
      <c r="MMG79" s="193"/>
      <c r="MMH79" s="193"/>
      <c r="MMI79" s="193"/>
      <c r="MMJ79" s="193"/>
      <c r="MMK79" s="193"/>
      <c r="MML79" s="193"/>
      <c r="MMM79" s="193"/>
      <c r="MMN79" s="193"/>
      <c r="MMO79" s="193"/>
      <c r="MMP79" s="193"/>
      <c r="MMQ79" s="193"/>
      <c r="MMR79" s="193"/>
      <c r="MMS79" s="193"/>
      <c r="MMT79" s="193"/>
      <c r="MMU79" s="193"/>
      <c r="MMV79" s="193"/>
      <c r="MMW79" s="193"/>
      <c r="MMX79" s="193"/>
      <c r="MMY79" s="193"/>
      <c r="MMZ79" s="193"/>
      <c r="MNA79" s="193"/>
      <c r="MNB79" s="193"/>
      <c r="MNC79" s="193"/>
      <c r="MND79" s="193"/>
      <c r="MNE79" s="193"/>
      <c r="MNF79" s="193"/>
      <c r="MNG79" s="193"/>
      <c r="MNH79" s="193"/>
      <c r="MNI79" s="193"/>
      <c r="MNJ79" s="193"/>
      <c r="MNK79" s="193"/>
      <c r="MNL79" s="193"/>
      <c r="MNM79" s="193"/>
      <c r="MNN79" s="193"/>
      <c r="MNO79" s="193"/>
      <c r="MNP79" s="193"/>
      <c r="MNQ79" s="193"/>
      <c r="MNR79" s="193"/>
      <c r="MNS79" s="193"/>
      <c r="MNT79" s="193"/>
      <c r="MNU79" s="193"/>
      <c r="MNV79" s="193"/>
      <c r="MNW79" s="193"/>
      <c r="MNX79" s="193"/>
      <c r="MNY79" s="193"/>
      <c r="MNZ79" s="193"/>
      <c r="MOA79" s="193"/>
      <c r="MOB79" s="193"/>
      <c r="MOC79" s="193"/>
      <c r="MOD79" s="193"/>
      <c r="MOE79" s="193"/>
      <c r="MOF79" s="193"/>
      <c r="MOG79" s="193"/>
      <c r="MOH79" s="193"/>
      <c r="MOI79" s="193"/>
      <c r="MOJ79" s="193"/>
      <c r="MOK79" s="193"/>
      <c r="MOL79" s="193"/>
      <c r="MOM79" s="193"/>
      <c r="MON79" s="193"/>
      <c r="MOO79" s="193"/>
      <c r="MOP79" s="193"/>
      <c r="MOQ79" s="193"/>
      <c r="MOR79" s="193"/>
      <c r="MOS79" s="193"/>
      <c r="MOT79" s="193"/>
      <c r="MOU79" s="193"/>
      <c r="MOV79" s="193"/>
      <c r="MOW79" s="193"/>
      <c r="MOX79" s="193"/>
      <c r="MOY79" s="193"/>
      <c r="MOZ79" s="193"/>
      <c r="MPA79" s="193"/>
      <c r="MPB79" s="193"/>
      <c r="MPC79" s="193"/>
      <c r="MPD79" s="193"/>
      <c r="MPE79" s="193"/>
      <c r="MPF79" s="193"/>
      <c r="MPG79" s="193"/>
      <c r="MPH79" s="193"/>
      <c r="MPI79" s="193"/>
      <c r="MPJ79" s="193"/>
      <c r="MPK79" s="193"/>
      <c r="MPL79" s="193"/>
      <c r="MPM79" s="193"/>
      <c r="MPN79" s="193"/>
      <c r="MPO79" s="193"/>
      <c r="MPP79" s="193"/>
      <c r="MPQ79" s="193"/>
      <c r="MPR79" s="193"/>
      <c r="MPS79" s="193"/>
      <c r="MPT79" s="193"/>
      <c r="MPU79" s="193"/>
      <c r="MPV79" s="193"/>
      <c r="MPW79" s="193"/>
      <c r="MPX79" s="193"/>
      <c r="MPY79" s="193"/>
      <c r="MPZ79" s="193"/>
      <c r="MQA79" s="193"/>
      <c r="MQB79" s="193"/>
      <c r="MQC79" s="193"/>
      <c r="MQD79" s="193"/>
      <c r="MQE79" s="193"/>
      <c r="MQF79" s="193"/>
      <c r="MQG79" s="193"/>
      <c r="MQH79" s="193"/>
      <c r="MQI79" s="193"/>
      <c r="MQJ79" s="193"/>
      <c r="MQK79" s="193"/>
      <c r="MQL79" s="193"/>
      <c r="MQM79" s="193"/>
      <c r="MQN79" s="193"/>
      <c r="MQO79" s="193"/>
      <c r="MQP79" s="193"/>
      <c r="MQQ79" s="193"/>
      <c r="MQR79" s="193"/>
      <c r="MQS79" s="193"/>
      <c r="MQT79" s="193"/>
      <c r="MQU79" s="193"/>
      <c r="MQV79" s="193"/>
      <c r="MQW79" s="193"/>
      <c r="MQX79" s="193"/>
      <c r="MQY79" s="193"/>
      <c r="MQZ79" s="193"/>
      <c r="MRA79" s="193"/>
      <c r="MRB79" s="193"/>
      <c r="MRC79" s="193"/>
      <c r="MRD79" s="193"/>
      <c r="MRE79" s="193"/>
      <c r="MRF79" s="193"/>
      <c r="MRG79" s="193"/>
      <c r="MRH79" s="193"/>
      <c r="MRI79" s="193"/>
      <c r="MRJ79" s="193"/>
      <c r="MRK79" s="193"/>
      <c r="MRL79" s="193"/>
      <c r="MRM79" s="193"/>
      <c r="MRN79" s="193"/>
      <c r="MRO79" s="193"/>
      <c r="MRP79" s="193"/>
      <c r="MRQ79" s="193"/>
      <c r="MRR79" s="193"/>
      <c r="MRS79" s="193"/>
      <c r="MRT79" s="193"/>
      <c r="MRU79" s="193"/>
      <c r="MRV79" s="193"/>
      <c r="MRW79" s="193"/>
      <c r="MRX79" s="193"/>
      <c r="MRY79" s="193"/>
      <c r="MRZ79" s="193"/>
      <c r="MSA79" s="193"/>
      <c r="MSB79" s="193"/>
      <c r="MSC79" s="193"/>
      <c r="MSD79" s="193"/>
      <c r="MSE79" s="193"/>
      <c r="MSF79" s="193"/>
      <c r="MSG79" s="193"/>
      <c r="MSH79" s="193"/>
      <c r="MSI79" s="193"/>
      <c r="MSJ79" s="193"/>
      <c r="MSK79" s="193"/>
      <c r="MSL79" s="193"/>
      <c r="MSM79" s="193"/>
      <c r="MSN79" s="193"/>
      <c r="MSO79" s="193"/>
      <c r="MSP79" s="193"/>
      <c r="MSQ79" s="193"/>
      <c r="MSR79" s="193"/>
      <c r="MSS79" s="193"/>
      <c r="MST79" s="193"/>
      <c r="MSU79" s="193"/>
      <c r="MSV79" s="193"/>
      <c r="MSW79" s="193"/>
      <c r="MSX79" s="193"/>
      <c r="MSY79" s="193"/>
      <c r="MSZ79" s="193"/>
      <c r="MTA79" s="193"/>
      <c r="MTB79" s="193"/>
      <c r="MTC79" s="193"/>
      <c r="MTD79" s="193"/>
      <c r="MTE79" s="193"/>
      <c r="MTF79" s="193"/>
      <c r="MTG79" s="193"/>
      <c r="MTH79" s="193"/>
      <c r="MTI79" s="193"/>
      <c r="MTJ79" s="193"/>
      <c r="MTK79" s="193"/>
      <c r="MTL79" s="193"/>
      <c r="MTM79" s="193"/>
      <c r="MTN79" s="193"/>
      <c r="MTO79" s="193"/>
      <c r="MTP79" s="193"/>
      <c r="MTQ79" s="193"/>
      <c r="MTR79" s="193"/>
      <c r="MTS79" s="193"/>
      <c r="MTT79" s="193"/>
      <c r="MTU79" s="193"/>
      <c r="MTV79" s="193"/>
      <c r="MTW79" s="193"/>
      <c r="MTX79" s="193"/>
      <c r="MTY79" s="193"/>
      <c r="MTZ79" s="193"/>
      <c r="MUA79" s="193"/>
      <c r="MUB79" s="193"/>
      <c r="MUC79" s="193"/>
      <c r="MUD79" s="193"/>
      <c r="MUE79" s="193"/>
      <c r="MUF79" s="193"/>
      <c r="MUG79" s="193"/>
      <c r="MUH79" s="193"/>
      <c r="MUI79" s="193"/>
      <c r="MUJ79" s="193"/>
      <c r="MUK79" s="193"/>
      <c r="MUL79" s="193"/>
      <c r="MUM79" s="193"/>
      <c r="MUN79" s="193"/>
      <c r="MUO79" s="193"/>
      <c r="MUP79" s="193"/>
      <c r="MUQ79" s="193"/>
      <c r="MUR79" s="193"/>
      <c r="MUS79" s="193"/>
      <c r="MUT79" s="193"/>
      <c r="MUU79" s="193"/>
      <c r="MUV79" s="193"/>
      <c r="MUW79" s="193"/>
      <c r="MUX79" s="193"/>
      <c r="MUY79" s="193"/>
      <c r="MUZ79" s="193"/>
      <c r="MVA79" s="193"/>
      <c r="MVB79" s="193"/>
      <c r="MVC79" s="193"/>
      <c r="MVD79" s="193"/>
      <c r="MVE79" s="193"/>
      <c r="MVF79" s="193"/>
      <c r="MVG79" s="193"/>
      <c r="MVH79" s="193"/>
      <c r="MVI79" s="193"/>
      <c r="MVJ79" s="193"/>
      <c r="MVK79" s="193"/>
      <c r="MVL79" s="193"/>
      <c r="MVM79" s="193"/>
      <c r="MVN79" s="193"/>
      <c r="MVO79" s="193"/>
      <c r="MVP79" s="193"/>
      <c r="MVQ79" s="193"/>
      <c r="MVR79" s="193"/>
      <c r="MVS79" s="193"/>
      <c r="MVT79" s="193"/>
      <c r="MVU79" s="193"/>
      <c r="MVV79" s="193"/>
      <c r="MVW79" s="193"/>
      <c r="MVX79" s="193"/>
      <c r="MVY79" s="193"/>
      <c r="MVZ79" s="193"/>
      <c r="MWA79" s="193"/>
      <c r="MWB79" s="193"/>
      <c r="MWC79" s="193"/>
      <c r="MWD79" s="193"/>
      <c r="MWE79" s="193"/>
      <c r="MWF79" s="193"/>
      <c r="MWG79" s="193"/>
      <c r="MWH79" s="193"/>
      <c r="MWI79" s="193"/>
      <c r="MWJ79" s="193"/>
      <c r="MWK79" s="193"/>
      <c r="MWL79" s="193"/>
      <c r="MWM79" s="193"/>
      <c r="MWN79" s="193"/>
      <c r="MWO79" s="193"/>
      <c r="MWP79" s="193"/>
      <c r="MWQ79" s="193"/>
      <c r="MWR79" s="193"/>
      <c r="MWS79" s="193"/>
      <c r="MWT79" s="193"/>
      <c r="MWU79" s="193"/>
      <c r="MWV79" s="193"/>
      <c r="MWW79" s="193"/>
      <c r="MWX79" s="193"/>
      <c r="MWY79" s="193"/>
      <c r="MWZ79" s="193"/>
      <c r="MXA79" s="193"/>
      <c r="MXB79" s="193"/>
      <c r="MXC79" s="193"/>
      <c r="MXD79" s="193"/>
      <c r="MXE79" s="193"/>
      <c r="MXF79" s="193"/>
      <c r="MXG79" s="193"/>
      <c r="MXH79" s="193"/>
      <c r="MXI79" s="193"/>
      <c r="MXJ79" s="193"/>
      <c r="MXK79" s="193"/>
      <c r="MXL79" s="193"/>
      <c r="MXM79" s="193"/>
      <c r="MXN79" s="193"/>
      <c r="MXO79" s="193"/>
      <c r="MXP79" s="193"/>
      <c r="MXQ79" s="193"/>
      <c r="MXR79" s="193"/>
      <c r="MXS79" s="193"/>
      <c r="MXT79" s="193"/>
      <c r="MXU79" s="193"/>
      <c r="MXV79" s="193"/>
      <c r="MXW79" s="193"/>
      <c r="MXX79" s="193"/>
      <c r="MXY79" s="193"/>
      <c r="MXZ79" s="193"/>
      <c r="MYA79" s="193"/>
      <c r="MYB79" s="193"/>
      <c r="MYC79" s="193"/>
      <c r="MYD79" s="193"/>
      <c r="MYE79" s="193"/>
      <c r="MYF79" s="193"/>
      <c r="MYG79" s="193"/>
      <c r="MYH79" s="193"/>
      <c r="MYI79" s="193"/>
      <c r="MYJ79" s="193"/>
      <c r="MYK79" s="193"/>
      <c r="MYL79" s="193"/>
      <c r="MYM79" s="193"/>
      <c r="MYN79" s="193"/>
      <c r="MYO79" s="193"/>
      <c r="MYP79" s="193"/>
      <c r="MYQ79" s="193"/>
      <c r="MYR79" s="193"/>
      <c r="MYS79" s="193"/>
      <c r="MYT79" s="193"/>
      <c r="MYU79" s="193"/>
      <c r="MYV79" s="193"/>
      <c r="MYW79" s="193"/>
      <c r="MYX79" s="193"/>
      <c r="MYY79" s="193"/>
      <c r="MYZ79" s="193"/>
      <c r="MZA79" s="193"/>
      <c r="MZB79" s="193"/>
      <c r="MZC79" s="193"/>
      <c r="MZD79" s="193"/>
      <c r="MZE79" s="193"/>
      <c r="MZF79" s="193"/>
      <c r="MZG79" s="193"/>
      <c r="MZH79" s="193"/>
      <c r="MZI79" s="193"/>
      <c r="MZJ79" s="193"/>
      <c r="MZK79" s="193"/>
      <c r="MZL79" s="193"/>
      <c r="MZM79" s="193"/>
      <c r="MZN79" s="193"/>
      <c r="MZO79" s="193"/>
      <c r="MZP79" s="193"/>
      <c r="MZQ79" s="193"/>
      <c r="MZR79" s="193"/>
      <c r="MZS79" s="193"/>
      <c r="MZT79" s="193"/>
      <c r="MZU79" s="193"/>
      <c r="MZV79" s="193"/>
      <c r="MZW79" s="193"/>
      <c r="MZX79" s="193"/>
      <c r="MZY79" s="193"/>
      <c r="MZZ79" s="193"/>
      <c r="NAA79" s="193"/>
      <c r="NAB79" s="193"/>
      <c r="NAC79" s="193"/>
      <c r="NAD79" s="193"/>
      <c r="NAE79" s="193"/>
      <c r="NAF79" s="193"/>
      <c r="NAG79" s="193"/>
      <c r="NAH79" s="193"/>
      <c r="NAI79" s="193"/>
      <c r="NAJ79" s="193"/>
      <c r="NAK79" s="193"/>
      <c r="NAL79" s="193"/>
      <c r="NAM79" s="193"/>
      <c r="NAN79" s="193"/>
      <c r="NAO79" s="193"/>
      <c r="NAP79" s="193"/>
      <c r="NAQ79" s="193"/>
      <c r="NAR79" s="193"/>
      <c r="NAS79" s="193"/>
      <c r="NAT79" s="193"/>
      <c r="NAU79" s="193"/>
      <c r="NAV79" s="193"/>
      <c r="NAW79" s="193"/>
      <c r="NAX79" s="193"/>
      <c r="NAY79" s="193"/>
      <c r="NAZ79" s="193"/>
      <c r="NBA79" s="193"/>
      <c r="NBB79" s="193"/>
      <c r="NBC79" s="193"/>
      <c r="NBD79" s="193"/>
      <c r="NBE79" s="193"/>
      <c r="NBF79" s="193"/>
      <c r="NBG79" s="193"/>
      <c r="NBH79" s="193"/>
      <c r="NBI79" s="193"/>
      <c r="NBJ79" s="193"/>
      <c r="NBK79" s="193"/>
      <c r="NBL79" s="193"/>
      <c r="NBM79" s="193"/>
      <c r="NBN79" s="193"/>
      <c r="NBO79" s="193"/>
      <c r="NBP79" s="193"/>
      <c r="NBQ79" s="193"/>
      <c r="NBR79" s="193"/>
      <c r="NBS79" s="193"/>
      <c r="NBT79" s="193"/>
      <c r="NBU79" s="193"/>
      <c r="NBV79" s="193"/>
      <c r="NBW79" s="193"/>
      <c r="NBX79" s="193"/>
      <c r="NBY79" s="193"/>
      <c r="NBZ79" s="193"/>
      <c r="NCA79" s="193"/>
      <c r="NCB79" s="193"/>
      <c r="NCC79" s="193"/>
      <c r="NCD79" s="193"/>
      <c r="NCE79" s="193"/>
      <c r="NCF79" s="193"/>
      <c r="NCG79" s="193"/>
      <c r="NCH79" s="193"/>
      <c r="NCI79" s="193"/>
      <c r="NCJ79" s="193"/>
      <c r="NCK79" s="193"/>
      <c r="NCL79" s="193"/>
      <c r="NCM79" s="193"/>
      <c r="NCN79" s="193"/>
      <c r="NCO79" s="193"/>
      <c r="NCP79" s="193"/>
      <c r="NCQ79" s="193"/>
      <c r="NCR79" s="193"/>
      <c r="NCS79" s="193"/>
      <c r="NCT79" s="193"/>
      <c r="NCU79" s="193"/>
      <c r="NCV79" s="193"/>
      <c r="NCW79" s="193"/>
      <c r="NCX79" s="193"/>
      <c r="NCY79" s="193"/>
      <c r="NCZ79" s="193"/>
      <c r="NDA79" s="193"/>
      <c r="NDB79" s="193"/>
      <c r="NDC79" s="193"/>
      <c r="NDD79" s="193"/>
      <c r="NDE79" s="193"/>
      <c r="NDF79" s="193"/>
      <c r="NDG79" s="193"/>
      <c r="NDH79" s="193"/>
      <c r="NDI79" s="193"/>
      <c r="NDJ79" s="193"/>
      <c r="NDK79" s="193"/>
      <c r="NDL79" s="193"/>
      <c r="NDM79" s="193"/>
      <c r="NDN79" s="193"/>
      <c r="NDO79" s="193"/>
      <c r="NDP79" s="193"/>
      <c r="NDQ79" s="193"/>
      <c r="NDR79" s="193"/>
      <c r="NDS79" s="193"/>
      <c r="NDT79" s="193"/>
      <c r="NDU79" s="193"/>
      <c r="NDV79" s="193"/>
      <c r="NDW79" s="193"/>
      <c r="NDX79" s="193"/>
      <c r="NDY79" s="193"/>
      <c r="NDZ79" s="193"/>
      <c r="NEA79" s="193"/>
      <c r="NEB79" s="193"/>
      <c r="NEC79" s="193"/>
      <c r="NED79" s="193"/>
      <c r="NEE79" s="193"/>
      <c r="NEF79" s="193"/>
      <c r="NEG79" s="193"/>
      <c r="NEH79" s="193"/>
      <c r="NEI79" s="193"/>
      <c r="NEJ79" s="193"/>
      <c r="NEK79" s="193"/>
      <c r="NEL79" s="193"/>
      <c r="NEM79" s="193"/>
      <c r="NEN79" s="193"/>
      <c r="NEO79" s="193"/>
      <c r="NEP79" s="193"/>
      <c r="NEQ79" s="193"/>
      <c r="NER79" s="193"/>
      <c r="NES79" s="193"/>
      <c r="NET79" s="193"/>
      <c r="NEU79" s="193"/>
      <c r="NEV79" s="193"/>
      <c r="NEW79" s="193"/>
      <c r="NEX79" s="193"/>
      <c r="NEY79" s="193"/>
      <c r="NEZ79" s="193"/>
      <c r="NFA79" s="193"/>
      <c r="NFB79" s="193"/>
      <c r="NFC79" s="193"/>
      <c r="NFD79" s="193"/>
      <c r="NFE79" s="193"/>
      <c r="NFF79" s="193"/>
      <c r="NFG79" s="193"/>
      <c r="NFH79" s="193"/>
      <c r="NFI79" s="193"/>
      <c r="NFJ79" s="193"/>
      <c r="NFK79" s="193"/>
      <c r="NFL79" s="193"/>
      <c r="NFM79" s="193"/>
      <c r="NFN79" s="193"/>
      <c r="NFO79" s="193"/>
      <c r="NFP79" s="193"/>
      <c r="NFQ79" s="193"/>
      <c r="NFR79" s="193"/>
      <c r="NFS79" s="193"/>
      <c r="NFT79" s="193"/>
      <c r="NFU79" s="193"/>
      <c r="NFV79" s="193"/>
      <c r="NFW79" s="193"/>
      <c r="NFX79" s="193"/>
      <c r="NFY79" s="193"/>
      <c r="NFZ79" s="193"/>
      <c r="NGA79" s="193"/>
      <c r="NGB79" s="193"/>
      <c r="NGC79" s="193"/>
      <c r="NGD79" s="193"/>
      <c r="NGE79" s="193"/>
      <c r="NGF79" s="193"/>
      <c r="NGG79" s="193"/>
      <c r="NGH79" s="193"/>
      <c r="NGI79" s="193"/>
      <c r="NGJ79" s="193"/>
      <c r="NGK79" s="193"/>
      <c r="NGL79" s="193"/>
      <c r="NGM79" s="193"/>
      <c r="NGN79" s="193"/>
      <c r="NGO79" s="193"/>
      <c r="NGP79" s="193"/>
      <c r="NGQ79" s="193"/>
      <c r="NGR79" s="193"/>
      <c r="NGS79" s="193"/>
      <c r="NGT79" s="193"/>
      <c r="NGU79" s="193"/>
      <c r="NGV79" s="193"/>
      <c r="NGW79" s="193"/>
      <c r="NGX79" s="193"/>
      <c r="NGY79" s="193"/>
      <c r="NGZ79" s="193"/>
      <c r="NHA79" s="193"/>
      <c r="NHB79" s="193"/>
      <c r="NHC79" s="193"/>
      <c r="NHD79" s="193"/>
      <c r="NHE79" s="193"/>
      <c r="NHF79" s="193"/>
      <c r="NHG79" s="193"/>
      <c r="NHH79" s="193"/>
      <c r="NHI79" s="193"/>
      <c r="NHJ79" s="193"/>
      <c r="NHK79" s="193"/>
      <c r="NHL79" s="193"/>
      <c r="NHM79" s="193"/>
      <c r="NHN79" s="193"/>
      <c r="NHO79" s="193"/>
      <c r="NHP79" s="193"/>
      <c r="NHQ79" s="193"/>
      <c r="NHR79" s="193"/>
      <c r="NHS79" s="193"/>
      <c r="NHT79" s="193"/>
      <c r="NHU79" s="193"/>
      <c r="NHV79" s="193"/>
      <c r="NHW79" s="193"/>
      <c r="NHX79" s="193"/>
      <c r="NHY79" s="193"/>
      <c r="NHZ79" s="193"/>
      <c r="NIA79" s="193"/>
      <c r="NIB79" s="193"/>
      <c r="NIC79" s="193"/>
      <c r="NID79" s="193"/>
      <c r="NIE79" s="193"/>
      <c r="NIF79" s="193"/>
      <c r="NIG79" s="193"/>
      <c r="NIH79" s="193"/>
      <c r="NII79" s="193"/>
      <c r="NIJ79" s="193"/>
      <c r="NIK79" s="193"/>
      <c r="NIL79" s="193"/>
      <c r="NIM79" s="193"/>
      <c r="NIN79" s="193"/>
      <c r="NIO79" s="193"/>
      <c r="NIP79" s="193"/>
      <c r="NIQ79" s="193"/>
      <c r="NIR79" s="193"/>
      <c r="NIS79" s="193"/>
      <c r="NIT79" s="193"/>
      <c r="NIU79" s="193"/>
      <c r="NIV79" s="193"/>
      <c r="NIW79" s="193"/>
      <c r="NIX79" s="193"/>
      <c r="NIY79" s="193"/>
      <c r="NIZ79" s="193"/>
      <c r="NJA79" s="193"/>
      <c r="NJB79" s="193"/>
      <c r="NJC79" s="193"/>
      <c r="NJD79" s="193"/>
      <c r="NJE79" s="193"/>
      <c r="NJF79" s="193"/>
      <c r="NJG79" s="193"/>
      <c r="NJH79" s="193"/>
      <c r="NJI79" s="193"/>
      <c r="NJJ79" s="193"/>
      <c r="NJK79" s="193"/>
      <c r="NJL79" s="193"/>
      <c r="NJM79" s="193"/>
      <c r="NJN79" s="193"/>
      <c r="NJO79" s="193"/>
      <c r="NJP79" s="193"/>
      <c r="NJQ79" s="193"/>
      <c r="NJR79" s="193"/>
      <c r="NJS79" s="193"/>
      <c r="NJT79" s="193"/>
      <c r="NJU79" s="193"/>
      <c r="NJV79" s="193"/>
      <c r="NJW79" s="193"/>
      <c r="NJX79" s="193"/>
      <c r="NJY79" s="193"/>
      <c r="NJZ79" s="193"/>
      <c r="NKA79" s="193"/>
      <c r="NKB79" s="193"/>
      <c r="NKC79" s="193"/>
      <c r="NKD79" s="193"/>
      <c r="NKE79" s="193"/>
      <c r="NKF79" s="193"/>
      <c r="NKG79" s="193"/>
      <c r="NKH79" s="193"/>
      <c r="NKI79" s="193"/>
      <c r="NKJ79" s="193"/>
      <c r="NKK79" s="193"/>
      <c r="NKL79" s="193"/>
      <c r="NKM79" s="193"/>
      <c r="NKN79" s="193"/>
      <c r="NKO79" s="193"/>
      <c r="NKP79" s="193"/>
      <c r="NKQ79" s="193"/>
      <c r="NKR79" s="193"/>
      <c r="NKS79" s="193"/>
      <c r="NKT79" s="193"/>
      <c r="NKU79" s="193"/>
      <c r="NKV79" s="193"/>
      <c r="NKW79" s="193"/>
      <c r="NKX79" s="193"/>
      <c r="NKY79" s="193"/>
      <c r="NKZ79" s="193"/>
      <c r="NLA79" s="193"/>
      <c r="NLB79" s="193"/>
      <c r="NLC79" s="193"/>
      <c r="NLD79" s="193"/>
      <c r="NLE79" s="193"/>
      <c r="NLF79" s="193"/>
      <c r="NLG79" s="193"/>
      <c r="NLH79" s="193"/>
      <c r="NLI79" s="193"/>
      <c r="NLJ79" s="193"/>
      <c r="NLK79" s="193"/>
      <c r="NLL79" s="193"/>
      <c r="NLM79" s="193"/>
      <c r="NLN79" s="193"/>
      <c r="NLO79" s="193"/>
      <c r="NLP79" s="193"/>
      <c r="NLQ79" s="193"/>
      <c r="NLR79" s="193"/>
      <c r="NLS79" s="193"/>
      <c r="NLT79" s="193"/>
      <c r="NLU79" s="193"/>
      <c r="NLV79" s="193"/>
      <c r="NLW79" s="193"/>
      <c r="NLX79" s="193"/>
      <c r="NLY79" s="193"/>
      <c r="NLZ79" s="193"/>
      <c r="NMA79" s="193"/>
      <c r="NMB79" s="193"/>
      <c r="NMC79" s="193"/>
      <c r="NMD79" s="193"/>
      <c r="NME79" s="193"/>
      <c r="NMF79" s="193"/>
      <c r="NMG79" s="193"/>
      <c r="NMH79" s="193"/>
      <c r="NMI79" s="193"/>
      <c r="NMJ79" s="193"/>
      <c r="NMK79" s="193"/>
      <c r="NML79" s="193"/>
      <c r="NMM79" s="193"/>
      <c r="NMN79" s="193"/>
      <c r="NMO79" s="193"/>
      <c r="NMP79" s="193"/>
      <c r="NMQ79" s="193"/>
      <c r="NMR79" s="193"/>
      <c r="NMS79" s="193"/>
      <c r="NMT79" s="193"/>
      <c r="NMU79" s="193"/>
      <c r="NMV79" s="193"/>
      <c r="NMW79" s="193"/>
      <c r="NMX79" s="193"/>
      <c r="NMY79" s="193"/>
      <c r="NMZ79" s="193"/>
      <c r="NNA79" s="193"/>
      <c r="NNB79" s="193"/>
      <c r="NNC79" s="193"/>
      <c r="NND79" s="193"/>
      <c r="NNE79" s="193"/>
      <c r="NNF79" s="193"/>
      <c r="NNG79" s="193"/>
      <c r="NNH79" s="193"/>
      <c r="NNI79" s="193"/>
      <c r="NNJ79" s="193"/>
      <c r="NNK79" s="193"/>
      <c r="NNL79" s="193"/>
      <c r="NNM79" s="193"/>
      <c r="NNN79" s="193"/>
      <c r="NNO79" s="193"/>
      <c r="NNP79" s="193"/>
      <c r="NNQ79" s="193"/>
      <c r="NNR79" s="193"/>
      <c r="NNS79" s="193"/>
      <c r="NNT79" s="193"/>
      <c r="NNU79" s="193"/>
      <c r="NNV79" s="193"/>
      <c r="NNW79" s="193"/>
      <c r="NNX79" s="193"/>
      <c r="NNY79" s="193"/>
      <c r="NNZ79" s="193"/>
      <c r="NOA79" s="193"/>
      <c r="NOB79" s="193"/>
      <c r="NOC79" s="193"/>
      <c r="NOD79" s="193"/>
      <c r="NOE79" s="193"/>
      <c r="NOF79" s="193"/>
      <c r="NOG79" s="193"/>
      <c r="NOH79" s="193"/>
      <c r="NOI79" s="193"/>
      <c r="NOJ79" s="193"/>
      <c r="NOK79" s="193"/>
      <c r="NOL79" s="193"/>
      <c r="NOM79" s="193"/>
      <c r="NON79" s="193"/>
      <c r="NOO79" s="193"/>
      <c r="NOP79" s="193"/>
      <c r="NOQ79" s="193"/>
      <c r="NOR79" s="193"/>
      <c r="NOS79" s="193"/>
      <c r="NOT79" s="193"/>
      <c r="NOU79" s="193"/>
      <c r="NOV79" s="193"/>
      <c r="NOW79" s="193"/>
      <c r="NOX79" s="193"/>
      <c r="NOY79" s="193"/>
      <c r="NOZ79" s="193"/>
      <c r="NPA79" s="193"/>
      <c r="NPB79" s="193"/>
      <c r="NPC79" s="193"/>
      <c r="NPD79" s="193"/>
      <c r="NPE79" s="193"/>
      <c r="NPF79" s="193"/>
      <c r="NPG79" s="193"/>
      <c r="NPH79" s="193"/>
      <c r="NPI79" s="193"/>
      <c r="NPJ79" s="193"/>
      <c r="NPK79" s="193"/>
      <c r="NPL79" s="193"/>
      <c r="NPM79" s="193"/>
      <c r="NPN79" s="193"/>
      <c r="NPO79" s="193"/>
      <c r="NPP79" s="193"/>
      <c r="NPQ79" s="193"/>
      <c r="NPR79" s="193"/>
      <c r="NPS79" s="193"/>
      <c r="NPT79" s="193"/>
      <c r="NPU79" s="193"/>
      <c r="NPV79" s="193"/>
      <c r="NPW79" s="193"/>
      <c r="NPX79" s="193"/>
      <c r="NPY79" s="193"/>
      <c r="NPZ79" s="193"/>
      <c r="NQA79" s="193"/>
      <c r="NQB79" s="193"/>
      <c r="NQC79" s="193"/>
      <c r="NQD79" s="193"/>
      <c r="NQE79" s="193"/>
      <c r="NQF79" s="193"/>
      <c r="NQG79" s="193"/>
      <c r="NQH79" s="193"/>
      <c r="NQI79" s="193"/>
      <c r="NQJ79" s="193"/>
      <c r="NQK79" s="193"/>
      <c r="NQL79" s="193"/>
      <c r="NQM79" s="193"/>
      <c r="NQN79" s="193"/>
      <c r="NQO79" s="193"/>
      <c r="NQP79" s="193"/>
      <c r="NQQ79" s="193"/>
      <c r="NQR79" s="193"/>
      <c r="NQS79" s="193"/>
      <c r="NQT79" s="193"/>
      <c r="NQU79" s="193"/>
      <c r="NQV79" s="193"/>
      <c r="NQW79" s="193"/>
      <c r="NQX79" s="193"/>
      <c r="NQY79" s="193"/>
      <c r="NQZ79" s="193"/>
      <c r="NRA79" s="193"/>
      <c r="NRB79" s="193"/>
      <c r="NRC79" s="193"/>
      <c r="NRD79" s="193"/>
      <c r="NRE79" s="193"/>
      <c r="NRF79" s="193"/>
      <c r="NRG79" s="193"/>
      <c r="NRH79" s="193"/>
      <c r="NRI79" s="193"/>
      <c r="NRJ79" s="193"/>
      <c r="NRK79" s="193"/>
      <c r="NRL79" s="193"/>
      <c r="NRM79" s="193"/>
      <c r="NRN79" s="193"/>
      <c r="NRO79" s="193"/>
      <c r="NRP79" s="193"/>
      <c r="NRQ79" s="193"/>
      <c r="NRR79" s="193"/>
      <c r="NRS79" s="193"/>
      <c r="NRT79" s="193"/>
      <c r="NRU79" s="193"/>
      <c r="NRV79" s="193"/>
      <c r="NRW79" s="193"/>
      <c r="NRX79" s="193"/>
      <c r="NRY79" s="193"/>
      <c r="NRZ79" s="193"/>
      <c r="NSA79" s="193"/>
      <c r="NSB79" s="193"/>
      <c r="NSC79" s="193"/>
      <c r="NSD79" s="193"/>
      <c r="NSE79" s="193"/>
      <c r="NSF79" s="193"/>
      <c r="NSG79" s="193"/>
      <c r="NSH79" s="193"/>
      <c r="NSI79" s="193"/>
      <c r="NSJ79" s="193"/>
      <c r="NSK79" s="193"/>
      <c r="NSL79" s="193"/>
      <c r="NSM79" s="193"/>
      <c r="NSN79" s="193"/>
      <c r="NSO79" s="193"/>
      <c r="NSP79" s="193"/>
      <c r="NSQ79" s="193"/>
      <c r="NSR79" s="193"/>
      <c r="NSS79" s="193"/>
      <c r="NST79" s="193"/>
      <c r="NSU79" s="193"/>
      <c r="NSV79" s="193"/>
      <c r="NSW79" s="193"/>
      <c r="NSX79" s="193"/>
      <c r="NSY79" s="193"/>
      <c r="NSZ79" s="193"/>
      <c r="NTA79" s="193"/>
      <c r="NTB79" s="193"/>
      <c r="NTC79" s="193"/>
      <c r="NTD79" s="193"/>
      <c r="NTE79" s="193"/>
      <c r="NTF79" s="193"/>
      <c r="NTG79" s="193"/>
      <c r="NTH79" s="193"/>
      <c r="NTI79" s="193"/>
      <c r="NTJ79" s="193"/>
      <c r="NTK79" s="193"/>
      <c r="NTL79" s="193"/>
      <c r="NTM79" s="193"/>
      <c r="NTN79" s="193"/>
      <c r="NTO79" s="193"/>
      <c r="NTP79" s="193"/>
      <c r="NTQ79" s="193"/>
      <c r="NTR79" s="193"/>
      <c r="NTS79" s="193"/>
      <c r="NTT79" s="193"/>
      <c r="NTU79" s="193"/>
      <c r="NTV79" s="193"/>
      <c r="NTW79" s="193"/>
      <c r="NTX79" s="193"/>
      <c r="NTY79" s="193"/>
      <c r="NTZ79" s="193"/>
      <c r="NUA79" s="193"/>
      <c r="NUB79" s="193"/>
      <c r="NUC79" s="193"/>
      <c r="NUD79" s="193"/>
      <c r="NUE79" s="193"/>
      <c r="NUF79" s="193"/>
      <c r="NUG79" s="193"/>
      <c r="NUH79" s="193"/>
      <c r="NUI79" s="193"/>
      <c r="NUJ79" s="193"/>
      <c r="NUK79" s="193"/>
      <c r="NUL79" s="193"/>
      <c r="NUM79" s="193"/>
      <c r="NUN79" s="193"/>
      <c r="NUO79" s="193"/>
      <c r="NUP79" s="193"/>
      <c r="NUQ79" s="193"/>
      <c r="NUR79" s="193"/>
      <c r="NUS79" s="193"/>
      <c r="NUT79" s="193"/>
      <c r="NUU79" s="193"/>
      <c r="NUV79" s="193"/>
      <c r="NUW79" s="193"/>
      <c r="NUX79" s="193"/>
      <c r="NUY79" s="193"/>
      <c r="NUZ79" s="193"/>
      <c r="NVA79" s="193"/>
      <c r="NVB79" s="193"/>
      <c r="NVC79" s="193"/>
      <c r="NVD79" s="193"/>
      <c r="NVE79" s="193"/>
      <c r="NVF79" s="193"/>
      <c r="NVG79" s="193"/>
      <c r="NVH79" s="193"/>
      <c r="NVI79" s="193"/>
      <c r="NVJ79" s="193"/>
      <c r="NVK79" s="193"/>
      <c r="NVL79" s="193"/>
      <c r="NVM79" s="193"/>
      <c r="NVN79" s="193"/>
      <c r="NVO79" s="193"/>
      <c r="NVP79" s="193"/>
      <c r="NVQ79" s="193"/>
      <c r="NVR79" s="193"/>
      <c r="NVS79" s="193"/>
      <c r="NVT79" s="193"/>
      <c r="NVU79" s="193"/>
      <c r="NVV79" s="193"/>
      <c r="NVW79" s="193"/>
      <c r="NVX79" s="193"/>
      <c r="NVY79" s="193"/>
      <c r="NVZ79" s="193"/>
      <c r="NWA79" s="193"/>
      <c r="NWB79" s="193"/>
      <c r="NWC79" s="193"/>
      <c r="NWD79" s="193"/>
      <c r="NWE79" s="193"/>
      <c r="NWF79" s="193"/>
      <c r="NWG79" s="193"/>
      <c r="NWH79" s="193"/>
      <c r="NWI79" s="193"/>
      <c r="NWJ79" s="193"/>
      <c r="NWK79" s="193"/>
      <c r="NWL79" s="193"/>
      <c r="NWM79" s="193"/>
      <c r="NWN79" s="193"/>
      <c r="NWO79" s="193"/>
      <c r="NWP79" s="193"/>
      <c r="NWQ79" s="193"/>
      <c r="NWR79" s="193"/>
      <c r="NWS79" s="193"/>
      <c r="NWT79" s="193"/>
      <c r="NWU79" s="193"/>
      <c r="NWV79" s="193"/>
      <c r="NWW79" s="193"/>
      <c r="NWX79" s="193"/>
      <c r="NWY79" s="193"/>
      <c r="NWZ79" s="193"/>
      <c r="NXA79" s="193"/>
      <c r="NXB79" s="193"/>
      <c r="NXC79" s="193"/>
      <c r="NXD79" s="193"/>
      <c r="NXE79" s="193"/>
      <c r="NXF79" s="193"/>
      <c r="NXG79" s="193"/>
      <c r="NXH79" s="193"/>
      <c r="NXI79" s="193"/>
      <c r="NXJ79" s="193"/>
      <c r="NXK79" s="193"/>
      <c r="NXL79" s="193"/>
      <c r="NXM79" s="193"/>
      <c r="NXN79" s="193"/>
      <c r="NXO79" s="193"/>
      <c r="NXP79" s="193"/>
      <c r="NXQ79" s="193"/>
      <c r="NXR79" s="193"/>
      <c r="NXS79" s="193"/>
      <c r="NXT79" s="193"/>
      <c r="NXU79" s="193"/>
      <c r="NXV79" s="193"/>
      <c r="NXW79" s="193"/>
      <c r="NXX79" s="193"/>
      <c r="NXY79" s="193"/>
      <c r="NXZ79" s="193"/>
      <c r="NYA79" s="193"/>
      <c r="NYB79" s="193"/>
      <c r="NYC79" s="193"/>
      <c r="NYD79" s="193"/>
      <c r="NYE79" s="193"/>
      <c r="NYF79" s="193"/>
      <c r="NYG79" s="193"/>
      <c r="NYH79" s="193"/>
      <c r="NYI79" s="193"/>
      <c r="NYJ79" s="193"/>
      <c r="NYK79" s="193"/>
      <c r="NYL79" s="193"/>
      <c r="NYM79" s="193"/>
      <c r="NYN79" s="193"/>
      <c r="NYO79" s="193"/>
      <c r="NYP79" s="193"/>
      <c r="NYQ79" s="193"/>
      <c r="NYR79" s="193"/>
      <c r="NYS79" s="193"/>
      <c r="NYT79" s="193"/>
      <c r="NYU79" s="193"/>
      <c r="NYV79" s="193"/>
      <c r="NYW79" s="193"/>
      <c r="NYX79" s="193"/>
      <c r="NYY79" s="193"/>
      <c r="NYZ79" s="193"/>
      <c r="NZA79" s="193"/>
      <c r="NZB79" s="193"/>
      <c r="NZC79" s="193"/>
      <c r="NZD79" s="193"/>
      <c r="NZE79" s="193"/>
      <c r="NZF79" s="193"/>
      <c r="NZG79" s="193"/>
      <c r="NZH79" s="193"/>
      <c r="NZI79" s="193"/>
      <c r="NZJ79" s="193"/>
      <c r="NZK79" s="193"/>
      <c r="NZL79" s="193"/>
      <c r="NZM79" s="193"/>
      <c r="NZN79" s="193"/>
      <c r="NZO79" s="193"/>
      <c r="NZP79" s="193"/>
      <c r="NZQ79" s="193"/>
      <c r="NZR79" s="193"/>
      <c r="NZS79" s="193"/>
      <c r="NZT79" s="193"/>
      <c r="NZU79" s="193"/>
      <c r="NZV79" s="193"/>
      <c r="NZW79" s="193"/>
      <c r="NZX79" s="193"/>
      <c r="NZY79" s="193"/>
      <c r="NZZ79" s="193"/>
      <c r="OAA79" s="193"/>
      <c r="OAB79" s="193"/>
      <c r="OAC79" s="193"/>
      <c r="OAD79" s="193"/>
      <c r="OAE79" s="193"/>
      <c r="OAF79" s="193"/>
      <c r="OAG79" s="193"/>
      <c r="OAH79" s="193"/>
      <c r="OAI79" s="193"/>
      <c r="OAJ79" s="193"/>
      <c r="OAK79" s="193"/>
      <c r="OAL79" s="193"/>
      <c r="OAM79" s="193"/>
      <c r="OAN79" s="193"/>
      <c r="OAO79" s="193"/>
      <c r="OAP79" s="193"/>
      <c r="OAQ79" s="193"/>
      <c r="OAR79" s="193"/>
      <c r="OAS79" s="193"/>
      <c r="OAT79" s="193"/>
      <c r="OAU79" s="193"/>
      <c r="OAV79" s="193"/>
      <c r="OAW79" s="193"/>
      <c r="OAX79" s="193"/>
      <c r="OAY79" s="193"/>
      <c r="OAZ79" s="193"/>
      <c r="OBA79" s="193"/>
      <c r="OBB79" s="193"/>
      <c r="OBC79" s="193"/>
      <c r="OBD79" s="193"/>
      <c r="OBE79" s="193"/>
      <c r="OBF79" s="193"/>
      <c r="OBG79" s="193"/>
      <c r="OBH79" s="193"/>
      <c r="OBI79" s="193"/>
      <c r="OBJ79" s="193"/>
      <c r="OBK79" s="193"/>
      <c r="OBL79" s="193"/>
      <c r="OBM79" s="193"/>
      <c r="OBN79" s="193"/>
      <c r="OBO79" s="193"/>
      <c r="OBP79" s="193"/>
      <c r="OBQ79" s="193"/>
      <c r="OBR79" s="193"/>
      <c r="OBS79" s="193"/>
      <c r="OBT79" s="193"/>
      <c r="OBU79" s="193"/>
      <c r="OBV79" s="193"/>
      <c r="OBW79" s="193"/>
      <c r="OBX79" s="193"/>
      <c r="OBY79" s="193"/>
      <c r="OBZ79" s="193"/>
      <c r="OCA79" s="193"/>
      <c r="OCB79" s="193"/>
      <c r="OCC79" s="193"/>
      <c r="OCD79" s="193"/>
      <c r="OCE79" s="193"/>
      <c r="OCF79" s="193"/>
      <c r="OCG79" s="193"/>
      <c r="OCH79" s="193"/>
      <c r="OCI79" s="193"/>
      <c r="OCJ79" s="193"/>
      <c r="OCK79" s="193"/>
      <c r="OCL79" s="193"/>
      <c r="OCM79" s="193"/>
      <c r="OCN79" s="193"/>
      <c r="OCO79" s="193"/>
      <c r="OCP79" s="193"/>
      <c r="OCQ79" s="193"/>
      <c r="OCR79" s="193"/>
      <c r="OCS79" s="193"/>
      <c r="OCT79" s="193"/>
      <c r="OCU79" s="193"/>
      <c r="OCV79" s="193"/>
      <c r="OCW79" s="193"/>
      <c r="OCX79" s="193"/>
      <c r="OCY79" s="193"/>
      <c r="OCZ79" s="193"/>
      <c r="ODA79" s="193"/>
      <c r="ODB79" s="193"/>
      <c r="ODC79" s="193"/>
      <c r="ODD79" s="193"/>
      <c r="ODE79" s="193"/>
      <c r="ODF79" s="193"/>
      <c r="ODG79" s="193"/>
      <c r="ODH79" s="193"/>
      <c r="ODI79" s="193"/>
      <c r="ODJ79" s="193"/>
      <c r="ODK79" s="193"/>
      <c r="ODL79" s="193"/>
      <c r="ODM79" s="193"/>
      <c r="ODN79" s="193"/>
      <c r="ODO79" s="193"/>
      <c r="ODP79" s="193"/>
      <c r="ODQ79" s="193"/>
      <c r="ODR79" s="193"/>
      <c r="ODS79" s="193"/>
      <c r="ODT79" s="193"/>
      <c r="ODU79" s="193"/>
      <c r="ODV79" s="193"/>
      <c r="ODW79" s="193"/>
      <c r="ODX79" s="193"/>
      <c r="ODY79" s="193"/>
      <c r="ODZ79" s="193"/>
      <c r="OEA79" s="193"/>
      <c r="OEB79" s="193"/>
      <c r="OEC79" s="193"/>
      <c r="OED79" s="193"/>
      <c r="OEE79" s="193"/>
      <c r="OEF79" s="193"/>
      <c r="OEG79" s="193"/>
      <c r="OEH79" s="193"/>
      <c r="OEI79" s="193"/>
      <c r="OEJ79" s="193"/>
      <c r="OEK79" s="193"/>
      <c r="OEL79" s="193"/>
      <c r="OEM79" s="193"/>
      <c r="OEN79" s="193"/>
      <c r="OEO79" s="193"/>
      <c r="OEP79" s="193"/>
      <c r="OEQ79" s="193"/>
      <c r="OER79" s="193"/>
      <c r="OES79" s="193"/>
      <c r="OET79" s="193"/>
      <c r="OEU79" s="193"/>
      <c r="OEV79" s="193"/>
      <c r="OEW79" s="193"/>
      <c r="OEX79" s="193"/>
      <c r="OEY79" s="193"/>
      <c r="OEZ79" s="193"/>
      <c r="OFA79" s="193"/>
      <c r="OFB79" s="193"/>
      <c r="OFC79" s="193"/>
      <c r="OFD79" s="193"/>
      <c r="OFE79" s="193"/>
      <c r="OFF79" s="193"/>
      <c r="OFG79" s="193"/>
      <c r="OFH79" s="193"/>
      <c r="OFI79" s="193"/>
      <c r="OFJ79" s="193"/>
      <c r="OFK79" s="193"/>
      <c r="OFL79" s="193"/>
      <c r="OFM79" s="193"/>
      <c r="OFN79" s="193"/>
      <c r="OFO79" s="193"/>
      <c r="OFP79" s="193"/>
      <c r="OFQ79" s="193"/>
      <c r="OFR79" s="193"/>
      <c r="OFS79" s="193"/>
      <c r="OFT79" s="193"/>
      <c r="OFU79" s="193"/>
      <c r="OFV79" s="193"/>
      <c r="OFW79" s="193"/>
      <c r="OFX79" s="193"/>
      <c r="OFY79" s="193"/>
      <c r="OFZ79" s="193"/>
      <c r="OGA79" s="193"/>
      <c r="OGB79" s="193"/>
      <c r="OGC79" s="193"/>
      <c r="OGD79" s="193"/>
      <c r="OGE79" s="193"/>
      <c r="OGF79" s="193"/>
      <c r="OGG79" s="193"/>
      <c r="OGH79" s="193"/>
      <c r="OGI79" s="193"/>
      <c r="OGJ79" s="193"/>
      <c r="OGK79" s="193"/>
      <c r="OGL79" s="193"/>
      <c r="OGM79" s="193"/>
      <c r="OGN79" s="193"/>
      <c r="OGO79" s="193"/>
      <c r="OGP79" s="193"/>
      <c r="OGQ79" s="193"/>
      <c r="OGR79" s="193"/>
      <c r="OGS79" s="193"/>
      <c r="OGT79" s="193"/>
      <c r="OGU79" s="193"/>
      <c r="OGV79" s="193"/>
      <c r="OGW79" s="193"/>
      <c r="OGX79" s="193"/>
      <c r="OGY79" s="193"/>
      <c r="OGZ79" s="193"/>
      <c r="OHA79" s="193"/>
      <c r="OHB79" s="193"/>
      <c r="OHC79" s="193"/>
      <c r="OHD79" s="193"/>
      <c r="OHE79" s="193"/>
      <c r="OHF79" s="193"/>
      <c r="OHG79" s="193"/>
      <c r="OHH79" s="193"/>
      <c r="OHI79" s="193"/>
      <c r="OHJ79" s="193"/>
      <c r="OHK79" s="193"/>
      <c r="OHL79" s="193"/>
      <c r="OHM79" s="193"/>
      <c r="OHN79" s="193"/>
      <c r="OHO79" s="193"/>
      <c r="OHP79" s="193"/>
      <c r="OHQ79" s="193"/>
      <c r="OHR79" s="193"/>
      <c r="OHS79" s="193"/>
      <c r="OHT79" s="193"/>
      <c r="OHU79" s="193"/>
      <c r="OHV79" s="193"/>
      <c r="OHW79" s="193"/>
      <c r="OHX79" s="193"/>
      <c r="OHY79" s="193"/>
      <c r="OHZ79" s="193"/>
      <c r="OIA79" s="193"/>
      <c r="OIB79" s="193"/>
      <c r="OIC79" s="193"/>
      <c r="OID79" s="193"/>
      <c r="OIE79" s="193"/>
      <c r="OIF79" s="193"/>
      <c r="OIG79" s="193"/>
      <c r="OIH79" s="193"/>
      <c r="OII79" s="193"/>
      <c r="OIJ79" s="193"/>
      <c r="OIK79" s="193"/>
      <c r="OIL79" s="193"/>
      <c r="OIM79" s="193"/>
      <c r="OIN79" s="193"/>
      <c r="OIO79" s="193"/>
      <c r="OIP79" s="193"/>
      <c r="OIQ79" s="193"/>
      <c r="OIR79" s="193"/>
      <c r="OIS79" s="193"/>
      <c r="OIT79" s="193"/>
      <c r="OIU79" s="193"/>
      <c r="OIV79" s="193"/>
      <c r="OIW79" s="193"/>
      <c r="OIX79" s="193"/>
      <c r="OIY79" s="193"/>
      <c r="OIZ79" s="193"/>
      <c r="OJA79" s="193"/>
      <c r="OJB79" s="193"/>
      <c r="OJC79" s="193"/>
      <c r="OJD79" s="193"/>
      <c r="OJE79" s="193"/>
      <c r="OJF79" s="193"/>
      <c r="OJG79" s="193"/>
      <c r="OJH79" s="193"/>
      <c r="OJI79" s="193"/>
      <c r="OJJ79" s="193"/>
      <c r="OJK79" s="193"/>
      <c r="OJL79" s="193"/>
      <c r="OJM79" s="193"/>
      <c r="OJN79" s="193"/>
      <c r="OJO79" s="193"/>
      <c r="OJP79" s="193"/>
      <c r="OJQ79" s="193"/>
      <c r="OJR79" s="193"/>
      <c r="OJS79" s="193"/>
      <c r="OJT79" s="193"/>
      <c r="OJU79" s="193"/>
      <c r="OJV79" s="193"/>
      <c r="OJW79" s="193"/>
      <c r="OJX79" s="193"/>
      <c r="OJY79" s="193"/>
      <c r="OJZ79" s="193"/>
      <c r="OKA79" s="193"/>
      <c r="OKB79" s="193"/>
      <c r="OKC79" s="193"/>
      <c r="OKD79" s="193"/>
      <c r="OKE79" s="193"/>
      <c r="OKF79" s="193"/>
      <c r="OKG79" s="193"/>
      <c r="OKH79" s="193"/>
      <c r="OKI79" s="193"/>
      <c r="OKJ79" s="193"/>
      <c r="OKK79" s="193"/>
      <c r="OKL79" s="193"/>
      <c r="OKM79" s="193"/>
      <c r="OKN79" s="193"/>
      <c r="OKO79" s="193"/>
      <c r="OKP79" s="193"/>
      <c r="OKQ79" s="193"/>
      <c r="OKR79" s="193"/>
      <c r="OKS79" s="193"/>
      <c r="OKT79" s="193"/>
      <c r="OKU79" s="193"/>
      <c r="OKV79" s="193"/>
      <c r="OKW79" s="193"/>
      <c r="OKX79" s="193"/>
      <c r="OKY79" s="193"/>
      <c r="OKZ79" s="193"/>
      <c r="OLA79" s="193"/>
      <c r="OLB79" s="193"/>
      <c r="OLC79" s="193"/>
      <c r="OLD79" s="193"/>
      <c r="OLE79" s="193"/>
      <c r="OLF79" s="193"/>
      <c r="OLG79" s="193"/>
      <c r="OLH79" s="193"/>
      <c r="OLI79" s="193"/>
      <c r="OLJ79" s="193"/>
      <c r="OLK79" s="193"/>
      <c r="OLL79" s="193"/>
      <c r="OLM79" s="193"/>
      <c r="OLN79" s="193"/>
      <c r="OLO79" s="193"/>
      <c r="OLP79" s="193"/>
      <c r="OLQ79" s="193"/>
      <c r="OLR79" s="193"/>
      <c r="OLS79" s="193"/>
      <c r="OLT79" s="193"/>
      <c r="OLU79" s="193"/>
      <c r="OLV79" s="193"/>
      <c r="OLW79" s="193"/>
      <c r="OLX79" s="193"/>
      <c r="OLY79" s="193"/>
      <c r="OLZ79" s="193"/>
      <c r="OMA79" s="193"/>
      <c r="OMB79" s="193"/>
      <c r="OMC79" s="193"/>
      <c r="OMD79" s="193"/>
      <c r="OME79" s="193"/>
      <c r="OMF79" s="193"/>
      <c r="OMG79" s="193"/>
      <c r="OMH79" s="193"/>
      <c r="OMI79" s="193"/>
      <c r="OMJ79" s="193"/>
      <c r="OMK79" s="193"/>
      <c r="OML79" s="193"/>
      <c r="OMM79" s="193"/>
      <c r="OMN79" s="193"/>
      <c r="OMO79" s="193"/>
      <c r="OMP79" s="193"/>
      <c r="OMQ79" s="193"/>
      <c r="OMR79" s="193"/>
      <c r="OMS79" s="193"/>
      <c r="OMT79" s="193"/>
      <c r="OMU79" s="193"/>
      <c r="OMV79" s="193"/>
      <c r="OMW79" s="193"/>
      <c r="OMX79" s="193"/>
      <c r="OMY79" s="193"/>
      <c r="OMZ79" s="193"/>
      <c r="ONA79" s="193"/>
      <c r="ONB79" s="193"/>
      <c r="ONC79" s="193"/>
      <c r="OND79" s="193"/>
      <c r="ONE79" s="193"/>
      <c r="ONF79" s="193"/>
      <c r="ONG79" s="193"/>
      <c r="ONH79" s="193"/>
      <c r="ONI79" s="193"/>
      <c r="ONJ79" s="193"/>
      <c r="ONK79" s="193"/>
      <c r="ONL79" s="193"/>
      <c r="ONM79" s="193"/>
      <c r="ONN79" s="193"/>
      <c r="ONO79" s="193"/>
      <c r="ONP79" s="193"/>
      <c r="ONQ79" s="193"/>
      <c r="ONR79" s="193"/>
      <c r="ONS79" s="193"/>
      <c r="ONT79" s="193"/>
      <c r="ONU79" s="193"/>
      <c r="ONV79" s="193"/>
      <c r="ONW79" s="193"/>
      <c r="ONX79" s="193"/>
      <c r="ONY79" s="193"/>
      <c r="ONZ79" s="193"/>
      <c r="OOA79" s="193"/>
      <c r="OOB79" s="193"/>
      <c r="OOC79" s="193"/>
      <c r="OOD79" s="193"/>
      <c r="OOE79" s="193"/>
      <c r="OOF79" s="193"/>
      <c r="OOG79" s="193"/>
      <c r="OOH79" s="193"/>
      <c r="OOI79" s="193"/>
      <c r="OOJ79" s="193"/>
      <c r="OOK79" s="193"/>
      <c r="OOL79" s="193"/>
      <c r="OOM79" s="193"/>
      <c r="OON79" s="193"/>
      <c r="OOO79" s="193"/>
      <c r="OOP79" s="193"/>
      <c r="OOQ79" s="193"/>
      <c r="OOR79" s="193"/>
      <c r="OOS79" s="193"/>
      <c r="OOT79" s="193"/>
      <c r="OOU79" s="193"/>
      <c r="OOV79" s="193"/>
      <c r="OOW79" s="193"/>
      <c r="OOX79" s="193"/>
      <c r="OOY79" s="193"/>
      <c r="OOZ79" s="193"/>
      <c r="OPA79" s="193"/>
      <c r="OPB79" s="193"/>
      <c r="OPC79" s="193"/>
      <c r="OPD79" s="193"/>
      <c r="OPE79" s="193"/>
      <c r="OPF79" s="193"/>
      <c r="OPG79" s="193"/>
      <c r="OPH79" s="193"/>
      <c r="OPI79" s="193"/>
      <c r="OPJ79" s="193"/>
      <c r="OPK79" s="193"/>
      <c r="OPL79" s="193"/>
      <c r="OPM79" s="193"/>
      <c r="OPN79" s="193"/>
      <c r="OPO79" s="193"/>
      <c r="OPP79" s="193"/>
      <c r="OPQ79" s="193"/>
      <c r="OPR79" s="193"/>
      <c r="OPS79" s="193"/>
      <c r="OPT79" s="193"/>
      <c r="OPU79" s="193"/>
      <c r="OPV79" s="193"/>
      <c r="OPW79" s="193"/>
      <c r="OPX79" s="193"/>
      <c r="OPY79" s="193"/>
      <c r="OPZ79" s="193"/>
      <c r="OQA79" s="193"/>
      <c r="OQB79" s="193"/>
      <c r="OQC79" s="193"/>
      <c r="OQD79" s="193"/>
      <c r="OQE79" s="193"/>
      <c r="OQF79" s="193"/>
      <c r="OQG79" s="193"/>
      <c r="OQH79" s="193"/>
      <c r="OQI79" s="193"/>
      <c r="OQJ79" s="193"/>
      <c r="OQK79" s="193"/>
      <c r="OQL79" s="193"/>
      <c r="OQM79" s="193"/>
      <c r="OQN79" s="193"/>
      <c r="OQO79" s="193"/>
      <c r="OQP79" s="193"/>
      <c r="OQQ79" s="193"/>
      <c r="OQR79" s="193"/>
      <c r="OQS79" s="193"/>
      <c r="OQT79" s="193"/>
      <c r="OQU79" s="193"/>
      <c r="OQV79" s="193"/>
      <c r="OQW79" s="193"/>
      <c r="OQX79" s="193"/>
      <c r="OQY79" s="193"/>
      <c r="OQZ79" s="193"/>
      <c r="ORA79" s="193"/>
      <c r="ORB79" s="193"/>
      <c r="ORC79" s="193"/>
      <c r="ORD79" s="193"/>
      <c r="ORE79" s="193"/>
      <c r="ORF79" s="193"/>
      <c r="ORG79" s="193"/>
      <c r="ORH79" s="193"/>
      <c r="ORI79" s="193"/>
      <c r="ORJ79" s="193"/>
      <c r="ORK79" s="193"/>
      <c r="ORL79" s="193"/>
      <c r="ORM79" s="193"/>
      <c r="ORN79" s="193"/>
      <c r="ORO79" s="193"/>
      <c r="ORP79" s="193"/>
      <c r="ORQ79" s="193"/>
      <c r="ORR79" s="193"/>
      <c r="ORS79" s="193"/>
      <c r="ORT79" s="193"/>
      <c r="ORU79" s="193"/>
      <c r="ORV79" s="193"/>
      <c r="ORW79" s="193"/>
      <c r="ORX79" s="193"/>
      <c r="ORY79" s="193"/>
      <c r="ORZ79" s="193"/>
      <c r="OSA79" s="193"/>
      <c r="OSB79" s="193"/>
      <c r="OSC79" s="193"/>
      <c r="OSD79" s="193"/>
      <c r="OSE79" s="193"/>
      <c r="OSF79" s="193"/>
      <c r="OSG79" s="193"/>
      <c r="OSH79" s="193"/>
      <c r="OSI79" s="193"/>
      <c r="OSJ79" s="193"/>
      <c r="OSK79" s="193"/>
      <c r="OSL79" s="193"/>
      <c r="OSM79" s="193"/>
      <c r="OSN79" s="193"/>
      <c r="OSO79" s="193"/>
      <c r="OSP79" s="193"/>
      <c r="OSQ79" s="193"/>
      <c r="OSR79" s="193"/>
      <c r="OSS79" s="193"/>
      <c r="OST79" s="193"/>
      <c r="OSU79" s="193"/>
      <c r="OSV79" s="193"/>
      <c r="OSW79" s="193"/>
      <c r="OSX79" s="193"/>
      <c r="OSY79" s="193"/>
      <c r="OSZ79" s="193"/>
      <c r="OTA79" s="193"/>
      <c r="OTB79" s="193"/>
      <c r="OTC79" s="193"/>
      <c r="OTD79" s="193"/>
      <c r="OTE79" s="193"/>
      <c r="OTF79" s="193"/>
      <c r="OTG79" s="193"/>
      <c r="OTH79" s="193"/>
      <c r="OTI79" s="193"/>
      <c r="OTJ79" s="193"/>
      <c r="OTK79" s="193"/>
      <c r="OTL79" s="193"/>
      <c r="OTM79" s="193"/>
      <c r="OTN79" s="193"/>
      <c r="OTO79" s="193"/>
      <c r="OTP79" s="193"/>
      <c r="OTQ79" s="193"/>
      <c r="OTR79" s="193"/>
      <c r="OTS79" s="193"/>
      <c r="OTT79" s="193"/>
      <c r="OTU79" s="193"/>
      <c r="OTV79" s="193"/>
      <c r="OTW79" s="193"/>
      <c r="OTX79" s="193"/>
      <c r="OTY79" s="193"/>
      <c r="OTZ79" s="193"/>
      <c r="OUA79" s="193"/>
      <c r="OUB79" s="193"/>
      <c r="OUC79" s="193"/>
      <c r="OUD79" s="193"/>
      <c r="OUE79" s="193"/>
      <c r="OUF79" s="193"/>
      <c r="OUG79" s="193"/>
      <c r="OUH79" s="193"/>
      <c r="OUI79" s="193"/>
      <c r="OUJ79" s="193"/>
      <c r="OUK79" s="193"/>
      <c r="OUL79" s="193"/>
      <c r="OUM79" s="193"/>
      <c r="OUN79" s="193"/>
      <c r="OUO79" s="193"/>
      <c r="OUP79" s="193"/>
      <c r="OUQ79" s="193"/>
      <c r="OUR79" s="193"/>
      <c r="OUS79" s="193"/>
      <c r="OUT79" s="193"/>
      <c r="OUU79" s="193"/>
      <c r="OUV79" s="193"/>
      <c r="OUW79" s="193"/>
      <c r="OUX79" s="193"/>
      <c r="OUY79" s="193"/>
      <c r="OUZ79" s="193"/>
      <c r="OVA79" s="193"/>
      <c r="OVB79" s="193"/>
      <c r="OVC79" s="193"/>
      <c r="OVD79" s="193"/>
      <c r="OVE79" s="193"/>
      <c r="OVF79" s="193"/>
      <c r="OVG79" s="193"/>
      <c r="OVH79" s="193"/>
      <c r="OVI79" s="193"/>
      <c r="OVJ79" s="193"/>
      <c r="OVK79" s="193"/>
      <c r="OVL79" s="193"/>
      <c r="OVM79" s="193"/>
      <c r="OVN79" s="193"/>
      <c r="OVO79" s="193"/>
      <c r="OVP79" s="193"/>
      <c r="OVQ79" s="193"/>
      <c r="OVR79" s="193"/>
      <c r="OVS79" s="193"/>
      <c r="OVT79" s="193"/>
      <c r="OVU79" s="193"/>
      <c r="OVV79" s="193"/>
      <c r="OVW79" s="193"/>
      <c r="OVX79" s="193"/>
      <c r="OVY79" s="193"/>
      <c r="OVZ79" s="193"/>
      <c r="OWA79" s="193"/>
      <c r="OWB79" s="193"/>
      <c r="OWC79" s="193"/>
      <c r="OWD79" s="193"/>
      <c r="OWE79" s="193"/>
      <c r="OWF79" s="193"/>
      <c r="OWG79" s="193"/>
      <c r="OWH79" s="193"/>
      <c r="OWI79" s="193"/>
      <c r="OWJ79" s="193"/>
      <c r="OWK79" s="193"/>
      <c r="OWL79" s="193"/>
      <c r="OWM79" s="193"/>
      <c r="OWN79" s="193"/>
      <c r="OWO79" s="193"/>
      <c r="OWP79" s="193"/>
      <c r="OWQ79" s="193"/>
      <c r="OWR79" s="193"/>
      <c r="OWS79" s="193"/>
      <c r="OWT79" s="193"/>
      <c r="OWU79" s="193"/>
      <c r="OWV79" s="193"/>
      <c r="OWW79" s="193"/>
      <c r="OWX79" s="193"/>
      <c r="OWY79" s="193"/>
      <c r="OWZ79" s="193"/>
      <c r="OXA79" s="193"/>
      <c r="OXB79" s="193"/>
      <c r="OXC79" s="193"/>
      <c r="OXD79" s="193"/>
      <c r="OXE79" s="193"/>
      <c r="OXF79" s="193"/>
      <c r="OXG79" s="193"/>
      <c r="OXH79" s="193"/>
      <c r="OXI79" s="193"/>
      <c r="OXJ79" s="193"/>
      <c r="OXK79" s="193"/>
      <c r="OXL79" s="193"/>
      <c r="OXM79" s="193"/>
      <c r="OXN79" s="193"/>
      <c r="OXO79" s="193"/>
      <c r="OXP79" s="193"/>
      <c r="OXQ79" s="193"/>
      <c r="OXR79" s="193"/>
      <c r="OXS79" s="193"/>
      <c r="OXT79" s="193"/>
      <c r="OXU79" s="193"/>
      <c r="OXV79" s="193"/>
      <c r="OXW79" s="193"/>
      <c r="OXX79" s="193"/>
      <c r="OXY79" s="193"/>
      <c r="OXZ79" s="193"/>
      <c r="OYA79" s="193"/>
      <c r="OYB79" s="193"/>
      <c r="OYC79" s="193"/>
      <c r="OYD79" s="193"/>
      <c r="OYE79" s="193"/>
      <c r="OYF79" s="193"/>
      <c r="OYG79" s="193"/>
      <c r="OYH79" s="193"/>
      <c r="OYI79" s="193"/>
      <c r="OYJ79" s="193"/>
      <c r="OYK79" s="193"/>
      <c r="OYL79" s="193"/>
      <c r="OYM79" s="193"/>
      <c r="OYN79" s="193"/>
      <c r="OYO79" s="193"/>
      <c r="OYP79" s="193"/>
      <c r="OYQ79" s="193"/>
      <c r="OYR79" s="193"/>
      <c r="OYS79" s="193"/>
      <c r="OYT79" s="193"/>
      <c r="OYU79" s="193"/>
      <c r="OYV79" s="193"/>
      <c r="OYW79" s="193"/>
      <c r="OYX79" s="193"/>
      <c r="OYY79" s="193"/>
      <c r="OYZ79" s="193"/>
      <c r="OZA79" s="193"/>
      <c r="OZB79" s="193"/>
      <c r="OZC79" s="193"/>
      <c r="OZD79" s="193"/>
      <c r="OZE79" s="193"/>
      <c r="OZF79" s="193"/>
      <c r="OZG79" s="193"/>
      <c r="OZH79" s="193"/>
      <c r="OZI79" s="193"/>
      <c r="OZJ79" s="193"/>
      <c r="OZK79" s="193"/>
      <c r="OZL79" s="193"/>
      <c r="OZM79" s="193"/>
      <c r="OZN79" s="193"/>
      <c r="OZO79" s="193"/>
      <c r="OZP79" s="193"/>
      <c r="OZQ79" s="193"/>
      <c r="OZR79" s="193"/>
      <c r="OZS79" s="193"/>
      <c r="OZT79" s="193"/>
      <c r="OZU79" s="193"/>
      <c r="OZV79" s="193"/>
      <c r="OZW79" s="193"/>
      <c r="OZX79" s="193"/>
      <c r="OZY79" s="193"/>
      <c r="OZZ79" s="193"/>
      <c r="PAA79" s="193"/>
      <c r="PAB79" s="193"/>
      <c r="PAC79" s="193"/>
      <c r="PAD79" s="193"/>
      <c r="PAE79" s="193"/>
      <c r="PAF79" s="193"/>
      <c r="PAG79" s="193"/>
      <c r="PAH79" s="193"/>
      <c r="PAI79" s="193"/>
      <c r="PAJ79" s="193"/>
      <c r="PAK79" s="193"/>
      <c r="PAL79" s="193"/>
      <c r="PAM79" s="193"/>
      <c r="PAN79" s="193"/>
      <c r="PAO79" s="193"/>
      <c r="PAP79" s="193"/>
      <c r="PAQ79" s="193"/>
      <c r="PAR79" s="193"/>
      <c r="PAS79" s="193"/>
      <c r="PAT79" s="193"/>
      <c r="PAU79" s="193"/>
      <c r="PAV79" s="193"/>
      <c r="PAW79" s="193"/>
      <c r="PAX79" s="193"/>
      <c r="PAY79" s="193"/>
      <c r="PAZ79" s="193"/>
      <c r="PBA79" s="193"/>
      <c r="PBB79" s="193"/>
      <c r="PBC79" s="193"/>
      <c r="PBD79" s="193"/>
      <c r="PBE79" s="193"/>
      <c r="PBF79" s="193"/>
      <c r="PBG79" s="193"/>
      <c r="PBH79" s="193"/>
      <c r="PBI79" s="193"/>
      <c r="PBJ79" s="193"/>
      <c r="PBK79" s="193"/>
      <c r="PBL79" s="193"/>
      <c r="PBM79" s="193"/>
      <c r="PBN79" s="193"/>
      <c r="PBO79" s="193"/>
      <c r="PBP79" s="193"/>
      <c r="PBQ79" s="193"/>
      <c r="PBR79" s="193"/>
      <c r="PBS79" s="193"/>
      <c r="PBT79" s="193"/>
      <c r="PBU79" s="193"/>
      <c r="PBV79" s="193"/>
      <c r="PBW79" s="193"/>
      <c r="PBX79" s="193"/>
      <c r="PBY79" s="193"/>
      <c r="PBZ79" s="193"/>
      <c r="PCA79" s="193"/>
      <c r="PCB79" s="193"/>
      <c r="PCC79" s="193"/>
      <c r="PCD79" s="193"/>
      <c r="PCE79" s="193"/>
      <c r="PCF79" s="193"/>
      <c r="PCG79" s="193"/>
      <c r="PCH79" s="193"/>
      <c r="PCI79" s="193"/>
      <c r="PCJ79" s="193"/>
      <c r="PCK79" s="193"/>
      <c r="PCL79" s="193"/>
      <c r="PCM79" s="193"/>
      <c r="PCN79" s="193"/>
      <c r="PCO79" s="193"/>
      <c r="PCP79" s="193"/>
      <c r="PCQ79" s="193"/>
      <c r="PCR79" s="193"/>
      <c r="PCS79" s="193"/>
      <c r="PCT79" s="193"/>
      <c r="PCU79" s="193"/>
      <c r="PCV79" s="193"/>
      <c r="PCW79" s="193"/>
      <c r="PCX79" s="193"/>
      <c r="PCY79" s="193"/>
      <c r="PCZ79" s="193"/>
      <c r="PDA79" s="193"/>
      <c r="PDB79" s="193"/>
      <c r="PDC79" s="193"/>
      <c r="PDD79" s="193"/>
      <c r="PDE79" s="193"/>
      <c r="PDF79" s="193"/>
      <c r="PDG79" s="193"/>
      <c r="PDH79" s="193"/>
      <c r="PDI79" s="193"/>
      <c r="PDJ79" s="193"/>
      <c r="PDK79" s="193"/>
      <c r="PDL79" s="193"/>
      <c r="PDM79" s="193"/>
      <c r="PDN79" s="193"/>
      <c r="PDO79" s="193"/>
      <c r="PDP79" s="193"/>
      <c r="PDQ79" s="193"/>
      <c r="PDR79" s="193"/>
      <c r="PDS79" s="193"/>
      <c r="PDT79" s="193"/>
      <c r="PDU79" s="193"/>
      <c r="PDV79" s="193"/>
      <c r="PDW79" s="193"/>
      <c r="PDX79" s="193"/>
      <c r="PDY79" s="193"/>
      <c r="PDZ79" s="193"/>
      <c r="PEA79" s="193"/>
      <c r="PEB79" s="193"/>
      <c r="PEC79" s="193"/>
      <c r="PED79" s="193"/>
      <c r="PEE79" s="193"/>
      <c r="PEF79" s="193"/>
      <c r="PEG79" s="193"/>
      <c r="PEH79" s="193"/>
      <c r="PEI79" s="193"/>
      <c r="PEJ79" s="193"/>
      <c r="PEK79" s="193"/>
      <c r="PEL79" s="193"/>
      <c r="PEM79" s="193"/>
      <c r="PEN79" s="193"/>
      <c r="PEO79" s="193"/>
      <c r="PEP79" s="193"/>
      <c r="PEQ79" s="193"/>
      <c r="PER79" s="193"/>
      <c r="PES79" s="193"/>
      <c r="PET79" s="193"/>
      <c r="PEU79" s="193"/>
      <c r="PEV79" s="193"/>
      <c r="PEW79" s="193"/>
      <c r="PEX79" s="193"/>
      <c r="PEY79" s="193"/>
      <c r="PEZ79" s="193"/>
      <c r="PFA79" s="193"/>
      <c r="PFB79" s="193"/>
      <c r="PFC79" s="193"/>
      <c r="PFD79" s="193"/>
      <c r="PFE79" s="193"/>
      <c r="PFF79" s="193"/>
      <c r="PFG79" s="193"/>
      <c r="PFH79" s="193"/>
      <c r="PFI79" s="193"/>
      <c r="PFJ79" s="193"/>
      <c r="PFK79" s="193"/>
      <c r="PFL79" s="193"/>
      <c r="PFM79" s="193"/>
      <c r="PFN79" s="193"/>
      <c r="PFO79" s="193"/>
      <c r="PFP79" s="193"/>
      <c r="PFQ79" s="193"/>
      <c r="PFR79" s="193"/>
      <c r="PFS79" s="193"/>
      <c r="PFT79" s="193"/>
      <c r="PFU79" s="193"/>
      <c r="PFV79" s="193"/>
      <c r="PFW79" s="193"/>
      <c r="PFX79" s="193"/>
      <c r="PFY79" s="193"/>
      <c r="PFZ79" s="193"/>
      <c r="PGA79" s="193"/>
      <c r="PGB79" s="193"/>
      <c r="PGC79" s="193"/>
      <c r="PGD79" s="193"/>
      <c r="PGE79" s="193"/>
      <c r="PGF79" s="193"/>
      <c r="PGG79" s="193"/>
      <c r="PGH79" s="193"/>
      <c r="PGI79" s="193"/>
      <c r="PGJ79" s="193"/>
      <c r="PGK79" s="193"/>
      <c r="PGL79" s="193"/>
      <c r="PGM79" s="193"/>
      <c r="PGN79" s="193"/>
      <c r="PGO79" s="193"/>
      <c r="PGP79" s="193"/>
      <c r="PGQ79" s="193"/>
      <c r="PGR79" s="193"/>
      <c r="PGS79" s="193"/>
      <c r="PGT79" s="193"/>
      <c r="PGU79" s="193"/>
      <c r="PGV79" s="193"/>
      <c r="PGW79" s="193"/>
      <c r="PGX79" s="193"/>
      <c r="PGY79" s="193"/>
      <c r="PGZ79" s="193"/>
      <c r="PHA79" s="193"/>
      <c r="PHB79" s="193"/>
      <c r="PHC79" s="193"/>
      <c r="PHD79" s="193"/>
      <c r="PHE79" s="193"/>
      <c r="PHF79" s="193"/>
      <c r="PHG79" s="193"/>
      <c r="PHH79" s="193"/>
      <c r="PHI79" s="193"/>
      <c r="PHJ79" s="193"/>
      <c r="PHK79" s="193"/>
      <c r="PHL79" s="193"/>
      <c r="PHM79" s="193"/>
      <c r="PHN79" s="193"/>
      <c r="PHO79" s="193"/>
      <c r="PHP79" s="193"/>
      <c r="PHQ79" s="193"/>
      <c r="PHR79" s="193"/>
      <c r="PHS79" s="193"/>
      <c r="PHT79" s="193"/>
      <c r="PHU79" s="193"/>
      <c r="PHV79" s="193"/>
      <c r="PHW79" s="193"/>
      <c r="PHX79" s="193"/>
      <c r="PHY79" s="193"/>
      <c r="PHZ79" s="193"/>
      <c r="PIA79" s="193"/>
      <c r="PIB79" s="193"/>
      <c r="PIC79" s="193"/>
      <c r="PID79" s="193"/>
      <c r="PIE79" s="193"/>
      <c r="PIF79" s="193"/>
      <c r="PIG79" s="193"/>
      <c r="PIH79" s="193"/>
      <c r="PII79" s="193"/>
      <c r="PIJ79" s="193"/>
      <c r="PIK79" s="193"/>
      <c r="PIL79" s="193"/>
      <c r="PIM79" s="193"/>
      <c r="PIN79" s="193"/>
      <c r="PIO79" s="193"/>
      <c r="PIP79" s="193"/>
      <c r="PIQ79" s="193"/>
      <c r="PIR79" s="193"/>
      <c r="PIS79" s="193"/>
      <c r="PIT79" s="193"/>
      <c r="PIU79" s="193"/>
      <c r="PIV79" s="193"/>
      <c r="PIW79" s="193"/>
      <c r="PIX79" s="193"/>
      <c r="PIY79" s="193"/>
      <c r="PIZ79" s="193"/>
      <c r="PJA79" s="193"/>
      <c r="PJB79" s="193"/>
      <c r="PJC79" s="193"/>
      <c r="PJD79" s="193"/>
      <c r="PJE79" s="193"/>
      <c r="PJF79" s="193"/>
      <c r="PJG79" s="193"/>
      <c r="PJH79" s="193"/>
      <c r="PJI79" s="193"/>
      <c r="PJJ79" s="193"/>
      <c r="PJK79" s="193"/>
      <c r="PJL79" s="193"/>
      <c r="PJM79" s="193"/>
      <c r="PJN79" s="193"/>
      <c r="PJO79" s="193"/>
      <c r="PJP79" s="193"/>
      <c r="PJQ79" s="193"/>
      <c r="PJR79" s="193"/>
      <c r="PJS79" s="193"/>
      <c r="PJT79" s="193"/>
      <c r="PJU79" s="193"/>
      <c r="PJV79" s="193"/>
      <c r="PJW79" s="193"/>
      <c r="PJX79" s="193"/>
      <c r="PJY79" s="193"/>
      <c r="PJZ79" s="193"/>
      <c r="PKA79" s="193"/>
      <c r="PKB79" s="193"/>
      <c r="PKC79" s="193"/>
      <c r="PKD79" s="193"/>
      <c r="PKE79" s="193"/>
      <c r="PKF79" s="193"/>
      <c r="PKG79" s="193"/>
      <c r="PKH79" s="193"/>
      <c r="PKI79" s="193"/>
      <c r="PKJ79" s="193"/>
      <c r="PKK79" s="193"/>
      <c r="PKL79" s="193"/>
      <c r="PKM79" s="193"/>
      <c r="PKN79" s="193"/>
      <c r="PKO79" s="193"/>
      <c r="PKP79" s="193"/>
      <c r="PKQ79" s="193"/>
      <c r="PKR79" s="193"/>
      <c r="PKS79" s="193"/>
      <c r="PKT79" s="193"/>
      <c r="PKU79" s="193"/>
      <c r="PKV79" s="193"/>
      <c r="PKW79" s="193"/>
      <c r="PKX79" s="193"/>
      <c r="PKY79" s="193"/>
      <c r="PKZ79" s="193"/>
      <c r="PLA79" s="193"/>
      <c r="PLB79" s="193"/>
      <c r="PLC79" s="193"/>
      <c r="PLD79" s="193"/>
      <c r="PLE79" s="193"/>
      <c r="PLF79" s="193"/>
      <c r="PLG79" s="193"/>
      <c r="PLH79" s="193"/>
      <c r="PLI79" s="193"/>
      <c r="PLJ79" s="193"/>
      <c r="PLK79" s="193"/>
      <c r="PLL79" s="193"/>
      <c r="PLM79" s="193"/>
      <c r="PLN79" s="193"/>
      <c r="PLO79" s="193"/>
      <c r="PLP79" s="193"/>
      <c r="PLQ79" s="193"/>
      <c r="PLR79" s="193"/>
      <c r="PLS79" s="193"/>
      <c r="PLT79" s="193"/>
      <c r="PLU79" s="193"/>
      <c r="PLV79" s="193"/>
      <c r="PLW79" s="193"/>
      <c r="PLX79" s="193"/>
      <c r="PLY79" s="193"/>
      <c r="PLZ79" s="193"/>
      <c r="PMA79" s="193"/>
      <c r="PMB79" s="193"/>
      <c r="PMC79" s="193"/>
      <c r="PMD79" s="193"/>
      <c r="PME79" s="193"/>
      <c r="PMF79" s="193"/>
      <c r="PMG79" s="193"/>
      <c r="PMH79" s="193"/>
      <c r="PMI79" s="193"/>
      <c r="PMJ79" s="193"/>
      <c r="PMK79" s="193"/>
      <c r="PML79" s="193"/>
      <c r="PMM79" s="193"/>
      <c r="PMN79" s="193"/>
      <c r="PMO79" s="193"/>
      <c r="PMP79" s="193"/>
      <c r="PMQ79" s="193"/>
      <c r="PMR79" s="193"/>
      <c r="PMS79" s="193"/>
      <c r="PMT79" s="193"/>
      <c r="PMU79" s="193"/>
      <c r="PMV79" s="193"/>
      <c r="PMW79" s="193"/>
      <c r="PMX79" s="193"/>
      <c r="PMY79" s="193"/>
      <c r="PMZ79" s="193"/>
      <c r="PNA79" s="193"/>
      <c r="PNB79" s="193"/>
      <c r="PNC79" s="193"/>
      <c r="PND79" s="193"/>
      <c r="PNE79" s="193"/>
      <c r="PNF79" s="193"/>
      <c r="PNG79" s="193"/>
      <c r="PNH79" s="193"/>
      <c r="PNI79" s="193"/>
      <c r="PNJ79" s="193"/>
      <c r="PNK79" s="193"/>
      <c r="PNL79" s="193"/>
      <c r="PNM79" s="193"/>
      <c r="PNN79" s="193"/>
      <c r="PNO79" s="193"/>
      <c r="PNP79" s="193"/>
      <c r="PNQ79" s="193"/>
      <c r="PNR79" s="193"/>
      <c r="PNS79" s="193"/>
      <c r="PNT79" s="193"/>
      <c r="PNU79" s="193"/>
      <c r="PNV79" s="193"/>
      <c r="PNW79" s="193"/>
      <c r="PNX79" s="193"/>
      <c r="PNY79" s="193"/>
      <c r="PNZ79" s="193"/>
      <c r="POA79" s="193"/>
      <c r="POB79" s="193"/>
      <c r="POC79" s="193"/>
      <c r="POD79" s="193"/>
      <c r="POE79" s="193"/>
      <c r="POF79" s="193"/>
      <c r="POG79" s="193"/>
      <c r="POH79" s="193"/>
      <c r="POI79" s="193"/>
      <c r="POJ79" s="193"/>
      <c r="POK79" s="193"/>
      <c r="POL79" s="193"/>
      <c r="POM79" s="193"/>
      <c r="PON79" s="193"/>
      <c r="POO79" s="193"/>
      <c r="POP79" s="193"/>
      <c r="POQ79" s="193"/>
      <c r="POR79" s="193"/>
      <c r="POS79" s="193"/>
      <c r="POT79" s="193"/>
      <c r="POU79" s="193"/>
      <c r="POV79" s="193"/>
      <c r="POW79" s="193"/>
      <c r="POX79" s="193"/>
      <c r="POY79" s="193"/>
      <c r="POZ79" s="193"/>
      <c r="PPA79" s="193"/>
      <c r="PPB79" s="193"/>
      <c r="PPC79" s="193"/>
      <c r="PPD79" s="193"/>
      <c r="PPE79" s="193"/>
      <c r="PPF79" s="193"/>
      <c r="PPG79" s="193"/>
      <c r="PPH79" s="193"/>
      <c r="PPI79" s="193"/>
      <c r="PPJ79" s="193"/>
      <c r="PPK79" s="193"/>
      <c r="PPL79" s="193"/>
      <c r="PPM79" s="193"/>
      <c r="PPN79" s="193"/>
      <c r="PPO79" s="193"/>
      <c r="PPP79" s="193"/>
      <c r="PPQ79" s="193"/>
      <c r="PPR79" s="193"/>
      <c r="PPS79" s="193"/>
      <c r="PPT79" s="193"/>
      <c r="PPU79" s="193"/>
      <c r="PPV79" s="193"/>
      <c r="PPW79" s="193"/>
      <c r="PPX79" s="193"/>
      <c r="PPY79" s="193"/>
      <c r="PPZ79" s="193"/>
      <c r="PQA79" s="193"/>
      <c r="PQB79" s="193"/>
      <c r="PQC79" s="193"/>
      <c r="PQD79" s="193"/>
      <c r="PQE79" s="193"/>
      <c r="PQF79" s="193"/>
      <c r="PQG79" s="193"/>
      <c r="PQH79" s="193"/>
      <c r="PQI79" s="193"/>
      <c r="PQJ79" s="193"/>
      <c r="PQK79" s="193"/>
      <c r="PQL79" s="193"/>
      <c r="PQM79" s="193"/>
      <c r="PQN79" s="193"/>
      <c r="PQO79" s="193"/>
      <c r="PQP79" s="193"/>
      <c r="PQQ79" s="193"/>
      <c r="PQR79" s="193"/>
      <c r="PQS79" s="193"/>
      <c r="PQT79" s="193"/>
      <c r="PQU79" s="193"/>
      <c r="PQV79" s="193"/>
      <c r="PQW79" s="193"/>
      <c r="PQX79" s="193"/>
      <c r="PQY79" s="193"/>
      <c r="PQZ79" s="193"/>
      <c r="PRA79" s="193"/>
      <c r="PRB79" s="193"/>
      <c r="PRC79" s="193"/>
      <c r="PRD79" s="193"/>
      <c r="PRE79" s="193"/>
      <c r="PRF79" s="193"/>
      <c r="PRG79" s="193"/>
      <c r="PRH79" s="193"/>
      <c r="PRI79" s="193"/>
      <c r="PRJ79" s="193"/>
      <c r="PRK79" s="193"/>
      <c r="PRL79" s="193"/>
      <c r="PRM79" s="193"/>
      <c r="PRN79" s="193"/>
      <c r="PRO79" s="193"/>
      <c r="PRP79" s="193"/>
      <c r="PRQ79" s="193"/>
      <c r="PRR79" s="193"/>
      <c r="PRS79" s="193"/>
      <c r="PRT79" s="193"/>
      <c r="PRU79" s="193"/>
      <c r="PRV79" s="193"/>
      <c r="PRW79" s="193"/>
      <c r="PRX79" s="193"/>
      <c r="PRY79" s="193"/>
      <c r="PRZ79" s="193"/>
      <c r="PSA79" s="193"/>
      <c r="PSB79" s="193"/>
      <c r="PSC79" s="193"/>
      <c r="PSD79" s="193"/>
      <c r="PSE79" s="193"/>
      <c r="PSF79" s="193"/>
      <c r="PSG79" s="193"/>
      <c r="PSH79" s="193"/>
      <c r="PSI79" s="193"/>
      <c r="PSJ79" s="193"/>
      <c r="PSK79" s="193"/>
      <c r="PSL79" s="193"/>
      <c r="PSM79" s="193"/>
      <c r="PSN79" s="193"/>
      <c r="PSO79" s="193"/>
      <c r="PSP79" s="193"/>
      <c r="PSQ79" s="193"/>
      <c r="PSR79" s="193"/>
      <c r="PSS79" s="193"/>
      <c r="PST79" s="193"/>
      <c r="PSU79" s="193"/>
      <c r="PSV79" s="193"/>
      <c r="PSW79" s="193"/>
      <c r="PSX79" s="193"/>
      <c r="PSY79" s="193"/>
      <c r="PSZ79" s="193"/>
      <c r="PTA79" s="193"/>
      <c r="PTB79" s="193"/>
      <c r="PTC79" s="193"/>
      <c r="PTD79" s="193"/>
      <c r="PTE79" s="193"/>
      <c r="PTF79" s="193"/>
      <c r="PTG79" s="193"/>
      <c r="PTH79" s="193"/>
      <c r="PTI79" s="193"/>
      <c r="PTJ79" s="193"/>
      <c r="PTK79" s="193"/>
      <c r="PTL79" s="193"/>
      <c r="PTM79" s="193"/>
      <c r="PTN79" s="193"/>
      <c r="PTO79" s="193"/>
      <c r="PTP79" s="193"/>
      <c r="PTQ79" s="193"/>
      <c r="PTR79" s="193"/>
      <c r="PTS79" s="193"/>
      <c r="PTT79" s="193"/>
      <c r="PTU79" s="193"/>
      <c r="PTV79" s="193"/>
      <c r="PTW79" s="193"/>
      <c r="PTX79" s="193"/>
      <c r="PTY79" s="193"/>
      <c r="PTZ79" s="193"/>
      <c r="PUA79" s="193"/>
      <c r="PUB79" s="193"/>
      <c r="PUC79" s="193"/>
      <c r="PUD79" s="193"/>
      <c r="PUE79" s="193"/>
      <c r="PUF79" s="193"/>
      <c r="PUG79" s="193"/>
      <c r="PUH79" s="193"/>
      <c r="PUI79" s="193"/>
      <c r="PUJ79" s="193"/>
      <c r="PUK79" s="193"/>
      <c r="PUL79" s="193"/>
      <c r="PUM79" s="193"/>
      <c r="PUN79" s="193"/>
      <c r="PUO79" s="193"/>
      <c r="PUP79" s="193"/>
      <c r="PUQ79" s="193"/>
      <c r="PUR79" s="193"/>
      <c r="PUS79" s="193"/>
      <c r="PUT79" s="193"/>
      <c r="PUU79" s="193"/>
      <c r="PUV79" s="193"/>
      <c r="PUW79" s="193"/>
      <c r="PUX79" s="193"/>
      <c r="PUY79" s="193"/>
      <c r="PUZ79" s="193"/>
      <c r="PVA79" s="193"/>
      <c r="PVB79" s="193"/>
      <c r="PVC79" s="193"/>
      <c r="PVD79" s="193"/>
      <c r="PVE79" s="193"/>
      <c r="PVF79" s="193"/>
      <c r="PVG79" s="193"/>
      <c r="PVH79" s="193"/>
      <c r="PVI79" s="193"/>
      <c r="PVJ79" s="193"/>
      <c r="PVK79" s="193"/>
      <c r="PVL79" s="193"/>
      <c r="PVM79" s="193"/>
      <c r="PVN79" s="193"/>
      <c r="PVO79" s="193"/>
      <c r="PVP79" s="193"/>
      <c r="PVQ79" s="193"/>
      <c r="PVR79" s="193"/>
      <c r="PVS79" s="193"/>
      <c r="PVT79" s="193"/>
      <c r="PVU79" s="193"/>
      <c r="PVV79" s="193"/>
      <c r="PVW79" s="193"/>
      <c r="PVX79" s="193"/>
      <c r="PVY79" s="193"/>
      <c r="PVZ79" s="193"/>
      <c r="PWA79" s="193"/>
      <c r="PWB79" s="193"/>
      <c r="PWC79" s="193"/>
      <c r="PWD79" s="193"/>
      <c r="PWE79" s="193"/>
      <c r="PWF79" s="193"/>
      <c r="PWG79" s="193"/>
      <c r="PWH79" s="193"/>
      <c r="PWI79" s="193"/>
      <c r="PWJ79" s="193"/>
      <c r="PWK79" s="193"/>
      <c r="PWL79" s="193"/>
      <c r="PWM79" s="193"/>
      <c r="PWN79" s="193"/>
      <c r="PWO79" s="193"/>
      <c r="PWP79" s="193"/>
      <c r="PWQ79" s="193"/>
      <c r="PWR79" s="193"/>
      <c r="PWS79" s="193"/>
      <c r="PWT79" s="193"/>
      <c r="PWU79" s="193"/>
      <c r="PWV79" s="193"/>
      <c r="PWW79" s="193"/>
      <c r="PWX79" s="193"/>
      <c r="PWY79" s="193"/>
      <c r="PWZ79" s="193"/>
      <c r="PXA79" s="193"/>
      <c r="PXB79" s="193"/>
      <c r="PXC79" s="193"/>
      <c r="PXD79" s="193"/>
      <c r="PXE79" s="193"/>
      <c r="PXF79" s="193"/>
      <c r="PXG79" s="193"/>
      <c r="PXH79" s="193"/>
      <c r="PXI79" s="193"/>
      <c r="PXJ79" s="193"/>
      <c r="PXK79" s="193"/>
      <c r="PXL79" s="193"/>
      <c r="PXM79" s="193"/>
      <c r="PXN79" s="193"/>
      <c r="PXO79" s="193"/>
      <c r="PXP79" s="193"/>
      <c r="PXQ79" s="193"/>
      <c r="PXR79" s="193"/>
      <c r="PXS79" s="193"/>
      <c r="PXT79" s="193"/>
      <c r="PXU79" s="193"/>
      <c r="PXV79" s="193"/>
      <c r="PXW79" s="193"/>
      <c r="PXX79" s="193"/>
      <c r="PXY79" s="193"/>
      <c r="PXZ79" s="193"/>
      <c r="PYA79" s="193"/>
      <c r="PYB79" s="193"/>
      <c r="PYC79" s="193"/>
      <c r="PYD79" s="193"/>
      <c r="PYE79" s="193"/>
      <c r="PYF79" s="193"/>
      <c r="PYG79" s="193"/>
      <c r="PYH79" s="193"/>
      <c r="PYI79" s="193"/>
      <c r="PYJ79" s="193"/>
      <c r="PYK79" s="193"/>
      <c r="PYL79" s="193"/>
      <c r="PYM79" s="193"/>
      <c r="PYN79" s="193"/>
      <c r="PYO79" s="193"/>
      <c r="PYP79" s="193"/>
      <c r="PYQ79" s="193"/>
      <c r="PYR79" s="193"/>
      <c r="PYS79" s="193"/>
      <c r="PYT79" s="193"/>
      <c r="PYU79" s="193"/>
      <c r="PYV79" s="193"/>
      <c r="PYW79" s="193"/>
      <c r="PYX79" s="193"/>
      <c r="PYY79" s="193"/>
      <c r="PYZ79" s="193"/>
      <c r="PZA79" s="193"/>
      <c r="PZB79" s="193"/>
      <c r="PZC79" s="193"/>
      <c r="PZD79" s="193"/>
      <c r="PZE79" s="193"/>
      <c r="PZF79" s="193"/>
      <c r="PZG79" s="193"/>
      <c r="PZH79" s="193"/>
      <c r="PZI79" s="193"/>
      <c r="PZJ79" s="193"/>
      <c r="PZK79" s="193"/>
      <c r="PZL79" s="193"/>
      <c r="PZM79" s="193"/>
      <c r="PZN79" s="193"/>
      <c r="PZO79" s="193"/>
      <c r="PZP79" s="193"/>
      <c r="PZQ79" s="193"/>
      <c r="PZR79" s="193"/>
      <c r="PZS79" s="193"/>
      <c r="PZT79" s="193"/>
      <c r="PZU79" s="193"/>
      <c r="PZV79" s="193"/>
      <c r="PZW79" s="193"/>
      <c r="PZX79" s="193"/>
      <c r="PZY79" s="193"/>
      <c r="PZZ79" s="193"/>
      <c r="QAA79" s="193"/>
      <c r="QAB79" s="193"/>
      <c r="QAC79" s="193"/>
      <c r="QAD79" s="193"/>
      <c r="QAE79" s="193"/>
      <c r="QAF79" s="193"/>
      <c r="QAG79" s="193"/>
      <c r="QAH79" s="193"/>
      <c r="QAI79" s="193"/>
      <c r="QAJ79" s="193"/>
      <c r="QAK79" s="193"/>
      <c r="QAL79" s="193"/>
      <c r="QAM79" s="193"/>
      <c r="QAN79" s="193"/>
      <c r="QAO79" s="193"/>
      <c r="QAP79" s="193"/>
      <c r="QAQ79" s="193"/>
      <c r="QAR79" s="193"/>
      <c r="QAS79" s="193"/>
      <c r="QAT79" s="193"/>
      <c r="QAU79" s="193"/>
      <c r="QAV79" s="193"/>
      <c r="QAW79" s="193"/>
      <c r="QAX79" s="193"/>
      <c r="QAY79" s="193"/>
      <c r="QAZ79" s="193"/>
      <c r="QBA79" s="193"/>
      <c r="QBB79" s="193"/>
      <c r="QBC79" s="193"/>
      <c r="QBD79" s="193"/>
      <c r="QBE79" s="193"/>
      <c r="QBF79" s="193"/>
      <c r="QBG79" s="193"/>
      <c r="QBH79" s="193"/>
      <c r="QBI79" s="193"/>
      <c r="QBJ79" s="193"/>
      <c r="QBK79" s="193"/>
      <c r="QBL79" s="193"/>
      <c r="QBM79" s="193"/>
      <c r="QBN79" s="193"/>
      <c r="QBO79" s="193"/>
      <c r="QBP79" s="193"/>
      <c r="QBQ79" s="193"/>
      <c r="QBR79" s="193"/>
      <c r="QBS79" s="193"/>
      <c r="QBT79" s="193"/>
      <c r="QBU79" s="193"/>
      <c r="QBV79" s="193"/>
      <c r="QBW79" s="193"/>
      <c r="QBX79" s="193"/>
      <c r="QBY79" s="193"/>
      <c r="QBZ79" s="193"/>
      <c r="QCA79" s="193"/>
      <c r="QCB79" s="193"/>
      <c r="QCC79" s="193"/>
      <c r="QCD79" s="193"/>
      <c r="QCE79" s="193"/>
      <c r="QCF79" s="193"/>
      <c r="QCG79" s="193"/>
      <c r="QCH79" s="193"/>
      <c r="QCI79" s="193"/>
      <c r="QCJ79" s="193"/>
      <c r="QCK79" s="193"/>
      <c r="QCL79" s="193"/>
      <c r="QCM79" s="193"/>
      <c r="QCN79" s="193"/>
      <c r="QCO79" s="193"/>
      <c r="QCP79" s="193"/>
      <c r="QCQ79" s="193"/>
      <c r="QCR79" s="193"/>
      <c r="QCS79" s="193"/>
      <c r="QCT79" s="193"/>
      <c r="QCU79" s="193"/>
      <c r="QCV79" s="193"/>
      <c r="QCW79" s="193"/>
      <c r="QCX79" s="193"/>
      <c r="QCY79" s="193"/>
      <c r="QCZ79" s="193"/>
      <c r="QDA79" s="193"/>
      <c r="QDB79" s="193"/>
      <c r="QDC79" s="193"/>
      <c r="QDD79" s="193"/>
      <c r="QDE79" s="193"/>
      <c r="QDF79" s="193"/>
      <c r="QDG79" s="193"/>
      <c r="QDH79" s="193"/>
      <c r="QDI79" s="193"/>
      <c r="QDJ79" s="193"/>
      <c r="QDK79" s="193"/>
      <c r="QDL79" s="193"/>
      <c r="QDM79" s="193"/>
      <c r="QDN79" s="193"/>
      <c r="QDO79" s="193"/>
      <c r="QDP79" s="193"/>
      <c r="QDQ79" s="193"/>
      <c r="QDR79" s="193"/>
      <c r="QDS79" s="193"/>
      <c r="QDT79" s="193"/>
      <c r="QDU79" s="193"/>
      <c r="QDV79" s="193"/>
      <c r="QDW79" s="193"/>
      <c r="QDX79" s="193"/>
      <c r="QDY79" s="193"/>
      <c r="QDZ79" s="193"/>
      <c r="QEA79" s="193"/>
      <c r="QEB79" s="193"/>
      <c r="QEC79" s="193"/>
      <c r="QED79" s="193"/>
      <c r="QEE79" s="193"/>
      <c r="QEF79" s="193"/>
      <c r="QEG79" s="193"/>
      <c r="QEH79" s="193"/>
      <c r="QEI79" s="193"/>
      <c r="QEJ79" s="193"/>
      <c r="QEK79" s="193"/>
      <c r="QEL79" s="193"/>
      <c r="QEM79" s="193"/>
      <c r="QEN79" s="193"/>
      <c r="QEO79" s="193"/>
      <c r="QEP79" s="193"/>
      <c r="QEQ79" s="193"/>
      <c r="QER79" s="193"/>
      <c r="QES79" s="193"/>
      <c r="QET79" s="193"/>
      <c r="QEU79" s="193"/>
      <c r="QEV79" s="193"/>
      <c r="QEW79" s="193"/>
      <c r="QEX79" s="193"/>
      <c r="QEY79" s="193"/>
      <c r="QEZ79" s="193"/>
      <c r="QFA79" s="193"/>
      <c r="QFB79" s="193"/>
      <c r="QFC79" s="193"/>
      <c r="QFD79" s="193"/>
      <c r="QFE79" s="193"/>
      <c r="QFF79" s="193"/>
      <c r="QFG79" s="193"/>
      <c r="QFH79" s="193"/>
      <c r="QFI79" s="193"/>
      <c r="QFJ79" s="193"/>
      <c r="QFK79" s="193"/>
      <c r="QFL79" s="193"/>
      <c r="QFM79" s="193"/>
      <c r="QFN79" s="193"/>
      <c r="QFO79" s="193"/>
      <c r="QFP79" s="193"/>
      <c r="QFQ79" s="193"/>
      <c r="QFR79" s="193"/>
      <c r="QFS79" s="193"/>
      <c r="QFT79" s="193"/>
      <c r="QFU79" s="193"/>
      <c r="QFV79" s="193"/>
      <c r="QFW79" s="193"/>
      <c r="QFX79" s="193"/>
      <c r="QFY79" s="193"/>
      <c r="QFZ79" s="193"/>
      <c r="QGA79" s="193"/>
      <c r="QGB79" s="193"/>
      <c r="QGC79" s="193"/>
      <c r="QGD79" s="193"/>
      <c r="QGE79" s="193"/>
      <c r="QGF79" s="193"/>
      <c r="QGG79" s="193"/>
      <c r="QGH79" s="193"/>
      <c r="QGI79" s="193"/>
      <c r="QGJ79" s="193"/>
      <c r="QGK79" s="193"/>
      <c r="QGL79" s="193"/>
      <c r="QGM79" s="193"/>
      <c r="QGN79" s="193"/>
      <c r="QGO79" s="193"/>
      <c r="QGP79" s="193"/>
      <c r="QGQ79" s="193"/>
      <c r="QGR79" s="193"/>
      <c r="QGS79" s="193"/>
      <c r="QGT79" s="193"/>
      <c r="QGU79" s="193"/>
      <c r="QGV79" s="193"/>
      <c r="QGW79" s="193"/>
      <c r="QGX79" s="193"/>
      <c r="QGY79" s="193"/>
      <c r="QGZ79" s="193"/>
      <c r="QHA79" s="193"/>
      <c r="QHB79" s="193"/>
      <c r="QHC79" s="193"/>
      <c r="QHD79" s="193"/>
      <c r="QHE79" s="193"/>
      <c r="QHF79" s="193"/>
      <c r="QHG79" s="193"/>
      <c r="QHH79" s="193"/>
      <c r="QHI79" s="193"/>
      <c r="QHJ79" s="193"/>
      <c r="QHK79" s="193"/>
      <c r="QHL79" s="193"/>
      <c r="QHM79" s="193"/>
      <c r="QHN79" s="193"/>
      <c r="QHO79" s="193"/>
      <c r="QHP79" s="193"/>
      <c r="QHQ79" s="193"/>
      <c r="QHR79" s="193"/>
      <c r="QHS79" s="193"/>
      <c r="QHT79" s="193"/>
      <c r="QHU79" s="193"/>
      <c r="QHV79" s="193"/>
      <c r="QHW79" s="193"/>
      <c r="QHX79" s="193"/>
      <c r="QHY79" s="193"/>
      <c r="QHZ79" s="193"/>
      <c r="QIA79" s="193"/>
      <c r="QIB79" s="193"/>
      <c r="QIC79" s="193"/>
      <c r="QID79" s="193"/>
      <c r="QIE79" s="193"/>
      <c r="QIF79" s="193"/>
      <c r="QIG79" s="193"/>
      <c r="QIH79" s="193"/>
      <c r="QII79" s="193"/>
      <c r="QIJ79" s="193"/>
      <c r="QIK79" s="193"/>
      <c r="QIL79" s="193"/>
      <c r="QIM79" s="193"/>
      <c r="QIN79" s="193"/>
      <c r="QIO79" s="193"/>
      <c r="QIP79" s="193"/>
      <c r="QIQ79" s="193"/>
      <c r="QIR79" s="193"/>
      <c r="QIS79" s="193"/>
      <c r="QIT79" s="193"/>
      <c r="QIU79" s="193"/>
      <c r="QIV79" s="193"/>
      <c r="QIW79" s="193"/>
      <c r="QIX79" s="193"/>
      <c r="QIY79" s="193"/>
      <c r="QIZ79" s="193"/>
      <c r="QJA79" s="193"/>
      <c r="QJB79" s="193"/>
      <c r="QJC79" s="193"/>
      <c r="QJD79" s="193"/>
      <c r="QJE79" s="193"/>
      <c r="QJF79" s="193"/>
      <c r="QJG79" s="193"/>
      <c r="QJH79" s="193"/>
      <c r="QJI79" s="193"/>
      <c r="QJJ79" s="193"/>
      <c r="QJK79" s="193"/>
      <c r="QJL79" s="193"/>
      <c r="QJM79" s="193"/>
      <c r="QJN79" s="193"/>
      <c r="QJO79" s="193"/>
      <c r="QJP79" s="193"/>
      <c r="QJQ79" s="193"/>
      <c r="QJR79" s="193"/>
      <c r="QJS79" s="193"/>
      <c r="QJT79" s="193"/>
      <c r="QJU79" s="193"/>
      <c r="QJV79" s="193"/>
      <c r="QJW79" s="193"/>
      <c r="QJX79" s="193"/>
      <c r="QJY79" s="193"/>
      <c r="QJZ79" s="193"/>
      <c r="QKA79" s="193"/>
      <c r="QKB79" s="193"/>
      <c r="QKC79" s="193"/>
      <c r="QKD79" s="193"/>
      <c r="QKE79" s="193"/>
      <c r="QKF79" s="193"/>
      <c r="QKG79" s="193"/>
      <c r="QKH79" s="193"/>
      <c r="QKI79" s="193"/>
      <c r="QKJ79" s="193"/>
      <c r="QKK79" s="193"/>
      <c r="QKL79" s="193"/>
      <c r="QKM79" s="193"/>
      <c r="QKN79" s="193"/>
      <c r="QKO79" s="193"/>
      <c r="QKP79" s="193"/>
      <c r="QKQ79" s="193"/>
      <c r="QKR79" s="193"/>
      <c r="QKS79" s="193"/>
      <c r="QKT79" s="193"/>
      <c r="QKU79" s="193"/>
      <c r="QKV79" s="193"/>
      <c r="QKW79" s="193"/>
      <c r="QKX79" s="193"/>
      <c r="QKY79" s="193"/>
      <c r="QKZ79" s="193"/>
      <c r="QLA79" s="193"/>
      <c r="QLB79" s="193"/>
      <c r="QLC79" s="193"/>
      <c r="QLD79" s="193"/>
      <c r="QLE79" s="193"/>
      <c r="QLF79" s="193"/>
      <c r="QLG79" s="193"/>
      <c r="QLH79" s="193"/>
      <c r="QLI79" s="193"/>
      <c r="QLJ79" s="193"/>
      <c r="QLK79" s="193"/>
      <c r="QLL79" s="193"/>
      <c r="QLM79" s="193"/>
      <c r="QLN79" s="193"/>
      <c r="QLO79" s="193"/>
      <c r="QLP79" s="193"/>
      <c r="QLQ79" s="193"/>
      <c r="QLR79" s="193"/>
      <c r="QLS79" s="193"/>
      <c r="QLT79" s="193"/>
      <c r="QLU79" s="193"/>
      <c r="QLV79" s="193"/>
      <c r="QLW79" s="193"/>
      <c r="QLX79" s="193"/>
      <c r="QLY79" s="193"/>
      <c r="QLZ79" s="193"/>
      <c r="QMA79" s="193"/>
      <c r="QMB79" s="193"/>
      <c r="QMC79" s="193"/>
      <c r="QMD79" s="193"/>
      <c r="QME79" s="193"/>
      <c r="QMF79" s="193"/>
      <c r="QMG79" s="193"/>
      <c r="QMH79" s="193"/>
      <c r="QMI79" s="193"/>
      <c r="QMJ79" s="193"/>
      <c r="QMK79" s="193"/>
      <c r="QML79" s="193"/>
      <c r="QMM79" s="193"/>
      <c r="QMN79" s="193"/>
      <c r="QMO79" s="193"/>
      <c r="QMP79" s="193"/>
      <c r="QMQ79" s="193"/>
      <c r="QMR79" s="193"/>
      <c r="QMS79" s="193"/>
      <c r="QMT79" s="193"/>
      <c r="QMU79" s="193"/>
      <c r="QMV79" s="193"/>
      <c r="QMW79" s="193"/>
      <c r="QMX79" s="193"/>
      <c r="QMY79" s="193"/>
      <c r="QMZ79" s="193"/>
      <c r="QNA79" s="193"/>
      <c r="QNB79" s="193"/>
      <c r="QNC79" s="193"/>
      <c r="QND79" s="193"/>
      <c r="QNE79" s="193"/>
      <c r="QNF79" s="193"/>
      <c r="QNG79" s="193"/>
      <c r="QNH79" s="193"/>
      <c r="QNI79" s="193"/>
      <c r="QNJ79" s="193"/>
      <c r="QNK79" s="193"/>
      <c r="QNL79" s="193"/>
      <c r="QNM79" s="193"/>
      <c r="QNN79" s="193"/>
      <c r="QNO79" s="193"/>
      <c r="QNP79" s="193"/>
      <c r="QNQ79" s="193"/>
      <c r="QNR79" s="193"/>
      <c r="QNS79" s="193"/>
      <c r="QNT79" s="193"/>
      <c r="QNU79" s="193"/>
      <c r="QNV79" s="193"/>
      <c r="QNW79" s="193"/>
      <c r="QNX79" s="193"/>
      <c r="QNY79" s="193"/>
      <c r="QNZ79" s="193"/>
      <c r="QOA79" s="193"/>
      <c r="QOB79" s="193"/>
      <c r="QOC79" s="193"/>
      <c r="QOD79" s="193"/>
      <c r="QOE79" s="193"/>
      <c r="QOF79" s="193"/>
      <c r="QOG79" s="193"/>
      <c r="QOH79" s="193"/>
      <c r="QOI79" s="193"/>
      <c r="QOJ79" s="193"/>
      <c r="QOK79" s="193"/>
      <c r="QOL79" s="193"/>
      <c r="QOM79" s="193"/>
      <c r="QON79" s="193"/>
      <c r="QOO79" s="193"/>
      <c r="QOP79" s="193"/>
      <c r="QOQ79" s="193"/>
      <c r="QOR79" s="193"/>
      <c r="QOS79" s="193"/>
      <c r="QOT79" s="193"/>
      <c r="QOU79" s="193"/>
      <c r="QOV79" s="193"/>
      <c r="QOW79" s="193"/>
      <c r="QOX79" s="193"/>
      <c r="QOY79" s="193"/>
      <c r="QOZ79" s="193"/>
      <c r="QPA79" s="193"/>
      <c r="QPB79" s="193"/>
      <c r="QPC79" s="193"/>
      <c r="QPD79" s="193"/>
      <c r="QPE79" s="193"/>
      <c r="QPF79" s="193"/>
      <c r="QPG79" s="193"/>
      <c r="QPH79" s="193"/>
      <c r="QPI79" s="193"/>
      <c r="QPJ79" s="193"/>
      <c r="QPK79" s="193"/>
      <c r="QPL79" s="193"/>
      <c r="QPM79" s="193"/>
      <c r="QPN79" s="193"/>
      <c r="QPO79" s="193"/>
      <c r="QPP79" s="193"/>
      <c r="QPQ79" s="193"/>
      <c r="QPR79" s="193"/>
      <c r="QPS79" s="193"/>
      <c r="QPT79" s="193"/>
      <c r="QPU79" s="193"/>
      <c r="QPV79" s="193"/>
      <c r="QPW79" s="193"/>
      <c r="QPX79" s="193"/>
      <c r="QPY79" s="193"/>
      <c r="QPZ79" s="193"/>
      <c r="QQA79" s="193"/>
      <c r="QQB79" s="193"/>
      <c r="QQC79" s="193"/>
      <c r="QQD79" s="193"/>
      <c r="QQE79" s="193"/>
      <c r="QQF79" s="193"/>
      <c r="QQG79" s="193"/>
      <c r="QQH79" s="193"/>
      <c r="QQI79" s="193"/>
      <c r="QQJ79" s="193"/>
      <c r="QQK79" s="193"/>
      <c r="QQL79" s="193"/>
      <c r="QQM79" s="193"/>
      <c r="QQN79" s="193"/>
      <c r="QQO79" s="193"/>
      <c r="QQP79" s="193"/>
      <c r="QQQ79" s="193"/>
      <c r="QQR79" s="193"/>
      <c r="QQS79" s="193"/>
      <c r="QQT79" s="193"/>
      <c r="QQU79" s="193"/>
      <c r="QQV79" s="193"/>
      <c r="QQW79" s="193"/>
      <c r="QQX79" s="193"/>
      <c r="QQY79" s="193"/>
      <c r="QQZ79" s="193"/>
      <c r="QRA79" s="193"/>
      <c r="QRB79" s="193"/>
      <c r="QRC79" s="193"/>
      <c r="QRD79" s="193"/>
      <c r="QRE79" s="193"/>
      <c r="QRF79" s="193"/>
      <c r="QRG79" s="193"/>
      <c r="QRH79" s="193"/>
      <c r="QRI79" s="193"/>
      <c r="QRJ79" s="193"/>
      <c r="QRK79" s="193"/>
      <c r="QRL79" s="193"/>
      <c r="QRM79" s="193"/>
      <c r="QRN79" s="193"/>
      <c r="QRO79" s="193"/>
      <c r="QRP79" s="193"/>
      <c r="QRQ79" s="193"/>
      <c r="QRR79" s="193"/>
      <c r="QRS79" s="193"/>
      <c r="QRT79" s="193"/>
      <c r="QRU79" s="193"/>
      <c r="QRV79" s="193"/>
      <c r="QRW79" s="193"/>
      <c r="QRX79" s="193"/>
      <c r="QRY79" s="193"/>
      <c r="QRZ79" s="193"/>
      <c r="QSA79" s="193"/>
      <c r="QSB79" s="193"/>
      <c r="QSC79" s="193"/>
      <c r="QSD79" s="193"/>
      <c r="QSE79" s="193"/>
      <c r="QSF79" s="193"/>
      <c r="QSG79" s="193"/>
      <c r="QSH79" s="193"/>
      <c r="QSI79" s="193"/>
      <c r="QSJ79" s="193"/>
      <c r="QSK79" s="193"/>
      <c r="QSL79" s="193"/>
      <c r="QSM79" s="193"/>
      <c r="QSN79" s="193"/>
      <c r="QSO79" s="193"/>
      <c r="QSP79" s="193"/>
      <c r="QSQ79" s="193"/>
      <c r="QSR79" s="193"/>
      <c r="QSS79" s="193"/>
      <c r="QST79" s="193"/>
      <c r="QSU79" s="193"/>
      <c r="QSV79" s="193"/>
      <c r="QSW79" s="193"/>
      <c r="QSX79" s="193"/>
      <c r="QSY79" s="193"/>
      <c r="QSZ79" s="193"/>
      <c r="QTA79" s="193"/>
      <c r="QTB79" s="193"/>
      <c r="QTC79" s="193"/>
      <c r="QTD79" s="193"/>
      <c r="QTE79" s="193"/>
      <c r="QTF79" s="193"/>
      <c r="QTG79" s="193"/>
      <c r="QTH79" s="193"/>
      <c r="QTI79" s="193"/>
      <c r="QTJ79" s="193"/>
      <c r="QTK79" s="193"/>
      <c r="QTL79" s="193"/>
      <c r="QTM79" s="193"/>
      <c r="QTN79" s="193"/>
      <c r="QTO79" s="193"/>
      <c r="QTP79" s="193"/>
      <c r="QTQ79" s="193"/>
      <c r="QTR79" s="193"/>
      <c r="QTS79" s="193"/>
      <c r="QTT79" s="193"/>
      <c r="QTU79" s="193"/>
      <c r="QTV79" s="193"/>
      <c r="QTW79" s="193"/>
      <c r="QTX79" s="193"/>
      <c r="QTY79" s="193"/>
      <c r="QTZ79" s="193"/>
      <c r="QUA79" s="193"/>
      <c r="QUB79" s="193"/>
      <c r="QUC79" s="193"/>
      <c r="QUD79" s="193"/>
      <c r="QUE79" s="193"/>
      <c r="QUF79" s="193"/>
      <c r="QUG79" s="193"/>
      <c r="QUH79" s="193"/>
      <c r="QUI79" s="193"/>
      <c r="QUJ79" s="193"/>
      <c r="QUK79" s="193"/>
      <c r="QUL79" s="193"/>
      <c r="QUM79" s="193"/>
      <c r="QUN79" s="193"/>
      <c r="QUO79" s="193"/>
      <c r="QUP79" s="193"/>
      <c r="QUQ79" s="193"/>
      <c r="QUR79" s="193"/>
      <c r="QUS79" s="193"/>
      <c r="QUT79" s="193"/>
      <c r="QUU79" s="193"/>
      <c r="QUV79" s="193"/>
      <c r="QUW79" s="193"/>
      <c r="QUX79" s="193"/>
      <c r="QUY79" s="193"/>
      <c r="QUZ79" s="193"/>
      <c r="QVA79" s="193"/>
      <c r="QVB79" s="193"/>
      <c r="QVC79" s="193"/>
      <c r="QVD79" s="193"/>
      <c r="QVE79" s="193"/>
      <c r="QVF79" s="193"/>
      <c r="QVG79" s="193"/>
      <c r="QVH79" s="193"/>
      <c r="QVI79" s="193"/>
      <c r="QVJ79" s="193"/>
      <c r="QVK79" s="193"/>
      <c r="QVL79" s="193"/>
      <c r="QVM79" s="193"/>
      <c r="QVN79" s="193"/>
      <c r="QVO79" s="193"/>
      <c r="QVP79" s="193"/>
      <c r="QVQ79" s="193"/>
      <c r="QVR79" s="193"/>
      <c r="QVS79" s="193"/>
      <c r="QVT79" s="193"/>
      <c r="QVU79" s="193"/>
      <c r="QVV79" s="193"/>
      <c r="QVW79" s="193"/>
      <c r="QVX79" s="193"/>
      <c r="QVY79" s="193"/>
      <c r="QVZ79" s="193"/>
      <c r="QWA79" s="193"/>
      <c r="QWB79" s="193"/>
      <c r="QWC79" s="193"/>
      <c r="QWD79" s="193"/>
      <c r="QWE79" s="193"/>
      <c r="QWF79" s="193"/>
      <c r="QWG79" s="193"/>
      <c r="QWH79" s="193"/>
      <c r="QWI79" s="193"/>
      <c r="QWJ79" s="193"/>
      <c r="QWK79" s="193"/>
      <c r="QWL79" s="193"/>
      <c r="QWM79" s="193"/>
      <c r="QWN79" s="193"/>
      <c r="QWO79" s="193"/>
      <c r="QWP79" s="193"/>
      <c r="QWQ79" s="193"/>
      <c r="QWR79" s="193"/>
      <c r="QWS79" s="193"/>
      <c r="QWT79" s="193"/>
      <c r="QWU79" s="193"/>
      <c r="QWV79" s="193"/>
      <c r="QWW79" s="193"/>
      <c r="QWX79" s="193"/>
      <c r="QWY79" s="193"/>
      <c r="QWZ79" s="193"/>
      <c r="QXA79" s="193"/>
      <c r="QXB79" s="193"/>
      <c r="QXC79" s="193"/>
      <c r="QXD79" s="193"/>
      <c r="QXE79" s="193"/>
      <c r="QXF79" s="193"/>
      <c r="QXG79" s="193"/>
      <c r="QXH79" s="193"/>
      <c r="QXI79" s="193"/>
      <c r="QXJ79" s="193"/>
      <c r="QXK79" s="193"/>
      <c r="QXL79" s="193"/>
      <c r="QXM79" s="193"/>
      <c r="QXN79" s="193"/>
      <c r="QXO79" s="193"/>
      <c r="QXP79" s="193"/>
      <c r="QXQ79" s="193"/>
      <c r="QXR79" s="193"/>
      <c r="QXS79" s="193"/>
      <c r="QXT79" s="193"/>
      <c r="QXU79" s="193"/>
      <c r="QXV79" s="193"/>
      <c r="QXW79" s="193"/>
      <c r="QXX79" s="193"/>
      <c r="QXY79" s="193"/>
      <c r="QXZ79" s="193"/>
      <c r="QYA79" s="193"/>
      <c r="QYB79" s="193"/>
      <c r="QYC79" s="193"/>
      <c r="QYD79" s="193"/>
      <c r="QYE79" s="193"/>
      <c r="QYF79" s="193"/>
      <c r="QYG79" s="193"/>
      <c r="QYH79" s="193"/>
      <c r="QYI79" s="193"/>
      <c r="QYJ79" s="193"/>
      <c r="QYK79" s="193"/>
      <c r="QYL79" s="193"/>
      <c r="QYM79" s="193"/>
      <c r="QYN79" s="193"/>
      <c r="QYO79" s="193"/>
      <c r="QYP79" s="193"/>
      <c r="QYQ79" s="193"/>
      <c r="QYR79" s="193"/>
      <c r="QYS79" s="193"/>
      <c r="QYT79" s="193"/>
      <c r="QYU79" s="193"/>
      <c r="QYV79" s="193"/>
      <c r="QYW79" s="193"/>
      <c r="QYX79" s="193"/>
      <c r="QYY79" s="193"/>
      <c r="QYZ79" s="193"/>
      <c r="QZA79" s="193"/>
      <c r="QZB79" s="193"/>
      <c r="QZC79" s="193"/>
      <c r="QZD79" s="193"/>
      <c r="QZE79" s="193"/>
      <c r="QZF79" s="193"/>
      <c r="QZG79" s="193"/>
      <c r="QZH79" s="193"/>
      <c r="QZI79" s="193"/>
      <c r="QZJ79" s="193"/>
      <c r="QZK79" s="193"/>
      <c r="QZL79" s="193"/>
      <c r="QZM79" s="193"/>
      <c r="QZN79" s="193"/>
      <c r="QZO79" s="193"/>
      <c r="QZP79" s="193"/>
      <c r="QZQ79" s="193"/>
      <c r="QZR79" s="193"/>
      <c r="QZS79" s="193"/>
      <c r="QZT79" s="193"/>
      <c r="QZU79" s="193"/>
      <c r="QZV79" s="193"/>
      <c r="QZW79" s="193"/>
      <c r="QZX79" s="193"/>
      <c r="QZY79" s="193"/>
      <c r="QZZ79" s="193"/>
      <c r="RAA79" s="193"/>
      <c r="RAB79" s="193"/>
      <c r="RAC79" s="193"/>
      <c r="RAD79" s="193"/>
      <c r="RAE79" s="193"/>
      <c r="RAF79" s="193"/>
      <c r="RAG79" s="193"/>
      <c r="RAH79" s="193"/>
      <c r="RAI79" s="193"/>
      <c r="RAJ79" s="193"/>
      <c r="RAK79" s="193"/>
      <c r="RAL79" s="193"/>
      <c r="RAM79" s="193"/>
      <c r="RAN79" s="193"/>
      <c r="RAO79" s="193"/>
      <c r="RAP79" s="193"/>
      <c r="RAQ79" s="193"/>
      <c r="RAR79" s="193"/>
      <c r="RAS79" s="193"/>
      <c r="RAT79" s="193"/>
      <c r="RAU79" s="193"/>
      <c r="RAV79" s="193"/>
      <c r="RAW79" s="193"/>
      <c r="RAX79" s="193"/>
      <c r="RAY79" s="193"/>
      <c r="RAZ79" s="193"/>
      <c r="RBA79" s="193"/>
      <c r="RBB79" s="193"/>
      <c r="RBC79" s="193"/>
      <c r="RBD79" s="193"/>
      <c r="RBE79" s="193"/>
      <c r="RBF79" s="193"/>
      <c r="RBG79" s="193"/>
      <c r="RBH79" s="193"/>
      <c r="RBI79" s="193"/>
      <c r="RBJ79" s="193"/>
      <c r="RBK79" s="193"/>
      <c r="RBL79" s="193"/>
      <c r="RBM79" s="193"/>
      <c r="RBN79" s="193"/>
      <c r="RBO79" s="193"/>
      <c r="RBP79" s="193"/>
      <c r="RBQ79" s="193"/>
      <c r="RBR79" s="193"/>
      <c r="RBS79" s="193"/>
      <c r="RBT79" s="193"/>
      <c r="RBU79" s="193"/>
      <c r="RBV79" s="193"/>
      <c r="RBW79" s="193"/>
      <c r="RBX79" s="193"/>
      <c r="RBY79" s="193"/>
      <c r="RBZ79" s="193"/>
      <c r="RCA79" s="193"/>
      <c r="RCB79" s="193"/>
      <c r="RCC79" s="193"/>
      <c r="RCD79" s="193"/>
      <c r="RCE79" s="193"/>
      <c r="RCF79" s="193"/>
      <c r="RCG79" s="193"/>
      <c r="RCH79" s="193"/>
      <c r="RCI79" s="193"/>
      <c r="RCJ79" s="193"/>
      <c r="RCK79" s="193"/>
      <c r="RCL79" s="193"/>
      <c r="RCM79" s="193"/>
      <c r="RCN79" s="193"/>
      <c r="RCO79" s="193"/>
      <c r="RCP79" s="193"/>
      <c r="RCQ79" s="193"/>
      <c r="RCR79" s="193"/>
      <c r="RCS79" s="193"/>
      <c r="RCT79" s="193"/>
      <c r="RCU79" s="193"/>
      <c r="RCV79" s="193"/>
      <c r="RCW79" s="193"/>
      <c r="RCX79" s="193"/>
      <c r="RCY79" s="193"/>
      <c r="RCZ79" s="193"/>
      <c r="RDA79" s="193"/>
      <c r="RDB79" s="193"/>
      <c r="RDC79" s="193"/>
      <c r="RDD79" s="193"/>
      <c r="RDE79" s="193"/>
      <c r="RDF79" s="193"/>
      <c r="RDG79" s="193"/>
      <c r="RDH79" s="193"/>
      <c r="RDI79" s="193"/>
      <c r="RDJ79" s="193"/>
      <c r="RDK79" s="193"/>
      <c r="RDL79" s="193"/>
      <c r="RDM79" s="193"/>
      <c r="RDN79" s="193"/>
      <c r="RDO79" s="193"/>
      <c r="RDP79" s="193"/>
      <c r="RDQ79" s="193"/>
      <c r="RDR79" s="193"/>
      <c r="RDS79" s="193"/>
      <c r="RDT79" s="193"/>
      <c r="RDU79" s="193"/>
      <c r="RDV79" s="193"/>
      <c r="RDW79" s="193"/>
      <c r="RDX79" s="193"/>
      <c r="RDY79" s="193"/>
      <c r="RDZ79" s="193"/>
      <c r="REA79" s="193"/>
      <c r="REB79" s="193"/>
      <c r="REC79" s="193"/>
      <c r="RED79" s="193"/>
      <c r="REE79" s="193"/>
      <c r="REF79" s="193"/>
      <c r="REG79" s="193"/>
      <c r="REH79" s="193"/>
      <c r="REI79" s="193"/>
      <c r="REJ79" s="193"/>
      <c r="REK79" s="193"/>
      <c r="REL79" s="193"/>
      <c r="REM79" s="193"/>
      <c r="REN79" s="193"/>
      <c r="REO79" s="193"/>
      <c r="REP79" s="193"/>
      <c r="REQ79" s="193"/>
      <c r="RER79" s="193"/>
      <c r="RES79" s="193"/>
      <c r="RET79" s="193"/>
      <c r="REU79" s="193"/>
      <c r="REV79" s="193"/>
      <c r="REW79" s="193"/>
      <c r="REX79" s="193"/>
      <c r="REY79" s="193"/>
      <c r="REZ79" s="193"/>
      <c r="RFA79" s="193"/>
      <c r="RFB79" s="193"/>
      <c r="RFC79" s="193"/>
      <c r="RFD79" s="193"/>
      <c r="RFE79" s="193"/>
      <c r="RFF79" s="193"/>
      <c r="RFG79" s="193"/>
      <c r="RFH79" s="193"/>
      <c r="RFI79" s="193"/>
      <c r="RFJ79" s="193"/>
      <c r="RFK79" s="193"/>
      <c r="RFL79" s="193"/>
      <c r="RFM79" s="193"/>
      <c r="RFN79" s="193"/>
      <c r="RFO79" s="193"/>
      <c r="RFP79" s="193"/>
      <c r="RFQ79" s="193"/>
      <c r="RFR79" s="193"/>
      <c r="RFS79" s="193"/>
      <c r="RFT79" s="193"/>
      <c r="RFU79" s="193"/>
      <c r="RFV79" s="193"/>
      <c r="RFW79" s="193"/>
      <c r="RFX79" s="193"/>
      <c r="RFY79" s="193"/>
      <c r="RFZ79" s="193"/>
      <c r="RGA79" s="193"/>
      <c r="RGB79" s="193"/>
      <c r="RGC79" s="193"/>
      <c r="RGD79" s="193"/>
      <c r="RGE79" s="193"/>
      <c r="RGF79" s="193"/>
      <c r="RGG79" s="193"/>
      <c r="RGH79" s="193"/>
      <c r="RGI79" s="193"/>
      <c r="RGJ79" s="193"/>
      <c r="RGK79" s="193"/>
      <c r="RGL79" s="193"/>
      <c r="RGM79" s="193"/>
      <c r="RGN79" s="193"/>
      <c r="RGO79" s="193"/>
      <c r="RGP79" s="193"/>
      <c r="RGQ79" s="193"/>
      <c r="RGR79" s="193"/>
      <c r="RGS79" s="193"/>
      <c r="RGT79" s="193"/>
      <c r="RGU79" s="193"/>
      <c r="RGV79" s="193"/>
      <c r="RGW79" s="193"/>
      <c r="RGX79" s="193"/>
      <c r="RGY79" s="193"/>
      <c r="RGZ79" s="193"/>
      <c r="RHA79" s="193"/>
      <c r="RHB79" s="193"/>
      <c r="RHC79" s="193"/>
      <c r="RHD79" s="193"/>
      <c r="RHE79" s="193"/>
      <c r="RHF79" s="193"/>
      <c r="RHG79" s="193"/>
      <c r="RHH79" s="193"/>
      <c r="RHI79" s="193"/>
      <c r="RHJ79" s="193"/>
      <c r="RHK79" s="193"/>
      <c r="RHL79" s="193"/>
      <c r="RHM79" s="193"/>
      <c r="RHN79" s="193"/>
      <c r="RHO79" s="193"/>
      <c r="RHP79" s="193"/>
      <c r="RHQ79" s="193"/>
      <c r="RHR79" s="193"/>
      <c r="RHS79" s="193"/>
      <c r="RHT79" s="193"/>
      <c r="RHU79" s="193"/>
      <c r="RHV79" s="193"/>
      <c r="RHW79" s="193"/>
      <c r="RHX79" s="193"/>
      <c r="RHY79" s="193"/>
      <c r="RHZ79" s="193"/>
      <c r="RIA79" s="193"/>
      <c r="RIB79" s="193"/>
      <c r="RIC79" s="193"/>
      <c r="RID79" s="193"/>
      <c r="RIE79" s="193"/>
      <c r="RIF79" s="193"/>
      <c r="RIG79" s="193"/>
      <c r="RIH79" s="193"/>
      <c r="RII79" s="193"/>
      <c r="RIJ79" s="193"/>
      <c r="RIK79" s="193"/>
      <c r="RIL79" s="193"/>
      <c r="RIM79" s="193"/>
      <c r="RIN79" s="193"/>
      <c r="RIO79" s="193"/>
      <c r="RIP79" s="193"/>
      <c r="RIQ79" s="193"/>
      <c r="RIR79" s="193"/>
      <c r="RIS79" s="193"/>
      <c r="RIT79" s="193"/>
      <c r="RIU79" s="193"/>
      <c r="RIV79" s="193"/>
      <c r="RIW79" s="193"/>
      <c r="RIX79" s="193"/>
      <c r="RIY79" s="193"/>
      <c r="RIZ79" s="193"/>
      <c r="RJA79" s="193"/>
      <c r="RJB79" s="193"/>
      <c r="RJC79" s="193"/>
      <c r="RJD79" s="193"/>
      <c r="RJE79" s="193"/>
      <c r="RJF79" s="193"/>
      <c r="RJG79" s="193"/>
      <c r="RJH79" s="193"/>
      <c r="RJI79" s="193"/>
      <c r="RJJ79" s="193"/>
      <c r="RJK79" s="193"/>
      <c r="RJL79" s="193"/>
      <c r="RJM79" s="193"/>
      <c r="RJN79" s="193"/>
      <c r="RJO79" s="193"/>
      <c r="RJP79" s="193"/>
      <c r="RJQ79" s="193"/>
      <c r="RJR79" s="193"/>
      <c r="RJS79" s="193"/>
      <c r="RJT79" s="193"/>
      <c r="RJU79" s="193"/>
      <c r="RJV79" s="193"/>
      <c r="RJW79" s="193"/>
      <c r="RJX79" s="193"/>
      <c r="RJY79" s="193"/>
      <c r="RJZ79" s="193"/>
      <c r="RKA79" s="193"/>
      <c r="RKB79" s="193"/>
      <c r="RKC79" s="193"/>
      <c r="RKD79" s="193"/>
      <c r="RKE79" s="193"/>
      <c r="RKF79" s="193"/>
      <c r="RKG79" s="193"/>
      <c r="RKH79" s="193"/>
      <c r="RKI79" s="193"/>
      <c r="RKJ79" s="193"/>
      <c r="RKK79" s="193"/>
      <c r="RKL79" s="193"/>
      <c r="RKM79" s="193"/>
      <c r="RKN79" s="193"/>
      <c r="RKO79" s="193"/>
      <c r="RKP79" s="193"/>
      <c r="RKQ79" s="193"/>
      <c r="RKR79" s="193"/>
      <c r="RKS79" s="193"/>
      <c r="RKT79" s="193"/>
      <c r="RKU79" s="193"/>
      <c r="RKV79" s="193"/>
      <c r="RKW79" s="193"/>
      <c r="RKX79" s="193"/>
      <c r="RKY79" s="193"/>
      <c r="RKZ79" s="193"/>
      <c r="RLA79" s="193"/>
      <c r="RLB79" s="193"/>
      <c r="RLC79" s="193"/>
      <c r="RLD79" s="193"/>
      <c r="RLE79" s="193"/>
      <c r="RLF79" s="193"/>
      <c r="RLG79" s="193"/>
      <c r="RLH79" s="193"/>
      <c r="RLI79" s="193"/>
      <c r="RLJ79" s="193"/>
      <c r="RLK79" s="193"/>
      <c r="RLL79" s="193"/>
      <c r="RLM79" s="193"/>
      <c r="RLN79" s="193"/>
      <c r="RLO79" s="193"/>
      <c r="RLP79" s="193"/>
      <c r="RLQ79" s="193"/>
      <c r="RLR79" s="193"/>
      <c r="RLS79" s="193"/>
      <c r="RLT79" s="193"/>
      <c r="RLU79" s="193"/>
      <c r="RLV79" s="193"/>
      <c r="RLW79" s="193"/>
      <c r="RLX79" s="193"/>
      <c r="RLY79" s="193"/>
      <c r="RLZ79" s="193"/>
      <c r="RMA79" s="193"/>
      <c r="RMB79" s="193"/>
      <c r="RMC79" s="193"/>
      <c r="RMD79" s="193"/>
      <c r="RME79" s="193"/>
      <c r="RMF79" s="193"/>
      <c r="RMG79" s="193"/>
      <c r="RMH79" s="193"/>
      <c r="RMI79" s="193"/>
      <c r="RMJ79" s="193"/>
      <c r="RMK79" s="193"/>
      <c r="RML79" s="193"/>
      <c r="RMM79" s="193"/>
      <c r="RMN79" s="193"/>
      <c r="RMO79" s="193"/>
      <c r="RMP79" s="193"/>
      <c r="RMQ79" s="193"/>
      <c r="RMR79" s="193"/>
      <c r="RMS79" s="193"/>
      <c r="RMT79" s="193"/>
      <c r="RMU79" s="193"/>
      <c r="RMV79" s="193"/>
      <c r="RMW79" s="193"/>
      <c r="RMX79" s="193"/>
      <c r="RMY79" s="193"/>
      <c r="RMZ79" s="193"/>
      <c r="RNA79" s="193"/>
      <c r="RNB79" s="193"/>
      <c r="RNC79" s="193"/>
      <c r="RND79" s="193"/>
      <c r="RNE79" s="193"/>
      <c r="RNF79" s="193"/>
      <c r="RNG79" s="193"/>
      <c r="RNH79" s="193"/>
      <c r="RNI79" s="193"/>
      <c r="RNJ79" s="193"/>
      <c r="RNK79" s="193"/>
      <c r="RNL79" s="193"/>
      <c r="RNM79" s="193"/>
      <c r="RNN79" s="193"/>
      <c r="RNO79" s="193"/>
      <c r="RNP79" s="193"/>
      <c r="RNQ79" s="193"/>
      <c r="RNR79" s="193"/>
      <c r="RNS79" s="193"/>
      <c r="RNT79" s="193"/>
      <c r="RNU79" s="193"/>
      <c r="RNV79" s="193"/>
      <c r="RNW79" s="193"/>
      <c r="RNX79" s="193"/>
      <c r="RNY79" s="193"/>
      <c r="RNZ79" s="193"/>
      <c r="ROA79" s="193"/>
      <c r="ROB79" s="193"/>
      <c r="ROC79" s="193"/>
      <c r="ROD79" s="193"/>
      <c r="ROE79" s="193"/>
      <c r="ROF79" s="193"/>
      <c r="ROG79" s="193"/>
      <c r="ROH79" s="193"/>
      <c r="ROI79" s="193"/>
      <c r="ROJ79" s="193"/>
      <c r="ROK79" s="193"/>
      <c r="ROL79" s="193"/>
      <c r="ROM79" s="193"/>
      <c r="RON79" s="193"/>
      <c r="ROO79" s="193"/>
      <c r="ROP79" s="193"/>
      <c r="ROQ79" s="193"/>
      <c r="ROR79" s="193"/>
      <c r="ROS79" s="193"/>
      <c r="ROT79" s="193"/>
      <c r="ROU79" s="193"/>
      <c r="ROV79" s="193"/>
      <c r="ROW79" s="193"/>
      <c r="ROX79" s="193"/>
      <c r="ROY79" s="193"/>
      <c r="ROZ79" s="193"/>
      <c r="RPA79" s="193"/>
      <c r="RPB79" s="193"/>
      <c r="RPC79" s="193"/>
      <c r="RPD79" s="193"/>
      <c r="RPE79" s="193"/>
      <c r="RPF79" s="193"/>
      <c r="RPG79" s="193"/>
      <c r="RPH79" s="193"/>
      <c r="RPI79" s="193"/>
      <c r="RPJ79" s="193"/>
      <c r="RPK79" s="193"/>
      <c r="RPL79" s="193"/>
      <c r="RPM79" s="193"/>
      <c r="RPN79" s="193"/>
      <c r="RPO79" s="193"/>
      <c r="RPP79" s="193"/>
      <c r="RPQ79" s="193"/>
      <c r="RPR79" s="193"/>
      <c r="RPS79" s="193"/>
      <c r="RPT79" s="193"/>
      <c r="RPU79" s="193"/>
      <c r="RPV79" s="193"/>
      <c r="RPW79" s="193"/>
      <c r="RPX79" s="193"/>
      <c r="RPY79" s="193"/>
      <c r="RPZ79" s="193"/>
      <c r="RQA79" s="193"/>
      <c r="RQB79" s="193"/>
      <c r="RQC79" s="193"/>
      <c r="RQD79" s="193"/>
      <c r="RQE79" s="193"/>
      <c r="RQF79" s="193"/>
      <c r="RQG79" s="193"/>
      <c r="RQH79" s="193"/>
      <c r="RQI79" s="193"/>
      <c r="RQJ79" s="193"/>
      <c r="RQK79" s="193"/>
      <c r="RQL79" s="193"/>
      <c r="RQM79" s="193"/>
      <c r="RQN79" s="193"/>
      <c r="RQO79" s="193"/>
      <c r="RQP79" s="193"/>
      <c r="RQQ79" s="193"/>
      <c r="RQR79" s="193"/>
      <c r="RQS79" s="193"/>
      <c r="RQT79" s="193"/>
      <c r="RQU79" s="193"/>
      <c r="RQV79" s="193"/>
      <c r="RQW79" s="193"/>
      <c r="RQX79" s="193"/>
      <c r="RQY79" s="193"/>
      <c r="RQZ79" s="193"/>
      <c r="RRA79" s="193"/>
      <c r="RRB79" s="193"/>
      <c r="RRC79" s="193"/>
      <c r="RRD79" s="193"/>
      <c r="RRE79" s="193"/>
      <c r="RRF79" s="193"/>
      <c r="RRG79" s="193"/>
      <c r="RRH79" s="193"/>
      <c r="RRI79" s="193"/>
      <c r="RRJ79" s="193"/>
      <c r="RRK79" s="193"/>
      <c r="RRL79" s="193"/>
      <c r="RRM79" s="193"/>
      <c r="RRN79" s="193"/>
      <c r="RRO79" s="193"/>
      <c r="RRP79" s="193"/>
      <c r="RRQ79" s="193"/>
      <c r="RRR79" s="193"/>
      <c r="RRS79" s="193"/>
      <c r="RRT79" s="193"/>
      <c r="RRU79" s="193"/>
      <c r="RRV79" s="193"/>
      <c r="RRW79" s="193"/>
      <c r="RRX79" s="193"/>
      <c r="RRY79" s="193"/>
      <c r="RRZ79" s="193"/>
      <c r="RSA79" s="193"/>
      <c r="RSB79" s="193"/>
      <c r="RSC79" s="193"/>
      <c r="RSD79" s="193"/>
      <c r="RSE79" s="193"/>
      <c r="RSF79" s="193"/>
      <c r="RSG79" s="193"/>
      <c r="RSH79" s="193"/>
      <c r="RSI79" s="193"/>
      <c r="RSJ79" s="193"/>
      <c r="RSK79" s="193"/>
      <c r="RSL79" s="193"/>
      <c r="RSM79" s="193"/>
      <c r="RSN79" s="193"/>
      <c r="RSO79" s="193"/>
      <c r="RSP79" s="193"/>
      <c r="RSQ79" s="193"/>
      <c r="RSR79" s="193"/>
      <c r="RSS79" s="193"/>
      <c r="RST79" s="193"/>
      <c r="RSU79" s="193"/>
      <c r="RSV79" s="193"/>
      <c r="RSW79" s="193"/>
      <c r="RSX79" s="193"/>
      <c r="RSY79" s="193"/>
      <c r="RSZ79" s="193"/>
      <c r="RTA79" s="193"/>
      <c r="RTB79" s="193"/>
      <c r="RTC79" s="193"/>
      <c r="RTD79" s="193"/>
      <c r="RTE79" s="193"/>
      <c r="RTF79" s="193"/>
      <c r="RTG79" s="193"/>
      <c r="RTH79" s="193"/>
      <c r="RTI79" s="193"/>
      <c r="RTJ79" s="193"/>
      <c r="RTK79" s="193"/>
      <c r="RTL79" s="193"/>
      <c r="RTM79" s="193"/>
      <c r="RTN79" s="193"/>
      <c r="RTO79" s="193"/>
      <c r="RTP79" s="193"/>
      <c r="RTQ79" s="193"/>
      <c r="RTR79" s="193"/>
      <c r="RTS79" s="193"/>
      <c r="RTT79" s="193"/>
      <c r="RTU79" s="193"/>
      <c r="RTV79" s="193"/>
      <c r="RTW79" s="193"/>
      <c r="RTX79" s="193"/>
      <c r="RTY79" s="193"/>
      <c r="RTZ79" s="193"/>
      <c r="RUA79" s="193"/>
      <c r="RUB79" s="193"/>
      <c r="RUC79" s="193"/>
      <c r="RUD79" s="193"/>
      <c r="RUE79" s="193"/>
      <c r="RUF79" s="193"/>
      <c r="RUG79" s="193"/>
      <c r="RUH79" s="193"/>
      <c r="RUI79" s="193"/>
      <c r="RUJ79" s="193"/>
      <c r="RUK79" s="193"/>
      <c r="RUL79" s="193"/>
      <c r="RUM79" s="193"/>
      <c r="RUN79" s="193"/>
      <c r="RUO79" s="193"/>
      <c r="RUP79" s="193"/>
      <c r="RUQ79" s="193"/>
      <c r="RUR79" s="193"/>
      <c r="RUS79" s="193"/>
      <c r="RUT79" s="193"/>
      <c r="RUU79" s="193"/>
      <c r="RUV79" s="193"/>
      <c r="RUW79" s="193"/>
      <c r="RUX79" s="193"/>
      <c r="RUY79" s="193"/>
      <c r="RUZ79" s="193"/>
      <c r="RVA79" s="193"/>
      <c r="RVB79" s="193"/>
      <c r="RVC79" s="193"/>
      <c r="RVD79" s="193"/>
      <c r="RVE79" s="193"/>
      <c r="RVF79" s="193"/>
      <c r="RVG79" s="193"/>
      <c r="RVH79" s="193"/>
      <c r="RVI79" s="193"/>
      <c r="RVJ79" s="193"/>
      <c r="RVK79" s="193"/>
      <c r="RVL79" s="193"/>
      <c r="RVM79" s="193"/>
      <c r="RVN79" s="193"/>
      <c r="RVO79" s="193"/>
      <c r="RVP79" s="193"/>
      <c r="RVQ79" s="193"/>
      <c r="RVR79" s="193"/>
      <c r="RVS79" s="193"/>
      <c r="RVT79" s="193"/>
      <c r="RVU79" s="193"/>
      <c r="RVV79" s="193"/>
      <c r="RVW79" s="193"/>
      <c r="RVX79" s="193"/>
      <c r="RVY79" s="193"/>
      <c r="RVZ79" s="193"/>
      <c r="RWA79" s="193"/>
      <c r="RWB79" s="193"/>
      <c r="RWC79" s="193"/>
      <c r="RWD79" s="193"/>
      <c r="RWE79" s="193"/>
      <c r="RWF79" s="193"/>
      <c r="RWG79" s="193"/>
      <c r="RWH79" s="193"/>
      <c r="RWI79" s="193"/>
      <c r="RWJ79" s="193"/>
      <c r="RWK79" s="193"/>
      <c r="RWL79" s="193"/>
      <c r="RWM79" s="193"/>
      <c r="RWN79" s="193"/>
      <c r="RWO79" s="193"/>
      <c r="RWP79" s="193"/>
      <c r="RWQ79" s="193"/>
      <c r="RWR79" s="193"/>
      <c r="RWS79" s="193"/>
      <c r="RWT79" s="193"/>
      <c r="RWU79" s="193"/>
      <c r="RWV79" s="193"/>
      <c r="RWW79" s="193"/>
      <c r="RWX79" s="193"/>
      <c r="RWY79" s="193"/>
      <c r="RWZ79" s="193"/>
      <c r="RXA79" s="193"/>
      <c r="RXB79" s="193"/>
      <c r="RXC79" s="193"/>
      <c r="RXD79" s="193"/>
      <c r="RXE79" s="193"/>
      <c r="RXF79" s="193"/>
      <c r="RXG79" s="193"/>
      <c r="RXH79" s="193"/>
      <c r="RXI79" s="193"/>
      <c r="RXJ79" s="193"/>
      <c r="RXK79" s="193"/>
      <c r="RXL79" s="193"/>
      <c r="RXM79" s="193"/>
      <c r="RXN79" s="193"/>
      <c r="RXO79" s="193"/>
      <c r="RXP79" s="193"/>
      <c r="RXQ79" s="193"/>
      <c r="RXR79" s="193"/>
      <c r="RXS79" s="193"/>
      <c r="RXT79" s="193"/>
      <c r="RXU79" s="193"/>
      <c r="RXV79" s="193"/>
      <c r="RXW79" s="193"/>
      <c r="RXX79" s="193"/>
      <c r="RXY79" s="193"/>
      <c r="RXZ79" s="193"/>
      <c r="RYA79" s="193"/>
      <c r="RYB79" s="193"/>
      <c r="RYC79" s="193"/>
      <c r="RYD79" s="193"/>
      <c r="RYE79" s="193"/>
      <c r="RYF79" s="193"/>
      <c r="RYG79" s="193"/>
      <c r="RYH79" s="193"/>
      <c r="RYI79" s="193"/>
      <c r="RYJ79" s="193"/>
      <c r="RYK79" s="193"/>
      <c r="RYL79" s="193"/>
      <c r="RYM79" s="193"/>
      <c r="RYN79" s="193"/>
      <c r="RYO79" s="193"/>
      <c r="RYP79" s="193"/>
      <c r="RYQ79" s="193"/>
      <c r="RYR79" s="193"/>
      <c r="RYS79" s="193"/>
      <c r="RYT79" s="193"/>
      <c r="RYU79" s="193"/>
      <c r="RYV79" s="193"/>
      <c r="RYW79" s="193"/>
      <c r="RYX79" s="193"/>
      <c r="RYY79" s="193"/>
      <c r="RYZ79" s="193"/>
      <c r="RZA79" s="193"/>
      <c r="RZB79" s="193"/>
      <c r="RZC79" s="193"/>
      <c r="RZD79" s="193"/>
      <c r="RZE79" s="193"/>
      <c r="RZF79" s="193"/>
      <c r="RZG79" s="193"/>
      <c r="RZH79" s="193"/>
      <c r="RZI79" s="193"/>
      <c r="RZJ79" s="193"/>
      <c r="RZK79" s="193"/>
      <c r="RZL79" s="193"/>
      <c r="RZM79" s="193"/>
      <c r="RZN79" s="193"/>
      <c r="RZO79" s="193"/>
      <c r="RZP79" s="193"/>
      <c r="RZQ79" s="193"/>
      <c r="RZR79" s="193"/>
      <c r="RZS79" s="193"/>
      <c r="RZT79" s="193"/>
      <c r="RZU79" s="193"/>
      <c r="RZV79" s="193"/>
      <c r="RZW79" s="193"/>
      <c r="RZX79" s="193"/>
      <c r="RZY79" s="193"/>
      <c r="RZZ79" s="193"/>
      <c r="SAA79" s="193"/>
      <c r="SAB79" s="193"/>
      <c r="SAC79" s="193"/>
      <c r="SAD79" s="193"/>
      <c r="SAE79" s="193"/>
      <c r="SAF79" s="193"/>
      <c r="SAG79" s="193"/>
      <c r="SAH79" s="193"/>
      <c r="SAI79" s="193"/>
      <c r="SAJ79" s="193"/>
      <c r="SAK79" s="193"/>
      <c r="SAL79" s="193"/>
      <c r="SAM79" s="193"/>
      <c r="SAN79" s="193"/>
      <c r="SAO79" s="193"/>
      <c r="SAP79" s="193"/>
      <c r="SAQ79" s="193"/>
      <c r="SAR79" s="193"/>
      <c r="SAS79" s="193"/>
      <c r="SAT79" s="193"/>
      <c r="SAU79" s="193"/>
      <c r="SAV79" s="193"/>
      <c r="SAW79" s="193"/>
      <c r="SAX79" s="193"/>
      <c r="SAY79" s="193"/>
      <c r="SAZ79" s="193"/>
      <c r="SBA79" s="193"/>
      <c r="SBB79" s="193"/>
      <c r="SBC79" s="193"/>
      <c r="SBD79" s="193"/>
      <c r="SBE79" s="193"/>
      <c r="SBF79" s="193"/>
      <c r="SBG79" s="193"/>
      <c r="SBH79" s="193"/>
      <c r="SBI79" s="193"/>
      <c r="SBJ79" s="193"/>
      <c r="SBK79" s="193"/>
      <c r="SBL79" s="193"/>
      <c r="SBM79" s="193"/>
      <c r="SBN79" s="193"/>
      <c r="SBO79" s="193"/>
      <c r="SBP79" s="193"/>
      <c r="SBQ79" s="193"/>
      <c r="SBR79" s="193"/>
      <c r="SBS79" s="193"/>
      <c r="SBT79" s="193"/>
      <c r="SBU79" s="193"/>
      <c r="SBV79" s="193"/>
      <c r="SBW79" s="193"/>
      <c r="SBX79" s="193"/>
      <c r="SBY79" s="193"/>
      <c r="SBZ79" s="193"/>
      <c r="SCA79" s="193"/>
      <c r="SCB79" s="193"/>
      <c r="SCC79" s="193"/>
      <c r="SCD79" s="193"/>
      <c r="SCE79" s="193"/>
      <c r="SCF79" s="193"/>
      <c r="SCG79" s="193"/>
      <c r="SCH79" s="193"/>
      <c r="SCI79" s="193"/>
      <c r="SCJ79" s="193"/>
      <c r="SCK79" s="193"/>
      <c r="SCL79" s="193"/>
      <c r="SCM79" s="193"/>
      <c r="SCN79" s="193"/>
      <c r="SCO79" s="193"/>
      <c r="SCP79" s="193"/>
      <c r="SCQ79" s="193"/>
      <c r="SCR79" s="193"/>
      <c r="SCS79" s="193"/>
      <c r="SCT79" s="193"/>
      <c r="SCU79" s="193"/>
      <c r="SCV79" s="193"/>
      <c r="SCW79" s="193"/>
      <c r="SCX79" s="193"/>
      <c r="SCY79" s="193"/>
      <c r="SCZ79" s="193"/>
      <c r="SDA79" s="193"/>
      <c r="SDB79" s="193"/>
      <c r="SDC79" s="193"/>
      <c r="SDD79" s="193"/>
      <c r="SDE79" s="193"/>
      <c r="SDF79" s="193"/>
      <c r="SDG79" s="193"/>
      <c r="SDH79" s="193"/>
      <c r="SDI79" s="193"/>
      <c r="SDJ79" s="193"/>
      <c r="SDK79" s="193"/>
      <c r="SDL79" s="193"/>
      <c r="SDM79" s="193"/>
      <c r="SDN79" s="193"/>
      <c r="SDO79" s="193"/>
      <c r="SDP79" s="193"/>
      <c r="SDQ79" s="193"/>
      <c r="SDR79" s="193"/>
      <c r="SDS79" s="193"/>
      <c r="SDT79" s="193"/>
      <c r="SDU79" s="193"/>
      <c r="SDV79" s="193"/>
      <c r="SDW79" s="193"/>
      <c r="SDX79" s="193"/>
      <c r="SDY79" s="193"/>
      <c r="SDZ79" s="193"/>
      <c r="SEA79" s="193"/>
      <c r="SEB79" s="193"/>
      <c r="SEC79" s="193"/>
      <c r="SED79" s="193"/>
      <c r="SEE79" s="193"/>
      <c r="SEF79" s="193"/>
      <c r="SEG79" s="193"/>
      <c r="SEH79" s="193"/>
      <c r="SEI79" s="193"/>
      <c r="SEJ79" s="193"/>
      <c r="SEK79" s="193"/>
      <c r="SEL79" s="193"/>
      <c r="SEM79" s="193"/>
      <c r="SEN79" s="193"/>
      <c r="SEO79" s="193"/>
      <c r="SEP79" s="193"/>
      <c r="SEQ79" s="193"/>
      <c r="SER79" s="193"/>
      <c r="SES79" s="193"/>
      <c r="SET79" s="193"/>
      <c r="SEU79" s="193"/>
      <c r="SEV79" s="193"/>
      <c r="SEW79" s="193"/>
      <c r="SEX79" s="193"/>
      <c r="SEY79" s="193"/>
      <c r="SEZ79" s="193"/>
      <c r="SFA79" s="193"/>
      <c r="SFB79" s="193"/>
      <c r="SFC79" s="193"/>
      <c r="SFD79" s="193"/>
      <c r="SFE79" s="193"/>
      <c r="SFF79" s="193"/>
      <c r="SFG79" s="193"/>
      <c r="SFH79" s="193"/>
      <c r="SFI79" s="193"/>
      <c r="SFJ79" s="193"/>
      <c r="SFK79" s="193"/>
      <c r="SFL79" s="193"/>
      <c r="SFM79" s="193"/>
      <c r="SFN79" s="193"/>
      <c r="SFO79" s="193"/>
      <c r="SFP79" s="193"/>
      <c r="SFQ79" s="193"/>
      <c r="SFR79" s="193"/>
      <c r="SFS79" s="193"/>
      <c r="SFT79" s="193"/>
      <c r="SFU79" s="193"/>
      <c r="SFV79" s="193"/>
      <c r="SFW79" s="193"/>
      <c r="SFX79" s="193"/>
      <c r="SFY79" s="193"/>
      <c r="SFZ79" s="193"/>
      <c r="SGA79" s="193"/>
      <c r="SGB79" s="193"/>
      <c r="SGC79" s="193"/>
      <c r="SGD79" s="193"/>
      <c r="SGE79" s="193"/>
      <c r="SGF79" s="193"/>
      <c r="SGG79" s="193"/>
      <c r="SGH79" s="193"/>
      <c r="SGI79" s="193"/>
      <c r="SGJ79" s="193"/>
      <c r="SGK79" s="193"/>
      <c r="SGL79" s="193"/>
      <c r="SGM79" s="193"/>
      <c r="SGN79" s="193"/>
      <c r="SGO79" s="193"/>
      <c r="SGP79" s="193"/>
      <c r="SGQ79" s="193"/>
      <c r="SGR79" s="193"/>
      <c r="SGS79" s="193"/>
      <c r="SGT79" s="193"/>
      <c r="SGU79" s="193"/>
      <c r="SGV79" s="193"/>
      <c r="SGW79" s="193"/>
      <c r="SGX79" s="193"/>
      <c r="SGY79" s="193"/>
      <c r="SGZ79" s="193"/>
      <c r="SHA79" s="193"/>
      <c r="SHB79" s="193"/>
      <c r="SHC79" s="193"/>
      <c r="SHD79" s="193"/>
      <c r="SHE79" s="193"/>
      <c r="SHF79" s="193"/>
      <c r="SHG79" s="193"/>
      <c r="SHH79" s="193"/>
      <c r="SHI79" s="193"/>
      <c r="SHJ79" s="193"/>
      <c r="SHK79" s="193"/>
      <c r="SHL79" s="193"/>
      <c r="SHM79" s="193"/>
      <c r="SHN79" s="193"/>
      <c r="SHO79" s="193"/>
      <c r="SHP79" s="193"/>
      <c r="SHQ79" s="193"/>
      <c r="SHR79" s="193"/>
      <c r="SHS79" s="193"/>
      <c r="SHT79" s="193"/>
      <c r="SHU79" s="193"/>
      <c r="SHV79" s="193"/>
      <c r="SHW79" s="193"/>
      <c r="SHX79" s="193"/>
      <c r="SHY79" s="193"/>
      <c r="SHZ79" s="193"/>
      <c r="SIA79" s="193"/>
      <c r="SIB79" s="193"/>
      <c r="SIC79" s="193"/>
      <c r="SID79" s="193"/>
      <c r="SIE79" s="193"/>
      <c r="SIF79" s="193"/>
      <c r="SIG79" s="193"/>
      <c r="SIH79" s="193"/>
      <c r="SII79" s="193"/>
      <c r="SIJ79" s="193"/>
      <c r="SIK79" s="193"/>
      <c r="SIL79" s="193"/>
      <c r="SIM79" s="193"/>
      <c r="SIN79" s="193"/>
      <c r="SIO79" s="193"/>
      <c r="SIP79" s="193"/>
      <c r="SIQ79" s="193"/>
      <c r="SIR79" s="193"/>
      <c r="SIS79" s="193"/>
      <c r="SIT79" s="193"/>
      <c r="SIU79" s="193"/>
      <c r="SIV79" s="193"/>
      <c r="SIW79" s="193"/>
      <c r="SIX79" s="193"/>
      <c r="SIY79" s="193"/>
      <c r="SIZ79" s="193"/>
      <c r="SJA79" s="193"/>
      <c r="SJB79" s="193"/>
      <c r="SJC79" s="193"/>
      <c r="SJD79" s="193"/>
      <c r="SJE79" s="193"/>
      <c r="SJF79" s="193"/>
      <c r="SJG79" s="193"/>
      <c r="SJH79" s="193"/>
      <c r="SJI79" s="193"/>
      <c r="SJJ79" s="193"/>
      <c r="SJK79" s="193"/>
      <c r="SJL79" s="193"/>
      <c r="SJM79" s="193"/>
      <c r="SJN79" s="193"/>
      <c r="SJO79" s="193"/>
      <c r="SJP79" s="193"/>
      <c r="SJQ79" s="193"/>
      <c r="SJR79" s="193"/>
      <c r="SJS79" s="193"/>
      <c r="SJT79" s="193"/>
      <c r="SJU79" s="193"/>
      <c r="SJV79" s="193"/>
      <c r="SJW79" s="193"/>
      <c r="SJX79" s="193"/>
      <c r="SJY79" s="193"/>
      <c r="SJZ79" s="193"/>
      <c r="SKA79" s="193"/>
      <c r="SKB79" s="193"/>
      <c r="SKC79" s="193"/>
      <c r="SKD79" s="193"/>
      <c r="SKE79" s="193"/>
      <c r="SKF79" s="193"/>
      <c r="SKG79" s="193"/>
      <c r="SKH79" s="193"/>
      <c r="SKI79" s="193"/>
      <c r="SKJ79" s="193"/>
      <c r="SKK79" s="193"/>
      <c r="SKL79" s="193"/>
      <c r="SKM79" s="193"/>
      <c r="SKN79" s="193"/>
      <c r="SKO79" s="193"/>
      <c r="SKP79" s="193"/>
      <c r="SKQ79" s="193"/>
      <c r="SKR79" s="193"/>
      <c r="SKS79" s="193"/>
      <c r="SKT79" s="193"/>
      <c r="SKU79" s="193"/>
      <c r="SKV79" s="193"/>
      <c r="SKW79" s="193"/>
      <c r="SKX79" s="193"/>
      <c r="SKY79" s="193"/>
      <c r="SKZ79" s="193"/>
      <c r="SLA79" s="193"/>
      <c r="SLB79" s="193"/>
      <c r="SLC79" s="193"/>
      <c r="SLD79" s="193"/>
      <c r="SLE79" s="193"/>
      <c r="SLF79" s="193"/>
      <c r="SLG79" s="193"/>
      <c r="SLH79" s="193"/>
      <c r="SLI79" s="193"/>
      <c r="SLJ79" s="193"/>
      <c r="SLK79" s="193"/>
      <c r="SLL79" s="193"/>
      <c r="SLM79" s="193"/>
      <c r="SLN79" s="193"/>
      <c r="SLO79" s="193"/>
      <c r="SLP79" s="193"/>
      <c r="SLQ79" s="193"/>
      <c r="SLR79" s="193"/>
      <c r="SLS79" s="193"/>
      <c r="SLT79" s="193"/>
      <c r="SLU79" s="193"/>
      <c r="SLV79" s="193"/>
      <c r="SLW79" s="193"/>
      <c r="SLX79" s="193"/>
      <c r="SLY79" s="193"/>
      <c r="SLZ79" s="193"/>
      <c r="SMA79" s="193"/>
      <c r="SMB79" s="193"/>
      <c r="SMC79" s="193"/>
      <c r="SMD79" s="193"/>
      <c r="SME79" s="193"/>
      <c r="SMF79" s="193"/>
      <c r="SMG79" s="193"/>
      <c r="SMH79" s="193"/>
      <c r="SMI79" s="193"/>
      <c r="SMJ79" s="193"/>
      <c r="SMK79" s="193"/>
      <c r="SML79" s="193"/>
      <c r="SMM79" s="193"/>
      <c r="SMN79" s="193"/>
      <c r="SMO79" s="193"/>
      <c r="SMP79" s="193"/>
      <c r="SMQ79" s="193"/>
      <c r="SMR79" s="193"/>
      <c r="SMS79" s="193"/>
      <c r="SMT79" s="193"/>
      <c r="SMU79" s="193"/>
      <c r="SMV79" s="193"/>
      <c r="SMW79" s="193"/>
      <c r="SMX79" s="193"/>
      <c r="SMY79" s="193"/>
      <c r="SMZ79" s="193"/>
      <c r="SNA79" s="193"/>
      <c r="SNB79" s="193"/>
      <c r="SNC79" s="193"/>
      <c r="SND79" s="193"/>
      <c r="SNE79" s="193"/>
      <c r="SNF79" s="193"/>
      <c r="SNG79" s="193"/>
      <c r="SNH79" s="193"/>
      <c r="SNI79" s="193"/>
      <c r="SNJ79" s="193"/>
      <c r="SNK79" s="193"/>
      <c r="SNL79" s="193"/>
      <c r="SNM79" s="193"/>
      <c r="SNN79" s="193"/>
      <c r="SNO79" s="193"/>
      <c r="SNP79" s="193"/>
      <c r="SNQ79" s="193"/>
      <c r="SNR79" s="193"/>
      <c r="SNS79" s="193"/>
      <c r="SNT79" s="193"/>
      <c r="SNU79" s="193"/>
      <c r="SNV79" s="193"/>
      <c r="SNW79" s="193"/>
      <c r="SNX79" s="193"/>
      <c r="SNY79" s="193"/>
      <c r="SNZ79" s="193"/>
      <c r="SOA79" s="193"/>
      <c r="SOB79" s="193"/>
      <c r="SOC79" s="193"/>
      <c r="SOD79" s="193"/>
      <c r="SOE79" s="193"/>
      <c r="SOF79" s="193"/>
      <c r="SOG79" s="193"/>
      <c r="SOH79" s="193"/>
      <c r="SOI79" s="193"/>
      <c r="SOJ79" s="193"/>
      <c r="SOK79" s="193"/>
      <c r="SOL79" s="193"/>
      <c r="SOM79" s="193"/>
      <c r="SON79" s="193"/>
      <c r="SOO79" s="193"/>
      <c r="SOP79" s="193"/>
      <c r="SOQ79" s="193"/>
      <c r="SOR79" s="193"/>
      <c r="SOS79" s="193"/>
      <c r="SOT79" s="193"/>
      <c r="SOU79" s="193"/>
      <c r="SOV79" s="193"/>
      <c r="SOW79" s="193"/>
      <c r="SOX79" s="193"/>
      <c r="SOY79" s="193"/>
      <c r="SOZ79" s="193"/>
      <c r="SPA79" s="193"/>
      <c r="SPB79" s="193"/>
      <c r="SPC79" s="193"/>
      <c r="SPD79" s="193"/>
      <c r="SPE79" s="193"/>
      <c r="SPF79" s="193"/>
      <c r="SPG79" s="193"/>
      <c r="SPH79" s="193"/>
      <c r="SPI79" s="193"/>
      <c r="SPJ79" s="193"/>
      <c r="SPK79" s="193"/>
      <c r="SPL79" s="193"/>
      <c r="SPM79" s="193"/>
      <c r="SPN79" s="193"/>
      <c r="SPO79" s="193"/>
      <c r="SPP79" s="193"/>
      <c r="SPQ79" s="193"/>
      <c r="SPR79" s="193"/>
      <c r="SPS79" s="193"/>
      <c r="SPT79" s="193"/>
      <c r="SPU79" s="193"/>
      <c r="SPV79" s="193"/>
      <c r="SPW79" s="193"/>
      <c r="SPX79" s="193"/>
      <c r="SPY79" s="193"/>
      <c r="SPZ79" s="193"/>
      <c r="SQA79" s="193"/>
      <c r="SQB79" s="193"/>
      <c r="SQC79" s="193"/>
      <c r="SQD79" s="193"/>
      <c r="SQE79" s="193"/>
      <c r="SQF79" s="193"/>
      <c r="SQG79" s="193"/>
      <c r="SQH79" s="193"/>
      <c r="SQI79" s="193"/>
      <c r="SQJ79" s="193"/>
      <c r="SQK79" s="193"/>
      <c r="SQL79" s="193"/>
      <c r="SQM79" s="193"/>
      <c r="SQN79" s="193"/>
      <c r="SQO79" s="193"/>
      <c r="SQP79" s="193"/>
      <c r="SQQ79" s="193"/>
      <c r="SQR79" s="193"/>
      <c r="SQS79" s="193"/>
      <c r="SQT79" s="193"/>
      <c r="SQU79" s="193"/>
      <c r="SQV79" s="193"/>
      <c r="SQW79" s="193"/>
      <c r="SQX79" s="193"/>
      <c r="SQY79" s="193"/>
      <c r="SQZ79" s="193"/>
      <c r="SRA79" s="193"/>
      <c r="SRB79" s="193"/>
      <c r="SRC79" s="193"/>
      <c r="SRD79" s="193"/>
      <c r="SRE79" s="193"/>
      <c r="SRF79" s="193"/>
      <c r="SRG79" s="193"/>
      <c r="SRH79" s="193"/>
      <c r="SRI79" s="193"/>
      <c r="SRJ79" s="193"/>
      <c r="SRK79" s="193"/>
      <c r="SRL79" s="193"/>
      <c r="SRM79" s="193"/>
      <c r="SRN79" s="193"/>
      <c r="SRO79" s="193"/>
      <c r="SRP79" s="193"/>
      <c r="SRQ79" s="193"/>
      <c r="SRR79" s="193"/>
      <c r="SRS79" s="193"/>
      <c r="SRT79" s="193"/>
      <c r="SRU79" s="193"/>
      <c r="SRV79" s="193"/>
      <c r="SRW79" s="193"/>
      <c r="SRX79" s="193"/>
      <c r="SRY79" s="193"/>
      <c r="SRZ79" s="193"/>
      <c r="SSA79" s="193"/>
      <c r="SSB79" s="193"/>
      <c r="SSC79" s="193"/>
      <c r="SSD79" s="193"/>
      <c r="SSE79" s="193"/>
      <c r="SSF79" s="193"/>
      <c r="SSG79" s="193"/>
      <c r="SSH79" s="193"/>
      <c r="SSI79" s="193"/>
      <c r="SSJ79" s="193"/>
      <c r="SSK79" s="193"/>
      <c r="SSL79" s="193"/>
      <c r="SSM79" s="193"/>
      <c r="SSN79" s="193"/>
      <c r="SSO79" s="193"/>
      <c r="SSP79" s="193"/>
      <c r="SSQ79" s="193"/>
      <c r="SSR79" s="193"/>
      <c r="SSS79" s="193"/>
      <c r="SST79" s="193"/>
      <c r="SSU79" s="193"/>
      <c r="SSV79" s="193"/>
      <c r="SSW79" s="193"/>
      <c r="SSX79" s="193"/>
      <c r="SSY79" s="193"/>
      <c r="SSZ79" s="193"/>
      <c r="STA79" s="193"/>
      <c r="STB79" s="193"/>
      <c r="STC79" s="193"/>
      <c r="STD79" s="193"/>
      <c r="STE79" s="193"/>
      <c r="STF79" s="193"/>
      <c r="STG79" s="193"/>
      <c r="STH79" s="193"/>
      <c r="STI79" s="193"/>
      <c r="STJ79" s="193"/>
      <c r="STK79" s="193"/>
      <c r="STL79" s="193"/>
      <c r="STM79" s="193"/>
      <c r="STN79" s="193"/>
      <c r="STO79" s="193"/>
      <c r="STP79" s="193"/>
      <c r="STQ79" s="193"/>
      <c r="STR79" s="193"/>
      <c r="STS79" s="193"/>
      <c r="STT79" s="193"/>
      <c r="STU79" s="193"/>
      <c r="STV79" s="193"/>
      <c r="STW79" s="193"/>
      <c r="STX79" s="193"/>
      <c r="STY79" s="193"/>
      <c r="STZ79" s="193"/>
      <c r="SUA79" s="193"/>
      <c r="SUB79" s="193"/>
      <c r="SUC79" s="193"/>
      <c r="SUD79" s="193"/>
      <c r="SUE79" s="193"/>
      <c r="SUF79" s="193"/>
      <c r="SUG79" s="193"/>
      <c r="SUH79" s="193"/>
      <c r="SUI79" s="193"/>
      <c r="SUJ79" s="193"/>
      <c r="SUK79" s="193"/>
      <c r="SUL79" s="193"/>
      <c r="SUM79" s="193"/>
      <c r="SUN79" s="193"/>
      <c r="SUO79" s="193"/>
      <c r="SUP79" s="193"/>
      <c r="SUQ79" s="193"/>
      <c r="SUR79" s="193"/>
      <c r="SUS79" s="193"/>
      <c r="SUT79" s="193"/>
      <c r="SUU79" s="193"/>
      <c r="SUV79" s="193"/>
      <c r="SUW79" s="193"/>
      <c r="SUX79" s="193"/>
      <c r="SUY79" s="193"/>
      <c r="SUZ79" s="193"/>
      <c r="SVA79" s="193"/>
      <c r="SVB79" s="193"/>
      <c r="SVC79" s="193"/>
      <c r="SVD79" s="193"/>
      <c r="SVE79" s="193"/>
      <c r="SVF79" s="193"/>
      <c r="SVG79" s="193"/>
      <c r="SVH79" s="193"/>
      <c r="SVI79" s="193"/>
      <c r="SVJ79" s="193"/>
      <c r="SVK79" s="193"/>
      <c r="SVL79" s="193"/>
      <c r="SVM79" s="193"/>
      <c r="SVN79" s="193"/>
      <c r="SVO79" s="193"/>
      <c r="SVP79" s="193"/>
      <c r="SVQ79" s="193"/>
      <c r="SVR79" s="193"/>
      <c r="SVS79" s="193"/>
      <c r="SVT79" s="193"/>
      <c r="SVU79" s="193"/>
      <c r="SVV79" s="193"/>
      <c r="SVW79" s="193"/>
      <c r="SVX79" s="193"/>
      <c r="SVY79" s="193"/>
      <c r="SVZ79" s="193"/>
      <c r="SWA79" s="193"/>
      <c r="SWB79" s="193"/>
      <c r="SWC79" s="193"/>
      <c r="SWD79" s="193"/>
      <c r="SWE79" s="193"/>
      <c r="SWF79" s="193"/>
      <c r="SWG79" s="193"/>
      <c r="SWH79" s="193"/>
      <c r="SWI79" s="193"/>
      <c r="SWJ79" s="193"/>
      <c r="SWK79" s="193"/>
      <c r="SWL79" s="193"/>
      <c r="SWM79" s="193"/>
      <c r="SWN79" s="193"/>
      <c r="SWO79" s="193"/>
      <c r="SWP79" s="193"/>
      <c r="SWQ79" s="193"/>
      <c r="SWR79" s="193"/>
      <c r="SWS79" s="193"/>
      <c r="SWT79" s="193"/>
      <c r="SWU79" s="193"/>
      <c r="SWV79" s="193"/>
      <c r="SWW79" s="193"/>
      <c r="SWX79" s="193"/>
      <c r="SWY79" s="193"/>
      <c r="SWZ79" s="193"/>
      <c r="SXA79" s="193"/>
      <c r="SXB79" s="193"/>
      <c r="SXC79" s="193"/>
      <c r="SXD79" s="193"/>
      <c r="SXE79" s="193"/>
      <c r="SXF79" s="193"/>
      <c r="SXG79" s="193"/>
      <c r="SXH79" s="193"/>
      <c r="SXI79" s="193"/>
      <c r="SXJ79" s="193"/>
      <c r="SXK79" s="193"/>
      <c r="SXL79" s="193"/>
      <c r="SXM79" s="193"/>
      <c r="SXN79" s="193"/>
      <c r="SXO79" s="193"/>
      <c r="SXP79" s="193"/>
      <c r="SXQ79" s="193"/>
      <c r="SXR79" s="193"/>
      <c r="SXS79" s="193"/>
      <c r="SXT79" s="193"/>
      <c r="SXU79" s="193"/>
      <c r="SXV79" s="193"/>
      <c r="SXW79" s="193"/>
      <c r="SXX79" s="193"/>
      <c r="SXY79" s="193"/>
      <c r="SXZ79" s="193"/>
      <c r="SYA79" s="193"/>
      <c r="SYB79" s="193"/>
      <c r="SYC79" s="193"/>
      <c r="SYD79" s="193"/>
      <c r="SYE79" s="193"/>
      <c r="SYF79" s="193"/>
      <c r="SYG79" s="193"/>
      <c r="SYH79" s="193"/>
      <c r="SYI79" s="193"/>
      <c r="SYJ79" s="193"/>
      <c r="SYK79" s="193"/>
      <c r="SYL79" s="193"/>
      <c r="SYM79" s="193"/>
      <c r="SYN79" s="193"/>
      <c r="SYO79" s="193"/>
      <c r="SYP79" s="193"/>
      <c r="SYQ79" s="193"/>
      <c r="SYR79" s="193"/>
      <c r="SYS79" s="193"/>
      <c r="SYT79" s="193"/>
      <c r="SYU79" s="193"/>
      <c r="SYV79" s="193"/>
      <c r="SYW79" s="193"/>
      <c r="SYX79" s="193"/>
      <c r="SYY79" s="193"/>
      <c r="SYZ79" s="193"/>
      <c r="SZA79" s="193"/>
      <c r="SZB79" s="193"/>
      <c r="SZC79" s="193"/>
      <c r="SZD79" s="193"/>
      <c r="SZE79" s="193"/>
      <c r="SZF79" s="193"/>
      <c r="SZG79" s="193"/>
      <c r="SZH79" s="193"/>
      <c r="SZI79" s="193"/>
      <c r="SZJ79" s="193"/>
      <c r="SZK79" s="193"/>
      <c r="SZL79" s="193"/>
      <c r="SZM79" s="193"/>
      <c r="SZN79" s="193"/>
      <c r="SZO79" s="193"/>
      <c r="SZP79" s="193"/>
      <c r="SZQ79" s="193"/>
      <c r="SZR79" s="193"/>
      <c r="SZS79" s="193"/>
      <c r="SZT79" s="193"/>
      <c r="SZU79" s="193"/>
      <c r="SZV79" s="193"/>
      <c r="SZW79" s="193"/>
      <c r="SZX79" s="193"/>
      <c r="SZY79" s="193"/>
      <c r="SZZ79" s="193"/>
      <c r="TAA79" s="193"/>
      <c r="TAB79" s="193"/>
      <c r="TAC79" s="193"/>
      <c r="TAD79" s="193"/>
      <c r="TAE79" s="193"/>
      <c r="TAF79" s="193"/>
      <c r="TAG79" s="193"/>
      <c r="TAH79" s="193"/>
      <c r="TAI79" s="193"/>
      <c r="TAJ79" s="193"/>
      <c r="TAK79" s="193"/>
      <c r="TAL79" s="193"/>
      <c r="TAM79" s="193"/>
      <c r="TAN79" s="193"/>
      <c r="TAO79" s="193"/>
      <c r="TAP79" s="193"/>
      <c r="TAQ79" s="193"/>
      <c r="TAR79" s="193"/>
      <c r="TAS79" s="193"/>
      <c r="TAT79" s="193"/>
      <c r="TAU79" s="193"/>
      <c r="TAV79" s="193"/>
      <c r="TAW79" s="193"/>
      <c r="TAX79" s="193"/>
      <c r="TAY79" s="193"/>
      <c r="TAZ79" s="193"/>
      <c r="TBA79" s="193"/>
      <c r="TBB79" s="193"/>
      <c r="TBC79" s="193"/>
      <c r="TBD79" s="193"/>
      <c r="TBE79" s="193"/>
      <c r="TBF79" s="193"/>
      <c r="TBG79" s="193"/>
      <c r="TBH79" s="193"/>
      <c r="TBI79" s="193"/>
      <c r="TBJ79" s="193"/>
      <c r="TBK79" s="193"/>
      <c r="TBL79" s="193"/>
      <c r="TBM79" s="193"/>
      <c r="TBN79" s="193"/>
      <c r="TBO79" s="193"/>
      <c r="TBP79" s="193"/>
      <c r="TBQ79" s="193"/>
      <c r="TBR79" s="193"/>
      <c r="TBS79" s="193"/>
      <c r="TBT79" s="193"/>
      <c r="TBU79" s="193"/>
      <c r="TBV79" s="193"/>
      <c r="TBW79" s="193"/>
      <c r="TBX79" s="193"/>
      <c r="TBY79" s="193"/>
      <c r="TBZ79" s="193"/>
      <c r="TCA79" s="193"/>
      <c r="TCB79" s="193"/>
      <c r="TCC79" s="193"/>
      <c r="TCD79" s="193"/>
      <c r="TCE79" s="193"/>
      <c r="TCF79" s="193"/>
      <c r="TCG79" s="193"/>
      <c r="TCH79" s="193"/>
      <c r="TCI79" s="193"/>
      <c r="TCJ79" s="193"/>
      <c r="TCK79" s="193"/>
      <c r="TCL79" s="193"/>
      <c r="TCM79" s="193"/>
      <c r="TCN79" s="193"/>
      <c r="TCO79" s="193"/>
      <c r="TCP79" s="193"/>
      <c r="TCQ79" s="193"/>
      <c r="TCR79" s="193"/>
      <c r="TCS79" s="193"/>
      <c r="TCT79" s="193"/>
      <c r="TCU79" s="193"/>
      <c r="TCV79" s="193"/>
      <c r="TCW79" s="193"/>
      <c r="TCX79" s="193"/>
      <c r="TCY79" s="193"/>
      <c r="TCZ79" s="193"/>
      <c r="TDA79" s="193"/>
      <c r="TDB79" s="193"/>
      <c r="TDC79" s="193"/>
      <c r="TDD79" s="193"/>
      <c r="TDE79" s="193"/>
      <c r="TDF79" s="193"/>
      <c r="TDG79" s="193"/>
      <c r="TDH79" s="193"/>
      <c r="TDI79" s="193"/>
      <c r="TDJ79" s="193"/>
      <c r="TDK79" s="193"/>
      <c r="TDL79" s="193"/>
      <c r="TDM79" s="193"/>
      <c r="TDN79" s="193"/>
      <c r="TDO79" s="193"/>
      <c r="TDP79" s="193"/>
      <c r="TDQ79" s="193"/>
      <c r="TDR79" s="193"/>
      <c r="TDS79" s="193"/>
      <c r="TDT79" s="193"/>
      <c r="TDU79" s="193"/>
      <c r="TDV79" s="193"/>
      <c r="TDW79" s="193"/>
      <c r="TDX79" s="193"/>
      <c r="TDY79" s="193"/>
      <c r="TDZ79" s="193"/>
      <c r="TEA79" s="193"/>
      <c r="TEB79" s="193"/>
      <c r="TEC79" s="193"/>
      <c r="TED79" s="193"/>
      <c r="TEE79" s="193"/>
      <c r="TEF79" s="193"/>
      <c r="TEG79" s="193"/>
      <c r="TEH79" s="193"/>
      <c r="TEI79" s="193"/>
      <c r="TEJ79" s="193"/>
      <c r="TEK79" s="193"/>
      <c r="TEL79" s="193"/>
      <c r="TEM79" s="193"/>
      <c r="TEN79" s="193"/>
      <c r="TEO79" s="193"/>
      <c r="TEP79" s="193"/>
      <c r="TEQ79" s="193"/>
      <c r="TER79" s="193"/>
      <c r="TES79" s="193"/>
      <c r="TET79" s="193"/>
      <c r="TEU79" s="193"/>
      <c r="TEV79" s="193"/>
      <c r="TEW79" s="193"/>
      <c r="TEX79" s="193"/>
      <c r="TEY79" s="193"/>
      <c r="TEZ79" s="193"/>
      <c r="TFA79" s="193"/>
      <c r="TFB79" s="193"/>
      <c r="TFC79" s="193"/>
      <c r="TFD79" s="193"/>
      <c r="TFE79" s="193"/>
      <c r="TFF79" s="193"/>
      <c r="TFG79" s="193"/>
      <c r="TFH79" s="193"/>
      <c r="TFI79" s="193"/>
      <c r="TFJ79" s="193"/>
      <c r="TFK79" s="193"/>
      <c r="TFL79" s="193"/>
      <c r="TFM79" s="193"/>
      <c r="TFN79" s="193"/>
      <c r="TFO79" s="193"/>
      <c r="TFP79" s="193"/>
      <c r="TFQ79" s="193"/>
      <c r="TFR79" s="193"/>
      <c r="TFS79" s="193"/>
      <c r="TFT79" s="193"/>
      <c r="TFU79" s="193"/>
      <c r="TFV79" s="193"/>
      <c r="TFW79" s="193"/>
      <c r="TFX79" s="193"/>
      <c r="TFY79" s="193"/>
      <c r="TFZ79" s="193"/>
      <c r="TGA79" s="193"/>
      <c r="TGB79" s="193"/>
      <c r="TGC79" s="193"/>
      <c r="TGD79" s="193"/>
      <c r="TGE79" s="193"/>
      <c r="TGF79" s="193"/>
      <c r="TGG79" s="193"/>
      <c r="TGH79" s="193"/>
      <c r="TGI79" s="193"/>
      <c r="TGJ79" s="193"/>
      <c r="TGK79" s="193"/>
      <c r="TGL79" s="193"/>
      <c r="TGM79" s="193"/>
      <c r="TGN79" s="193"/>
      <c r="TGO79" s="193"/>
      <c r="TGP79" s="193"/>
      <c r="TGQ79" s="193"/>
      <c r="TGR79" s="193"/>
      <c r="TGS79" s="193"/>
      <c r="TGT79" s="193"/>
      <c r="TGU79" s="193"/>
      <c r="TGV79" s="193"/>
      <c r="TGW79" s="193"/>
      <c r="TGX79" s="193"/>
      <c r="TGY79" s="193"/>
      <c r="TGZ79" s="193"/>
      <c r="THA79" s="193"/>
      <c r="THB79" s="193"/>
      <c r="THC79" s="193"/>
      <c r="THD79" s="193"/>
      <c r="THE79" s="193"/>
      <c r="THF79" s="193"/>
      <c r="THG79" s="193"/>
      <c r="THH79" s="193"/>
      <c r="THI79" s="193"/>
      <c r="THJ79" s="193"/>
      <c r="THK79" s="193"/>
      <c r="THL79" s="193"/>
      <c r="THM79" s="193"/>
      <c r="THN79" s="193"/>
      <c r="THO79" s="193"/>
      <c r="THP79" s="193"/>
      <c r="THQ79" s="193"/>
      <c r="THR79" s="193"/>
      <c r="THS79" s="193"/>
      <c r="THT79" s="193"/>
      <c r="THU79" s="193"/>
      <c r="THV79" s="193"/>
      <c r="THW79" s="193"/>
      <c r="THX79" s="193"/>
      <c r="THY79" s="193"/>
      <c r="THZ79" s="193"/>
      <c r="TIA79" s="193"/>
      <c r="TIB79" s="193"/>
      <c r="TIC79" s="193"/>
      <c r="TID79" s="193"/>
      <c r="TIE79" s="193"/>
      <c r="TIF79" s="193"/>
      <c r="TIG79" s="193"/>
      <c r="TIH79" s="193"/>
      <c r="TII79" s="193"/>
      <c r="TIJ79" s="193"/>
      <c r="TIK79" s="193"/>
      <c r="TIL79" s="193"/>
      <c r="TIM79" s="193"/>
      <c r="TIN79" s="193"/>
      <c r="TIO79" s="193"/>
      <c r="TIP79" s="193"/>
      <c r="TIQ79" s="193"/>
      <c r="TIR79" s="193"/>
      <c r="TIS79" s="193"/>
      <c r="TIT79" s="193"/>
      <c r="TIU79" s="193"/>
      <c r="TIV79" s="193"/>
      <c r="TIW79" s="193"/>
      <c r="TIX79" s="193"/>
      <c r="TIY79" s="193"/>
      <c r="TIZ79" s="193"/>
      <c r="TJA79" s="193"/>
      <c r="TJB79" s="193"/>
      <c r="TJC79" s="193"/>
      <c r="TJD79" s="193"/>
      <c r="TJE79" s="193"/>
      <c r="TJF79" s="193"/>
      <c r="TJG79" s="193"/>
      <c r="TJH79" s="193"/>
      <c r="TJI79" s="193"/>
      <c r="TJJ79" s="193"/>
      <c r="TJK79" s="193"/>
      <c r="TJL79" s="193"/>
      <c r="TJM79" s="193"/>
      <c r="TJN79" s="193"/>
      <c r="TJO79" s="193"/>
      <c r="TJP79" s="193"/>
      <c r="TJQ79" s="193"/>
      <c r="TJR79" s="193"/>
      <c r="TJS79" s="193"/>
      <c r="TJT79" s="193"/>
      <c r="TJU79" s="193"/>
      <c r="TJV79" s="193"/>
      <c r="TJW79" s="193"/>
      <c r="TJX79" s="193"/>
      <c r="TJY79" s="193"/>
      <c r="TJZ79" s="193"/>
      <c r="TKA79" s="193"/>
      <c r="TKB79" s="193"/>
      <c r="TKC79" s="193"/>
      <c r="TKD79" s="193"/>
      <c r="TKE79" s="193"/>
      <c r="TKF79" s="193"/>
      <c r="TKG79" s="193"/>
      <c r="TKH79" s="193"/>
      <c r="TKI79" s="193"/>
      <c r="TKJ79" s="193"/>
      <c r="TKK79" s="193"/>
      <c r="TKL79" s="193"/>
      <c r="TKM79" s="193"/>
      <c r="TKN79" s="193"/>
      <c r="TKO79" s="193"/>
      <c r="TKP79" s="193"/>
      <c r="TKQ79" s="193"/>
      <c r="TKR79" s="193"/>
      <c r="TKS79" s="193"/>
      <c r="TKT79" s="193"/>
      <c r="TKU79" s="193"/>
      <c r="TKV79" s="193"/>
      <c r="TKW79" s="193"/>
      <c r="TKX79" s="193"/>
      <c r="TKY79" s="193"/>
      <c r="TKZ79" s="193"/>
      <c r="TLA79" s="193"/>
      <c r="TLB79" s="193"/>
      <c r="TLC79" s="193"/>
      <c r="TLD79" s="193"/>
      <c r="TLE79" s="193"/>
      <c r="TLF79" s="193"/>
      <c r="TLG79" s="193"/>
      <c r="TLH79" s="193"/>
      <c r="TLI79" s="193"/>
      <c r="TLJ79" s="193"/>
      <c r="TLK79" s="193"/>
      <c r="TLL79" s="193"/>
      <c r="TLM79" s="193"/>
      <c r="TLN79" s="193"/>
      <c r="TLO79" s="193"/>
      <c r="TLP79" s="193"/>
      <c r="TLQ79" s="193"/>
      <c r="TLR79" s="193"/>
      <c r="TLS79" s="193"/>
      <c r="TLT79" s="193"/>
      <c r="TLU79" s="193"/>
      <c r="TLV79" s="193"/>
      <c r="TLW79" s="193"/>
      <c r="TLX79" s="193"/>
      <c r="TLY79" s="193"/>
      <c r="TLZ79" s="193"/>
      <c r="TMA79" s="193"/>
      <c r="TMB79" s="193"/>
      <c r="TMC79" s="193"/>
      <c r="TMD79" s="193"/>
      <c r="TME79" s="193"/>
      <c r="TMF79" s="193"/>
      <c r="TMG79" s="193"/>
      <c r="TMH79" s="193"/>
      <c r="TMI79" s="193"/>
      <c r="TMJ79" s="193"/>
      <c r="TMK79" s="193"/>
      <c r="TML79" s="193"/>
      <c r="TMM79" s="193"/>
      <c r="TMN79" s="193"/>
      <c r="TMO79" s="193"/>
      <c r="TMP79" s="193"/>
      <c r="TMQ79" s="193"/>
      <c r="TMR79" s="193"/>
      <c r="TMS79" s="193"/>
      <c r="TMT79" s="193"/>
      <c r="TMU79" s="193"/>
      <c r="TMV79" s="193"/>
      <c r="TMW79" s="193"/>
      <c r="TMX79" s="193"/>
      <c r="TMY79" s="193"/>
      <c r="TMZ79" s="193"/>
      <c r="TNA79" s="193"/>
      <c r="TNB79" s="193"/>
      <c r="TNC79" s="193"/>
      <c r="TND79" s="193"/>
      <c r="TNE79" s="193"/>
      <c r="TNF79" s="193"/>
      <c r="TNG79" s="193"/>
      <c r="TNH79" s="193"/>
      <c r="TNI79" s="193"/>
      <c r="TNJ79" s="193"/>
      <c r="TNK79" s="193"/>
      <c r="TNL79" s="193"/>
      <c r="TNM79" s="193"/>
      <c r="TNN79" s="193"/>
      <c r="TNO79" s="193"/>
      <c r="TNP79" s="193"/>
      <c r="TNQ79" s="193"/>
      <c r="TNR79" s="193"/>
      <c r="TNS79" s="193"/>
      <c r="TNT79" s="193"/>
      <c r="TNU79" s="193"/>
      <c r="TNV79" s="193"/>
      <c r="TNW79" s="193"/>
      <c r="TNX79" s="193"/>
      <c r="TNY79" s="193"/>
      <c r="TNZ79" s="193"/>
      <c r="TOA79" s="193"/>
      <c r="TOB79" s="193"/>
      <c r="TOC79" s="193"/>
      <c r="TOD79" s="193"/>
      <c r="TOE79" s="193"/>
      <c r="TOF79" s="193"/>
      <c r="TOG79" s="193"/>
      <c r="TOH79" s="193"/>
      <c r="TOI79" s="193"/>
      <c r="TOJ79" s="193"/>
      <c r="TOK79" s="193"/>
      <c r="TOL79" s="193"/>
      <c r="TOM79" s="193"/>
      <c r="TON79" s="193"/>
      <c r="TOO79" s="193"/>
      <c r="TOP79" s="193"/>
      <c r="TOQ79" s="193"/>
      <c r="TOR79" s="193"/>
      <c r="TOS79" s="193"/>
      <c r="TOT79" s="193"/>
      <c r="TOU79" s="193"/>
      <c r="TOV79" s="193"/>
      <c r="TOW79" s="193"/>
      <c r="TOX79" s="193"/>
      <c r="TOY79" s="193"/>
      <c r="TOZ79" s="193"/>
      <c r="TPA79" s="193"/>
      <c r="TPB79" s="193"/>
      <c r="TPC79" s="193"/>
      <c r="TPD79" s="193"/>
      <c r="TPE79" s="193"/>
      <c r="TPF79" s="193"/>
      <c r="TPG79" s="193"/>
      <c r="TPH79" s="193"/>
      <c r="TPI79" s="193"/>
      <c r="TPJ79" s="193"/>
      <c r="TPK79" s="193"/>
      <c r="TPL79" s="193"/>
      <c r="TPM79" s="193"/>
      <c r="TPN79" s="193"/>
      <c r="TPO79" s="193"/>
      <c r="TPP79" s="193"/>
      <c r="TPQ79" s="193"/>
      <c r="TPR79" s="193"/>
      <c r="TPS79" s="193"/>
      <c r="TPT79" s="193"/>
      <c r="TPU79" s="193"/>
      <c r="TPV79" s="193"/>
      <c r="TPW79" s="193"/>
      <c r="TPX79" s="193"/>
      <c r="TPY79" s="193"/>
      <c r="TPZ79" s="193"/>
      <c r="TQA79" s="193"/>
      <c r="TQB79" s="193"/>
      <c r="TQC79" s="193"/>
      <c r="TQD79" s="193"/>
      <c r="TQE79" s="193"/>
      <c r="TQF79" s="193"/>
      <c r="TQG79" s="193"/>
      <c r="TQH79" s="193"/>
      <c r="TQI79" s="193"/>
      <c r="TQJ79" s="193"/>
      <c r="TQK79" s="193"/>
      <c r="TQL79" s="193"/>
      <c r="TQM79" s="193"/>
      <c r="TQN79" s="193"/>
      <c r="TQO79" s="193"/>
      <c r="TQP79" s="193"/>
      <c r="TQQ79" s="193"/>
      <c r="TQR79" s="193"/>
      <c r="TQS79" s="193"/>
      <c r="TQT79" s="193"/>
      <c r="TQU79" s="193"/>
      <c r="TQV79" s="193"/>
      <c r="TQW79" s="193"/>
      <c r="TQX79" s="193"/>
      <c r="TQY79" s="193"/>
      <c r="TQZ79" s="193"/>
      <c r="TRA79" s="193"/>
      <c r="TRB79" s="193"/>
      <c r="TRC79" s="193"/>
      <c r="TRD79" s="193"/>
      <c r="TRE79" s="193"/>
      <c r="TRF79" s="193"/>
      <c r="TRG79" s="193"/>
      <c r="TRH79" s="193"/>
      <c r="TRI79" s="193"/>
      <c r="TRJ79" s="193"/>
      <c r="TRK79" s="193"/>
      <c r="TRL79" s="193"/>
      <c r="TRM79" s="193"/>
      <c r="TRN79" s="193"/>
      <c r="TRO79" s="193"/>
      <c r="TRP79" s="193"/>
      <c r="TRQ79" s="193"/>
      <c r="TRR79" s="193"/>
      <c r="TRS79" s="193"/>
      <c r="TRT79" s="193"/>
      <c r="TRU79" s="193"/>
      <c r="TRV79" s="193"/>
      <c r="TRW79" s="193"/>
      <c r="TRX79" s="193"/>
      <c r="TRY79" s="193"/>
      <c r="TRZ79" s="193"/>
      <c r="TSA79" s="193"/>
      <c r="TSB79" s="193"/>
      <c r="TSC79" s="193"/>
      <c r="TSD79" s="193"/>
      <c r="TSE79" s="193"/>
      <c r="TSF79" s="193"/>
      <c r="TSG79" s="193"/>
      <c r="TSH79" s="193"/>
      <c r="TSI79" s="193"/>
      <c r="TSJ79" s="193"/>
      <c r="TSK79" s="193"/>
      <c r="TSL79" s="193"/>
      <c r="TSM79" s="193"/>
      <c r="TSN79" s="193"/>
      <c r="TSO79" s="193"/>
      <c r="TSP79" s="193"/>
      <c r="TSQ79" s="193"/>
      <c r="TSR79" s="193"/>
      <c r="TSS79" s="193"/>
      <c r="TST79" s="193"/>
      <c r="TSU79" s="193"/>
      <c r="TSV79" s="193"/>
      <c r="TSW79" s="193"/>
      <c r="TSX79" s="193"/>
      <c r="TSY79" s="193"/>
      <c r="TSZ79" s="193"/>
      <c r="TTA79" s="193"/>
      <c r="TTB79" s="193"/>
      <c r="TTC79" s="193"/>
      <c r="TTD79" s="193"/>
      <c r="TTE79" s="193"/>
      <c r="TTF79" s="193"/>
      <c r="TTG79" s="193"/>
      <c r="TTH79" s="193"/>
      <c r="TTI79" s="193"/>
      <c r="TTJ79" s="193"/>
      <c r="TTK79" s="193"/>
      <c r="TTL79" s="193"/>
      <c r="TTM79" s="193"/>
      <c r="TTN79" s="193"/>
      <c r="TTO79" s="193"/>
      <c r="TTP79" s="193"/>
      <c r="TTQ79" s="193"/>
      <c r="TTR79" s="193"/>
      <c r="TTS79" s="193"/>
      <c r="TTT79" s="193"/>
      <c r="TTU79" s="193"/>
      <c r="TTV79" s="193"/>
      <c r="TTW79" s="193"/>
      <c r="TTX79" s="193"/>
      <c r="TTY79" s="193"/>
      <c r="TTZ79" s="193"/>
      <c r="TUA79" s="193"/>
      <c r="TUB79" s="193"/>
      <c r="TUC79" s="193"/>
      <c r="TUD79" s="193"/>
      <c r="TUE79" s="193"/>
      <c r="TUF79" s="193"/>
      <c r="TUG79" s="193"/>
      <c r="TUH79" s="193"/>
      <c r="TUI79" s="193"/>
      <c r="TUJ79" s="193"/>
      <c r="TUK79" s="193"/>
      <c r="TUL79" s="193"/>
      <c r="TUM79" s="193"/>
      <c r="TUN79" s="193"/>
      <c r="TUO79" s="193"/>
      <c r="TUP79" s="193"/>
      <c r="TUQ79" s="193"/>
      <c r="TUR79" s="193"/>
      <c r="TUS79" s="193"/>
      <c r="TUT79" s="193"/>
      <c r="TUU79" s="193"/>
      <c r="TUV79" s="193"/>
      <c r="TUW79" s="193"/>
      <c r="TUX79" s="193"/>
      <c r="TUY79" s="193"/>
      <c r="TUZ79" s="193"/>
      <c r="TVA79" s="193"/>
      <c r="TVB79" s="193"/>
      <c r="TVC79" s="193"/>
      <c r="TVD79" s="193"/>
      <c r="TVE79" s="193"/>
      <c r="TVF79" s="193"/>
      <c r="TVG79" s="193"/>
      <c r="TVH79" s="193"/>
      <c r="TVI79" s="193"/>
      <c r="TVJ79" s="193"/>
      <c r="TVK79" s="193"/>
      <c r="TVL79" s="193"/>
      <c r="TVM79" s="193"/>
      <c r="TVN79" s="193"/>
      <c r="TVO79" s="193"/>
      <c r="TVP79" s="193"/>
      <c r="TVQ79" s="193"/>
      <c r="TVR79" s="193"/>
      <c r="TVS79" s="193"/>
      <c r="TVT79" s="193"/>
      <c r="TVU79" s="193"/>
      <c r="TVV79" s="193"/>
      <c r="TVW79" s="193"/>
      <c r="TVX79" s="193"/>
      <c r="TVY79" s="193"/>
      <c r="TVZ79" s="193"/>
      <c r="TWA79" s="193"/>
      <c r="TWB79" s="193"/>
      <c r="TWC79" s="193"/>
      <c r="TWD79" s="193"/>
      <c r="TWE79" s="193"/>
      <c r="TWF79" s="193"/>
      <c r="TWG79" s="193"/>
      <c r="TWH79" s="193"/>
      <c r="TWI79" s="193"/>
      <c r="TWJ79" s="193"/>
      <c r="TWK79" s="193"/>
      <c r="TWL79" s="193"/>
      <c r="TWM79" s="193"/>
      <c r="TWN79" s="193"/>
      <c r="TWO79" s="193"/>
      <c r="TWP79" s="193"/>
      <c r="TWQ79" s="193"/>
      <c r="TWR79" s="193"/>
      <c r="TWS79" s="193"/>
      <c r="TWT79" s="193"/>
      <c r="TWU79" s="193"/>
      <c r="TWV79" s="193"/>
      <c r="TWW79" s="193"/>
      <c r="TWX79" s="193"/>
      <c r="TWY79" s="193"/>
      <c r="TWZ79" s="193"/>
      <c r="TXA79" s="193"/>
      <c r="TXB79" s="193"/>
      <c r="TXC79" s="193"/>
      <c r="TXD79" s="193"/>
      <c r="TXE79" s="193"/>
      <c r="TXF79" s="193"/>
      <c r="TXG79" s="193"/>
      <c r="TXH79" s="193"/>
      <c r="TXI79" s="193"/>
      <c r="TXJ79" s="193"/>
      <c r="TXK79" s="193"/>
      <c r="TXL79" s="193"/>
      <c r="TXM79" s="193"/>
      <c r="TXN79" s="193"/>
      <c r="TXO79" s="193"/>
      <c r="TXP79" s="193"/>
      <c r="TXQ79" s="193"/>
      <c r="TXR79" s="193"/>
      <c r="TXS79" s="193"/>
      <c r="TXT79" s="193"/>
      <c r="TXU79" s="193"/>
      <c r="TXV79" s="193"/>
      <c r="TXW79" s="193"/>
      <c r="TXX79" s="193"/>
      <c r="TXY79" s="193"/>
      <c r="TXZ79" s="193"/>
      <c r="TYA79" s="193"/>
      <c r="TYB79" s="193"/>
      <c r="TYC79" s="193"/>
      <c r="TYD79" s="193"/>
      <c r="TYE79" s="193"/>
      <c r="TYF79" s="193"/>
      <c r="TYG79" s="193"/>
      <c r="TYH79" s="193"/>
      <c r="TYI79" s="193"/>
      <c r="TYJ79" s="193"/>
      <c r="TYK79" s="193"/>
      <c r="TYL79" s="193"/>
      <c r="TYM79" s="193"/>
      <c r="TYN79" s="193"/>
      <c r="TYO79" s="193"/>
      <c r="TYP79" s="193"/>
      <c r="TYQ79" s="193"/>
      <c r="TYR79" s="193"/>
      <c r="TYS79" s="193"/>
      <c r="TYT79" s="193"/>
      <c r="TYU79" s="193"/>
      <c r="TYV79" s="193"/>
      <c r="TYW79" s="193"/>
      <c r="TYX79" s="193"/>
      <c r="TYY79" s="193"/>
      <c r="TYZ79" s="193"/>
      <c r="TZA79" s="193"/>
      <c r="TZB79" s="193"/>
      <c r="TZC79" s="193"/>
      <c r="TZD79" s="193"/>
      <c r="TZE79" s="193"/>
      <c r="TZF79" s="193"/>
      <c r="TZG79" s="193"/>
      <c r="TZH79" s="193"/>
      <c r="TZI79" s="193"/>
      <c r="TZJ79" s="193"/>
      <c r="TZK79" s="193"/>
      <c r="TZL79" s="193"/>
      <c r="TZM79" s="193"/>
      <c r="TZN79" s="193"/>
      <c r="TZO79" s="193"/>
      <c r="TZP79" s="193"/>
      <c r="TZQ79" s="193"/>
      <c r="TZR79" s="193"/>
      <c r="TZS79" s="193"/>
      <c r="TZT79" s="193"/>
      <c r="TZU79" s="193"/>
      <c r="TZV79" s="193"/>
      <c r="TZW79" s="193"/>
      <c r="TZX79" s="193"/>
      <c r="TZY79" s="193"/>
      <c r="TZZ79" s="193"/>
      <c r="UAA79" s="193"/>
      <c r="UAB79" s="193"/>
      <c r="UAC79" s="193"/>
      <c r="UAD79" s="193"/>
      <c r="UAE79" s="193"/>
      <c r="UAF79" s="193"/>
      <c r="UAG79" s="193"/>
      <c r="UAH79" s="193"/>
      <c r="UAI79" s="193"/>
      <c r="UAJ79" s="193"/>
      <c r="UAK79" s="193"/>
      <c r="UAL79" s="193"/>
      <c r="UAM79" s="193"/>
      <c r="UAN79" s="193"/>
      <c r="UAO79" s="193"/>
      <c r="UAP79" s="193"/>
      <c r="UAQ79" s="193"/>
      <c r="UAR79" s="193"/>
      <c r="UAS79" s="193"/>
      <c r="UAT79" s="193"/>
      <c r="UAU79" s="193"/>
      <c r="UAV79" s="193"/>
      <c r="UAW79" s="193"/>
      <c r="UAX79" s="193"/>
      <c r="UAY79" s="193"/>
      <c r="UAZ79" s="193"/>
      <c r="UBA79" s="193"/>
      <c r="UBB79" s="193"/>
      <c r="UBC79" s="193"/>
      <c r="UBD79" s="193"/>
      <c r="UBE79" s="193"/>
      <c r="UBF79" s="193"/>
      <c r="UBG79" s="193"/>
      <c r="UBH79" s="193"/>
      <c r="UBI79" s="193"/>
      <c r="UBJ79" s="193"/>
      <c r="UBK79" s="193"/>
      <c r="UBL79" s="193"/>
      <c r="UBM79" s="193"/>
      <c r="UBN79" s="193"/>
      <c r="UBO79" s="193"/>
      <c r="UBP79" s="193"/>
      <c r="UBQ79" s="193"/>
      <c r="UBR79" s="193"/>
      <c r="UBS79" s="193"/>
      <c r="UBT79" s="193"/>
      <c r="UBU79" s="193"/>
      <c r="UBV79" s="193"/>
      <c r="UBW79" s="193"/>
      <c r="UBX79" s="193"/>
      <c r="UBY79" s="193"/>
      <c r="UBZ79" s="193"/>
      <c r="UCA79" s="193"/>
      <c r="UCB79" s="193"/>
      <c r="UCC79" s="193"/>
      <c r="UCD79" s="193"/>
      <c r="UCE79" s="193"/>
      <c r="UCF79" s="193"/>
      <c r="UCG79" s="193"/>
      <c r="UCH79" s="193"/>
      <c r="UCI79" s="193"/>
      <c r="UCJ79" s="193"/>
      <c r="UCK79" s="193"/>
      <c r="UCL79" s="193"/>
      <c r="UCM79" s="193"/>
      <c r="UCN79" s="193"/>
      <c r="UCO79" s="193"/>
      <c r="UCP79" s="193"/>
      <c r="UCQ79" s="193"/>
      <c r="UCR79" s="193"/>
      <c r="UCS79" s="193"/>
      <c r="UCT79" s="193"/>
      <c r="UCU79" s="193"/>
      <c r="UCV79" s="193"/>
      <c r="UCW79" s="193"/>
      <c r="UCX79" s="193"/>
      <c r="UCY79" s="193"/>
      <c r="UCZ79" s="193"/>
      <c r="UDA79" s="193"/>
      <c r="UDB79" s="193"/>
      <c r="UDC79" s="193"/>
      <c r="UDD79" s="193"/>
      <c r="UDE79" s="193"/>
      <c r="UDF79" s="193"/>
      <c r="UDG79" s="193"/>
      <c r="UDH79" s="193"/>
      <c r="UDI79" s="193"/>
      <c r="UDJ79" s="193"/>
      <c r="UDK79" s="193"/>
      <c r="UDL79" s="193"/>
      <c r="UDM79" s="193"/>
      <c r="UDN79" s="193"/>
      <c r="UDO79" s="193"/>
      <c r="UDP79" s="193"/>
      <c r="UDQ79" s="193"/>
      <c r="UDR79" s="193"/>
      <c r="UDS79" s="193"/>
      <c r="UDT79" s="193"/>
      <c r="UDU79" s="193"/>
      <c r="UDV79" s="193"/>
      <c r="UDW79" s="193"/>
      <c r="UDX79" s="193"/>
      <c r="UDY79" s="193"/>
      <c r="UDZ79" s="193"/>
      <c r="UEA79" s="193"/>
      <c r="UEB79" s="193"/>
      <c r="UEC79" s="193"/>
      <c r="UED79" s="193"/>
      <c r="UEE79" s="193"/>
      <c r="UEF79" s="193"/>
      <c r="UEG79" s="193"/>
      <c r="UEH79" s="193"/>
      <c r="UEI79" s="193"/>
      <c r="UEJ79" s="193"/>
      <c r="UEK79" s="193"/>
      <c r="UEL79" s="193"/>
      <c r="UEM79" s="193"/>
      <c r="UEN79" s="193"/>
      <c r="UEO79" s="193"/>
      <c r="UEP79" s="193"/>
      <c r="UEQ79" s="193"/>
      <c r="UER79" s="193"/>
      <c r="UES79" s="193"/>
      <c r="UET79" s="193"/>
      <c r="UEU79" s="193"/>
      <c r="UEV79" s="193"/>
      <c r="UEW79" s="193"/>
      <c r="UEX79" s="193"/>
      <c r="UEY79" s="193"/>
      <c r="UEZ79" s="193"/>
      <c r="UFA79" s="193"/>
      <c r="UFB79" s="193"/>
      <c r="UFC79" s="193"/>
      <c r="UFD79" s="193"/>
      <c r="UFE79" s="193"/>
      <c r="UFF79" s="193"/>
      <c r="UFG79" s="193"/>
      <c r="UFH79" s="193"/>
      <c r="UFI79" s="193"/>
      <c r="UFJ79" s="193"/>
      <c r="UFK79" s="193"/>
      <c r="UFL79" s="193"/>
      <c r="UFM79" s="193"/>
      <c r="UFN79" s="193"/>
      <c r="UFO79" s="193"/>
      <c r="UFP79" s="193"/>
      <c r="UFQ79" s="193"/>
      <c r="UFR79" s="193"/>
      <c r="UFS79" s="193"/>
      <c r="UFT79" s="193"/>
      <c r="UFU79" s="193"/>
      <c r="UFV79" s="193"/>
      <c r="UFW79" s="193"/>
      <c r="UFX79" s="193"/>
      <c r="UFY79" s="193"/>
      <c r="UFZ79" s="193"/>
      <c r="UGA79" s="193"/>
      <c r="UGB79" s="193"/>
      <c r="UGC79" s="193"/>
      <c r="UGD79" s="193"/>
      <c r="UGE79" s="193"/>
      <c r="UGF79" s="193"/>
      <c r="UGG79" s="193"/>
      <c r="UGH79" s="193"/>
      <c r="UGI79" s="193"/>
      <c r="UGJ79" s="193"/>
      <c r="UGK79" s="193"/>
      <c r="UGL79" s="193"/>
      <c r="UGM79" s="193"/>
      <c r="UGN79" s="193"/>
      <c r="UGO79" s="193"/>
      <c r="UGP79" s="193"/>
      <c r="UGQ79" s="193"/>
      <c r="UGR79" s="193"/>
      <c r="UGS79" s="193"/>
      <c r="UGT79" s="193"/>
      <c r="UGU79" s="193"/>
      <c r="UGV79" s="193"/>
      <c r="UGW79" s="193"/>
      <c r="UGX79" s="193"/>
      <c r="UGY79" s="193"/>
      <c r="UGZ79" s="193"/>
      <c r="UHA79" s="193"/>
      <c r="UHB79" s="193"/>
      <c r="UHC79" s="193"/>
      <c r="UHD79" s="193"/>
      <c r="UHE79" s="193"/>
      <c r="UHF79" s="193"/>
      <c r="UHG79" s="193"/>
      <c r="UHH79" s="193"/>
      <c r="UHI79" s="193"/>
      <c r="UHJ79" s="193"/>
      <c r="UHK79" s="193"/>
      <c r="UHL79" s="193"/>
      <c r="UHM79" s="193"/>
      <c r="UHN79" s="193"/>
      <c r="UHO79" s="193"/>
      <c r="UHP79" s="193"/>
      <c r="UHQ79" s="193"/>
      <c r="UHR79" s="193"/>
      <c r="UHS79" s="193"/>
      <c r="UHT79" s="193"/>
      <c r="UHU79" s="193"/>
      <c r="UHV79" s="193"/>
      <c r="UHW79" s="193"/>
      <c r="UHX79" s="193"/>
      <c r="UHY79" s="193"/>
      <c r="UHZ79" s="193"/>
      <c r="UIA79" s="193"/>
      <c r="UIB79" s="193"/>
      <c r="UIC79" s="193"/>
      <c r="UID79" s="193"/>
      <c r="UIE79" s="193"/>
      <c r="UIF79" s="193"/>
      <c r="UIG79" s="193"/>
      <c r="UIH79" s="193"/>
      <c r="UII79" s="193"/>
      <c r="UIJ79" s="193"/>
      <c r="UIK79" s="193"/>
      <c r="UIL79" s="193"/>
      <c r="UIM79" s="193"/>
      <c r="UIN79" s="193"/>
      <c r="UIO79" s="193"/>
      <c r="UIP79" s="193"/>
      <c r="UIQ79" s="193"/>
      <c r="UIR79" s="193"/>
      <c r="UIS79" s="193"/>
      <c r="UIT79" s="193"/>
      <c r="UIU79" s="193"/>
      <c r="UIV79" s="193"/>
      <c r="UIW79" s="193"/>
      <c r="UIX79" s="193"/>
      <c r="UIY79" s="193"/>
      <c r="UIZ79" s="193"/>
      <c r="UJA79" s="193"/>
      <c r="UJB79" s="193"/>
      <c r="UJC79" s="193"/>
      <c r="UJD79" s="193"/>
      <c r="UJE79" s="193"/>
      <c r="UJF79" s="193"/>
      <c r="UJG79" s="193"/>
      <c r="UJH79" s="193"/>
      <c r="UJI79" s="193"/>
      <c r="UJJ79" s="193"/>
      <c r="UJK79" s="193"/>
      <c r="UJL79" s="193"/>
      <c r="UJM79" s="193"/>
      <c r="UJN79" s="193"/>
      <c r="UJO79" s="193"/>
      <c r="UJP79" s="193"/>
      <c r="UJQ79" s="193"/>
      <c r="UJR79" s="193"/>
      <c r="UJS79" s="193"/>
      <c r="UJT79" s="193"/>
      <c r="UJU79" s="193"/>
      <c r="UJV79" s="193"/>
      <c r="UJW79" s="193"/>
      <c r="UJX79" s="193"/>
      <c r="UJY79" s="193"/>
      <c r="UJZ79" s="193"/>
      <c r="UKA79" s="193"/>
      <c r="UKB79" s="193"/>
      <c r="UKC79" s="193"/>
      <c r="UKD79" s="193"/>
      <c r="UKE79" s="193"/>
      <c r="UKF79" s="193"/>
      <c r="UKG79" s="193"/>
      <c r="UKH79" s="193"/>
      <c r="UKI79" s="193"/>
      <c r="UKJ79" s="193"/>
      <c r="UKK79" s="193"/>
      <c r="UKL79" s="193"/>
      <c r="UKM79" s="193"/>
      <c r="UKN79" s="193"/>
      <c r="UKO79" s="193"/>
      <c r="UKP79" s="193"/>
      <c r="UKQ79" s="193"/>
      <c r="UKR79" s="193"/>
      <c r="UKS79" s="193"/>
      <c r="UKT79" s="193"/>
      <c r="UKU79" s="193"/>
      <c r="UKV79" s="193"/>
      <c r="UKW79" s="193"/>
      <c r="UKX79" s="193"/>
      <c r="UKY79" s="193"/>
      <c r="UKZ79" s="193"/>
      <c r="ULA79" s="193"/>
      <c r="ULB79" s="193"/>
      <c r="ULC79" s="193"/>
      <c r="ULD79" s="193"/>
      <c r="ULE79" s="193"/>
      <c r="ULF79" s="193"/>
      <c r="ULG79" s="193"/>
      <c r="ULH79" s="193"/>
      <c r="ULI79" s="193"/>
      <c r="ULJ79" s="193"/>
      <c r="ULK79" s="193"/>
      <c r="ULL79" s="193"/>
      <c r="ULM79" s="193"/>
      <c r="ULN79" s="193"/>
      <c r="ULO79" s="193"/>
      <c r="ULP79" s="193"/>
      <c r="ULQ79" s="193"/>
      <c r="ULR79" s="193"/>
      <c r="ULS79" s="193"/>
      <c r="ULT79" s="193"/>
      <c r="ULU79" s="193"/>
      <c r="ULV79" s="193"/>
      <c r="ULW79" s="193"/>
      <c r="ULX79" s="193"/>
      <c r="ULY79" s="193"/>
      <c r="ULZ79" s="193"/>
      <c r="UMA79" s="193"/>
      <c r="UMB79" s="193"/>
      <c r="UMC79" s="193"/>
      <c r="UMD79" s="193"/>
      <c r="UME79" s="193"/>
      <c r="UMF79" s="193"/>
      <c r="UMG79" s="193"/>
      <c r="UMH79" s="193"/>
      <c r="UMI79" s="193"/>
      <c r="UMJ79" s="193"/>
      <c r="UMK79" s="193"/>
      <c r="UML79" s="193"/>
      <c r="UMM79" s="193"/>
      <c r="UMN79" s="193"/>
      <c r="UMO79" s="193"/>
      <c r="UMP79" s="193"/>
      <c r="UMQ79" s="193"/>
      <c r="UMR79" s="193"/>
      <c r="UMS79" s="193"/>
      <c r="UMT79" s="193"/>
      <c r="UMU79" s="193"/>
      <c r="UMV79" s="193"/>
      <c r="UMW79" s="193"/>
      <c r="UMX79" s="193"/>
      <c r="UMY79" s="193"/>
      <c r="UMZ79" s="193"/>
      <c r="UNA79" s="193"/>
      <c r="UNB79" s="193"/>
      <c r="UNC79" s="193"/>
      <c r="UND79" s="193"/>
      <c r="UNE79" s="193"/>
      <c r="UNF79" s="193"/>
      <c r="UNG79" s="193"/>
      <c r="UNH79" s="193"/>
      <c r="UNI79" s="193"/>
      <c r="UNJ79" s="193"/>
      <c r="UNK79" s="193"/>
      <c r="UNL79" s="193"/>
      <c r="UNM79" s="193"/>
      <c r="UNN79" s="193"/>
      <c r="UNO79" s="193"/>
      <c r="UNP79" s="193"/>
      <c r="UNQ79" s="193"/>
      <c r="UNR79" s="193"/>
      <c r="UNS79" s="193"/>
      <c r="UNT79" s="193"/>
      <c r="UNU79" s="193"/>
      <c r="UNV79" s="193"/>
      <c r="UNW79" s="193"/>
      <c r="UNX79" s="193"/>
      <c r="UNY79" s="193"/>
      <c r="UNZ79" s="193"/>
      <c r="UOA79" s="193"/>
      <c r="UOB79" s="193"/>
      <c r="UOC79" s="193"/>
      <c r="UOD79" s="193"/>
      <c r="UOE79" s="193"/>
      <c r="UOF79" s="193"/>
      <c r="UOG79" s="193"/>
      <c r="UOH79" s="193"/>
      <c r="UOI79" s="193"/>
      <c r="UOJ79" s="193"/>
      <c r="UOK79" s="193"/>
      <c r="UOL79" s="193"/>
      <c r="UOM79" s="193"/>
      <c r="UON79" s="193"/>
      <c r="UOO79" s="193"/>
      <c r="UOP79" s="193"/>
      <c r="UOQ79" s="193"/>
      <c r="UOR79" s="193"/>
      <c r="UOS79" s="193"/>
      <c r="UOT79" s="193"/>
      <c r="UOU79" s="193"/>
      <c r="UOV79" s="193"/>
      <c r="UOW79" s="193"/>
      <c r="UOX79" s="193"/>
      <c r="UOY79" s="193"/>
      <c r="UOZ79" s="193"/>
      <c r="UPA79" s="193"/>
      <c r="UPB79" s="193"/>
      <c r="UPC79" s="193"/>
      <c r="UPD79" s="193"/>
      <c r="UPE79" s="193"/>
      <c r="UPF79" s="193"/>
      <c r="UPG79" s="193"/>
      <c r="UPH79" s="193"/>
      <c r="UPI79" s="193"/>
      <c r="UPJ79" s="193"/>
      <c r="UPK79" s="193"/>
      <c r="UPL79" s="193"/>
      <c r="UPM79" s="193"/>
      <c r="UPN79" s="193"/>
      <c r="UPO79" s="193"/>
      <c r="UPP79" s="193"/>
      <c r="UPQ79" s="193"/>
      <c r="UPR79" s="193"/>
      <c r="UPS79" s="193"/>
      <c r="UPT79" s="193"/>
      <c r="UPU79" s="193"/>
      <c r="UPV79" s="193"/>
      <c r="UPW79" s="193"/>
      <c r="UPX79" s="193"/>
      <c r="UPY79" s="193"/>
      <c r="UPZ79" s="193"/>
      <c r="UQA79" s="193"/>
      <c r="UQB79" s="193"/>
      <c r="UQC79" s="193"/>
      <c r="UQD79" s="193"/>
      <c r="UQE79" s="193"/>
      <c r="UQF79" s="193"/>
      <c r="UQG79" s="193"/>
      <c r="UQH79" s="193"/>
      <c r="UQI79" s="193"/>
      <c r="UQJ79" s="193"/>
      <c r="UQK79" s="193"/>
      <c r="UQL79" s="193"/>
      <c r="UQM79" s="193"/>
      <c r="UQN79" s="193"/>
      <c r="UQO79" s="193"/>
      <c r="UQP79" s="193"/>
      <c r="UQQ79" s="193"/>
      <c r="UQR79" s="193"/>
      <c r="UQS79" s="193"/>
      <c r="UQT79" s="193"/>
      <c r="UQU79" s="193"/>
      <c r="UQV79" s="193"/>
      <c r="UQW79" s="193"/>
      <c r="UQX79" s="193"/>
      <c r="UQY79" s="193"/>
      <c r="UQZ79" s="193"/>
      <c r="URA79" s="193"/>
      <c r="URB79" s="193"/>
      <c r="URC79" s="193"/>
      <c r="URD79" s="193"/>
      <c r="URE79" s="193"/>
      <c r="URF79" s="193"/>
      <c r="URG79" s="193"/>
      <c r="URH79" s="193"/>
      <c r="URI79" s="193"/>
      <c r="URJ79" s="193"/>
      <c r="URK79" s="193"/>
      <c r="URL79" s="193"/>
      <c r="URM79" s="193"/>
      <c r="URN79" s="193"/>
      <c r="URO79" s="193"/>
      <c r="URP79" s="193"/>
      <c r="URQ79" s="193"/>
      <c r="URR79" s="193"/>
      <c r="URS79" s="193"/>
      <c r="URT79" s="193"/>
      <c r="URU79" s="193"/>
      <c r="URV79" s="193"/>
      <c r="URW79" s="193"/>
      <c r="URX79" s="193"/>
      <c r="URY79" s="193"/>
      <c r="URZ79" s="193"/>
      <c r="USA79" s="193"/>
      <c r="USB79" s="193"/>
      <c r="USC79" s="193"/>
      <c r="USD79" s="193"/>
      <c r="USE79" s="193"/>
      <c r="USF79" s="193"/>
      <c r="USG79" s="193"/>
      <c r="USH79" s="193"/>
      <c r="USI79" s="193"/>
      <c r="USJ79" s="193"/>
      <c r="USK79" s="193"/>
      <c r="USL79" s="193"/>
      <c r="USM79" s="193"/>
      <c r="USN79" s="193"/>
      <c r="USO79" s="193"/>
      <c r="USP79" s="193"/>
      <c r="USQ79" s="193"/>
      <c r="USR79" s="193"/>
      <c r="USS79" s="193"/>
      <c r="UST79" s="193"/>
      <c r="USU79" s="193"/>
      <c r="USV79" s="193"/>
      <c r="USW79" s="193"/>
      <c r="USX79" s="193"/>
      <c r="USY79" s="193"/>
      <c r="USZ79" s="193"/>
      <c r="UTA79" s="193"/>
      <c r="UTB79" s="193"/>
      <c r="UTC79" s="193"/>
      <c r="UTD79" s="193"/>
      <c r="UTE79" s="193"/>
      <c r="UTF79" s="193"/>
      <c r="UTG79" s="193"/>
      <c r="UTH79" s="193"/>
      <c r="UTI79" s="193"/>
      <c r="UTJ79" s="193"/>
      <c r="UTK79" s="193"/>
      <c r="UTL79" s="193"/>
      <c r="UTM79" s="193"/>
      <c r="UTN79" s="193"/>
      <c r="UTO79" s="193"/>
      <c r="UTP79" s="193"/>
      <c r="UTQ79" s="193"/>
      <c r="UTR79" s="193"/>
      <c r="UTS79" s="193"/>
      <c r="UTT79" s="193"/>
      <c r="UTU79" s="193"/>
      <c r="UTV79" s="193"/>
      <c r="UTW79" s="193"/>
      <c r="UTX79" s="193"/>
      <c r="UTY79" s="193"/>
      <c r="UTZ79" s="193"/>
      <c r="UUA79" s="193"/>
      <c r="UUB79" s="193"/>
      <c r="UUC79" s="193"/>
      <c r="UUD79" s="193"/>
      <c r="UUE79" s="193"/>
      <c r="UUF79" s="193"/>
      <c r="UUG79" s="193"/>
      <c r="UUH79" s="193"/>
      <c r="UUI79" s="193"/>
      <c r="UUJ79" s="193"/>
      <c r="UUK79" s="193"/>
      <c r="UUL79" s="193"/>
      <c r="UUM79" s="193"/>
      <c r="UUN79" s="193"/>
      <c r="UUO79" s="193"/>
      <c r="UUP79" s="193"/>
      <c r="UUQ79" s="193"/>
      <c r="UUR79" s="193"/>
      <c r="UUS79" s="193"/>
      <c r="UUT79" s="193"/>
      <c r="UUU79" s="193"/>
      <c r="UUV79" s="193"/>
      <c r="UUW79" s="193"/>
      <c r="UUX79" s="193"/>
      <c r="UUY79" s="193"/>
      <c r="UUZ79" s="193"/>
      <c r="UVA79" s="193"/>
      <c r="UVB79" s="193"/>
      <c r="UVC79" s="193"/>
      <c r="UVD79" s="193"/>
      <c r="UVE79" s="193"/>
      <c r="UVF79" s="193"/>
      <c r="UVG79" s="193"/>
      <c r="UVH79" s="193"/>
      <c r="UVI79" s="193"/>
      <c r="UVJ79" s="193"/>
      <c r="UVK79" s="193"/>
      <c r="UVL79" s="193"/>
      <c r="UVM79" s="193"/>
      <c r="UVN79" s="193"/>
      <c r="UVO79" s="193"/>
      <c r="UVP79" s="193"/>
      <c r="UVQ79" s="193"/>
      <c r="UVR79" s="193"/>
      <c r="UVS79" s="193"/>
      <c r="UVT79" s="193"/>
      <c r="UVU79" s="193"/>
      <c r="UVV79" s="193"/>
      <c r="UVW79" s="193"/>
      <c r="UVX79" s="193"/>
      <c r="UVY79" s="193"/>
      <c r="UVZ79" s="193"/>
      <c r="UWA79" s="193"/>
      <c r="UWB79" s="193"/>
      <c r="UWC79" s="193"/>
      <c r="UWD79" s="193"/>
      <c r="UWE79" s="193"/>
      <c r="UWF79" s="193"/>
      <c r="UWG79" s="193"/>
      <c r="UWH79" s="193"/>
      <c r="UWI79" s="193"/>
      <c r="UWJ79" s="193"/>
      <c r="UWK79" s="193"/>
      <c r="UWL79" s="193"/>
      <c r="UWM79" s="193"/>
      <c r="UWN79" s="193"/>
      <c r="UWO79" s="193"/>
      <c r="UWP79" s="193"/>
      <c r="UWQ79" s="193"/>
      <c r="UWR79" s="193"/>
      <c r="UWS79" s="193"/>
      <c r="UWT79" s="193"/>
      <c r="UWU79" s="193"/>
      <c r="UWV79" s="193"/>
      <c r="UWW79" s="193"/>
      <c r="UWX79" s="193"/>
      <c r="UWY79" s="193"/>
      <c r="UWZ79" s="193"/>
      <c r="UXA79" s="193"/>
      <c r="UXB79" s="193"/>
      <c r="UXC79" s="193"/>
      <c r="UXD79" s="193"/>
      <c r="UXE79" s="193"/>
      <c r="UXF79" s="193"/>
      <c r="UXG79" s="193"/>
      <c r="UXH79" s="193"/>
      <c r="UXI79" s="193"/>
      <c r="UXJ79" s="193"/>
      <c r="UXK79" s="193"/>
      <c r="UXL79" s="193"/>
      <c r="UXM79" s="193"/>
      <c r="UXN79" s="193"/>
      <c r="UXO79" s="193"/>
      <c r="UXP79" s="193"/>
      <c r="UXQ79" s="193"/>
      <c r="UXR79" s="193"/>
      <c r="UXS79" s="193"/>
      <c r="UXT79" s="193"/>
      <c r="UXU79" s="193"/>
      <c r="UXV79" s="193"/>
      <c r="UXW79" s="193"/>
      <c r="UXX79" s="193"/>
      <c r="UXY79" s="193"/>
      <c r="UXZ79" s="193"/>
      <c r="UYA79" s="193"/>
      <c r="UYB79" s="193"/>
      <c r="UYC79" s="193"/>
      <c r="UYD79" s="193"/>
      <c r="UYE79" s="193"/>
      <c r="UYF79" s="193"/>
      <c r="UYG79" s="193"/>
      <c r="UYH79" s="193"/>
      <c r="UYI79" s="193"/>
      <c r="UYJ79" s="193"/>
      <c r="UYK79" s="193"/>
      <c r="UYL79" s="193"/>
      <c r="UYM79" s="193"/>
      <c r="UYN79" s="193"/>
      <c r="UYO79" s="193"/>
      <c r="UYP79" s="193"/>
      <c r="UYQ79" s="193"/>
      <c r="UYR79" s="193"/>
      <c r="UYS79" s="193"/>
      <c r="UYT79" s="193"/>
      <c r="UYU79" s="193"/>
      <c r="UYV79" s="193"/>
      <c r="UYW79" s="193"/>
      <c r="UYX79" s="193"/>
      <c r="UYY79" s="193"/>
      <c r="UYZ79" s="193"/>
      <c r="UZA79" s="193"/>
      <c r="UZB79" s="193"/>
      <c r="UZC79" s="193"/>
      <c r="UZD79" s="193"/>
      <c r="UZE79" s="193"/>
      <c r="UZF79" s="193"/>
      <c r="UZG79" s="193"/>
      <c r="UZH79" s="193"/>
      <c r="UZI79" s="193"/>
      <c r="UZJ79" s="193"/>
      <c r="UZK79" s="193"/>
      <c r="UZL79" s="193"/>
      <c r="UZM79" s="193"/>
      <c r="UZN79" s="193"/>
      <c r="UZO79" s="193"/>
      <c r="UZP79" s="193"/>
      <c r="UZQ79" s="193"/>
      <c r="UZR79" s="193"/>
      <c r="UZS79" s="193"/>
      <c r="UZT79" s="193"/>
      <c r="UZU79" s="193"/>
      <c r="UZV79" s="193"/>
      <c r="UZW79" s="193"/>
      <c r="UZX79" s="193"/>
      <c r="UZY79" s="193"/>
      <c r="UZZ79" s="193"/>
      <c r="VAA79" s="193"/>
      <c r="VAB79" s="193"/>
      <c r="VAC79" s="193"/>
      <c r="VAD79" s="193"/>
      <c r="VAE79" s="193"/>
      <c r="VAF79" s="193"/>
      <c r="VAG79" s="193"/>
      <c r="VAH79" s="193"/>
      <c r="VAI79" s="193"/>
      <c r="VAJ79" s="193"/>
      <c r="VAK79" s="193"/>
      <c r="VAL79" s="193"/>
      <c r="VAM79" s="193"/>
      <c r="VAN79" s="193"/>
      <c r="VAO79" s="193"/>
      <c r="VAP79" s="193"/>
      <c r="VAQ79" s="193"/>
      <c r="VAR79" s="193"/>
      <c r="VAS79" s="193"/>
      <c r="VAT79" s="193"/>
      <c r="VAU79" s="193"/>
      <c r="VAV79" s="193"/>
      <c r="VAW79" s="193"/>
      <c r="VAX79" s="193"/>
      <c r="VAY79" s="193"/>
      <c r="VAZ79" s="193"/>
      <c r="VBA79" s="193"/>
      <c r="VBB79" s="193"/>
      <c r="VBC79" s="193"/>
      <c r="VBD79" s="193"/>
      <c r="VBE79" s="193"/>
      <c r="VBF79" s="193"/>
      <c r="VBG79" s="193"/>
      <c r="VBH79" s="193"/>
      <c r="VBI79" s="193"/>
      <c r="VBJ79" s="193"/>
      <c r="VBK79" s="193"/>
      <c r="VBL79" s="193"/>
      <c r="VBM79" s="193"/>
      <c r="VBN79" s="193"/>
      <c r="VBO79" s="193"/>
      <c r="VBP79" s="193"/>
      <c r="VBQ79" s="193"/>
      <c r="VBR79" s="193"/>
      <c r="VBS79" s="193"/>
      <c r="VBT79" s="193"/>
      <c r="VBU79" s="193"/>
      <c r="VBV79" s="193"/>
      <c r="VBW79" s="193"/>
      <c r="VBX79" s="193"/>
      <c r="VBY79" s="193"/>
      <c r="VBZ79" s="193"/>
      <c r="VCA79" s="193"/>
      <c r="VCB79" s="193"/>
      <c r="VCC79" s="193"/>
      <c r="VCD79" s="193"/>
      <c r="VCE79" s="193"/>
      <c r="VCF79" s="193"/>
      <c r="VCG79" s="193"/>
      <c r="VCH79" s="193"/>
      <c r="VCI79" s="193"/>
      <c r="VCJ79" s="193"/>
      <c r="VCK79" s="193"/>
      <c r="VCL79" s="193"/>
      <c r="VCM79" s="193"/>
      <c r="VCN79" s="193"/>
      <c r="VCO79" s="193"/>
      <c r="VCP79" s="193"/>
      <c r="VCQ79" s="193"/>
      <c r="VCR79" s="193"/>
      <c r="VCS79" s="193"/>
      <c r="VCT79" s="193"/>
      <c r="VCU79" s="193"/>
      <c r="VCV79" s="193"/>
      <c r="VCW79" s="193"/>
      <c r="VCX79" s="193"/>
      <c r="VCY79" s="193"/>
      <c r="VCZ79" s="193"/>
      <c r="VDA79" s="193"/>
      <c r="VDB79" s="193"/>
      <c r="VDC79" s="193"/>
      <c r="VDD79" s="193"/>
      <c r="VDE79" s="193"/>
      <c r="VDF79" s="193"/>
      <c r="VDG79" s="193"/>
      <c r="VDH79" s="193"/>
      <c r="VDI79" s="193"/>
      <c r="VDJ79" s="193"/>
      <c r="VDK79" s="193"/>
      <c r="VDL79" s="193"/>
      <c r="VDM79" s="193"/>
      <c r="VDN79" s="193"/>
      <c r="VDO79" s="193"/>
      <c r="VDP79" s="193"/>
      <c r="VDQ79" s="193"/>
      <c r="VDR79" s="193"/>
      <c r="VDS79" s="193"/>
      <c r="VDT79" s="193"/>
      <c r="VDU79" s="193"/>
      <c r="VDV79" s="193"/>
      <c r="VDW79" s="193"/>
      <c r="VDX79" s="193"/>
      <c r="VDY79" s="193"/>
      <c r="VDZ79" s="193"/>
      <c r="VEA79" s="193"/>
      <c r="VEB79" s="193"/>
      <c r="VEC79" s="193"/>
      <c r="VED79" s="193"/>
      <c r="VEE79" s="193"/>
      <c r="VEF79" s="193"/>
      <c r="VEG79" s="193"/>
      <c r="VEH79" s="193"/>
      <c r="VEI79" s="193"/>
      <c r="VEJ79" s="193"/>
      <c r="VEK79" s="193"/>
      <c r="VEL79" s="193"/>
      <c r="VEM79" s="193"/>
      <c r="VEN79" s="193"/>
      <c r="VEO79" s="193"/>
      <c r="VEP79" s="193"/>
      <c r="VEQ79" s="193"/>
      <c r="VER79" s="193"/>
      <c r="VES79" s="193"/>
      <c r="VET79" s="193"/>
      <c r="VEU79" s="193"/>
      <c r="VEV79" s="193"/>
      <c r="VEW79" s="193"/>
      <c r="VEX79" s="193"/>
      <c r="VEY79" s="193"/>
      <c r="VEZ79" s="193"/>
      <c r="VFA79" s="193"/>
      <c r="VFB79" s="193"/>
      <c r="VFC79" s="193"/>
      <c r="VFD79" s="193"/>
      <c r="VFE79" s="193"/>
      <c r="VFF79" s="193"/>
      <c r="VFG79" s="193"/>
      <c r="VFH79" s="193"/>
      <c r="VFI79" s="193"/>
      <c r="VFJ79" s="193"/>
      <c r="VFK79" s="193"/>
      <c r="VFL79" s="193"/>
      <c r="VFM79" s="193"/>
      <c r="VFN79" s="193"/>
      <c r="VFO79" s="193"/>
      <c r="VFP79" s="193"/>
      <c r="VFQ79" s="193"/>
      <c r="VFR79" s="193"/>
      <c r="VFS79" s="193"/>
      <c r="VFT79" s="193"/>
      <c r="VFU79" s="193"/>
      <c r="VFV79" s="193"/>
      <c r="VFW79" s="193"/>
      <c r="VFX79" s="193"/>
      <c r="VFY79" s="193"/>
      <c r="VFZ79" s="193"/>
      <c r="VGA79" s="193"/>
      <c r="VGB79" s="193"/>
      <c r="VGC79" s="193"/>
      <c r="VGD79" s="193"/>
      <c r="VGE79" s="193"/>
      <c r="VGF79" s="193"/>
      <c r="VGG79" s="193"/>
      <c r="VGH79" s="193"/>
      <c r="VGI79" s="193"/>
      <c r="VGJ79" s="193"/>
      <c r="VGK79" s="193"/>
      <c r="VGL79" s="193"/>
      <c r="VGM79" s="193"/>
      <c r="VGN79" s="193"/>
      <c r="VGO79" s="193"/>
      <c r="VGP79" s="193"/>
      <c r="VGQ79" s="193"/>
      <c r="VGR79" s="193"/>
      <c r="VGS79" s="193"/>
      <c r="VGT79" s="193"/>
      <c r="VGU79" s="193"/>
      <c r="VGV79" s="193"/>
      <c r="VGW79" s="193"/>
      <c r="VGX79" s="193"/>
      <c r="VGY79" s="193"/>
      <c r="VGZ79" s="193"/>
      <c r="VHA79" s="193"/>
      <c r="VHB79" s="193"/>
      <c r="VHC79" s="193"/>
      <c r="VHD79" s="193"/>
      <c r="VHE79" s="193"/>
      <c r="VHF79" s="193"/>
      <c r="VHG79" s="193"/>
      <c r="VHH79" s="193"/>
      <c r="VHI79" s="193"/>
      <c r="VHJ79" s="193"/>
      <c r="VHK79" s="193"/>
      <c r="VHL79" s="193"/>
      <c r="VHM79" s="193"/>
      <c r="VHN79" s="193"/>
      <c r="VHO79" s="193"/>
      <c r="VHP79" s="193"/>
      <c r="VHQ79" s="193"/>
      <c r="VHR79" s="193"/>
      <c r="VHS79" s="193"/>
      <c r="VHT79" s="193"/>
      <c r="VHU79" s="193"/>
      <c r="VHV79" s="193"/>
      <c r="VHW79" s="193"/>
      <c r="VHX79" s="193"/>
      <c r="VHY79" s="193"/>
      <c r="VHZ79" s="193"/>
      <c r="VIA79" s="193"/>
      <c r="VIB79" s="193"/>
      <c r="VIC79" s="193"/>
      <c r="VID79" s="193"/>
      <c r="VIE79" s="193"/>
      <c r="VIF79" s="193"/>
      <c r="VIG79" s="193"/>
      <c r="VIH79" s="193"/>
      <c r="VII79" s="193"/>
      <c r="VIJ79" s="193"/>
      <c r="VIK79" s="193"/>
      <c r="VIL79" s="193"/>
      <c r="VIM79" s="193"/>
      <c r="VIN79" s="193"/>
      <c r="VIO79" s="193"/>
      <c r="VIP79" s="193"/>
      <c r="VIQ79" s="193"/>
      <c r="VIR79" s="193"/>
      <c r="VIS79" s="193"/>
      <c r="VIT79" s="193"/>
      <c r="VIU79" s="193"/>
      <c r="VIV79" s="193"/>
      <c r="VIW79" s="193"/>
      <c r="VIX79" s="193"/>
      <c r="VIY79" s="193"/>
      <c r="VIZ79" s="193"/>
      <c r="VJA79" s="193"/>
      <c r="VJB79" s="193"/>
      <c r="VJC79" s="193"/>
      <c r="VJD79" s="193"/>
      <c r="VJE79" s="193"/>
      <c r="VJF79" s="193"/>
      <c r="VJG79" s="193"/>
      <c r="VJH79" s="193"/>
      <c r="VJI79" s="193"/>
      <c r="VJJ79" s="193"/>
      <c r="VJK79" s="193"/>
      <c r="VJL79" s="193"/>
      <c r="VJM79" s="193"/>
      <c r="VJN79" s="193"/>
      <c r="VJO79" s="193"/>
      <c r="VJP79" s="193"/>
      <c r="VJQ79" s="193"/>
      <c r="VJR79" s="193"/>
      <c r="VJS79" s="193"/>
      <c r="VJT79" s="193"/>
      <c r="VJU79" s="193"/>
      <c r="VJV79" s="193"/>
      <c r="VJW79" s="193"/>
      <c r="VJX79" s="193"/>
      <c r="VJY79" s="193"/>
      <c r="VJZ79" s="193"/>
      <c r="VKA79" s="193"/>
      <c r="VKB79" s="193"/>
      <c r="VKC79" s="193"/>
      <c r="VKD79" s="193"/>
      <c r="VKE79" s="193"/>
      <c r="VKF79" s="193"/>
      <c r="VKG79" s="193"/>
      <c r="VKH79" s="193"/>
      <c r="VKI79" s="193"/>
      <c r="VKJ79" s="193"/>
      <c r="VKK79" s="193"/>
      <c r="VKL79" s="193"/>
      <c r="VKM79" s="193"/>
      <c r="VKN79" s="193"/>
      <c r="VKO79" s="193"/>
      <c r="VKP79" s="193"/>
      <c r="VKQ79" s="193"/>
      <c r="VKR79" s="193"/>
      <c r="VKS79" s="193"/>
      <c r="VKT79" s="193"/>
      <c r="VKU79" s="193"/>
      <c r="VKV79" s="193"/>
      <c r="VKW79" s="193"/>
      <c r="VKX79" s="193"/>
      <c r="VKY79" s="193"/>
      <c r="VKZ79" s="193"/>
      <c r="VLA79" s="193"/>
      <c r="VLB79" s="193"/>
      <c r="VLC79" s="193"/>
      <c r="VLD79" s="193"/>
      <c r="VLE79" s="193"/>
      <c r="VLF79" s="193"/>
      <c r="VLG79" s="193"/>
      <c r="VLH79" s="193"/>
      <c r="VLI79" s="193"/>
      <c r="VLJ79" s="193"/>
      <c r="VLK79" s="193"/>
      <c r="VLL79" s="193"/>
      <c r="VLM79" s="193"/>
      <c r="VLN79" s="193"/>
      <c r="VLO79" s="193"/>
      <c r="VLP79" s="193"/>
      <c r="VLQ79" s="193"/>
      <c r="VLR79" s="193"/>
      <c r="VLS79" s="193"/>
      <c r="VLT79" s="193"/>
      <c r="VLU79" s="193"/>
      <c r="VLV79" s="193"/>
      <c r="VLW79" s="193"/>
      <c r="VLX79" s="193"/>
      <c r="VLY79" s="193"/>
      <c r="VLZ79" s="193"/>
      <c r="VMA79" s="193"/>
      <c r="VMB79" s="193"/>
      <c r="VMC79" s="193"/>
      <c r="VMD79" s="193"/>
      <c r="VME79" s="193"/>
      <c r="VMF79" s="193"/>
      <c r="VMG79" s="193"/>
      <c r="VMH79" s="193"/>
      <c r="VMI79" s="193"/>
      <c r="VMJ79" s="193"/>
      <c r="VMK79" s="193"/>
      <c r="VML79" s="193"/>
      <c r="VMM79" s="193"/>
      <c r="VMN79" s="193"/>
      <c r="VMO79" s="193"/>
      <c r="VMP79" s="193"/>
      <c r="VMQ79" s="193"/>
      <c r="VMR79" s="193"/>
      <c r="VMS79" s="193"/>
      <c r="VMT79" s="193"/>
      <c r="VMU79" s="193"/>
      <c r="VMV79" s="193"/>
      <c r="VMW79" s="193"/>
      <c r="VMX79" s="193"/>
      <c r="VMY79" s="193"/>
      <c r="VMZ79" s="193"/>
      <c r="VNA79" s="193"/>
      <c r="VNB79" s="193"/>
      <c r="VNC79" s="193"/>
      <c r="VND79" s="193"/>
      <c r="VNE79" s="193"/>
      <c r="VNF79" s="193"/>
      <c r="VNG79" s="193"/>
      <c r="VNH79" s="193"/>
      <c r="VNI79" s="193"/>
      <c r="VNJ79" s="193"/>
      <c r="VNK79" s="193"/>
      <c r="VNL79" s="193"/>
      <c r="VNM79" s="193"/>
      <c r="VNN79" s="193"/>
      <c r="VNO79" s="193"/>
      <c r="VNP79" s="193"/>
      <c r="VNQ79" s="193"/>
      <c r="VNR79" s="193"/>
      <c r="VNS79" s="193"/>
      <c r="VNT79" s="193"/>
      <c r="VNU79" s="193"/>
      <c r="VNV79" s="193"/>
      <c r="VNW79" s="193"/>
      <c r="VNX79" s="193"/>
      <c r="VNY79" s="193"/>
      <c r="VNZ79" s="193"/>
      <c r="VOA79" s="193"/>
      <c r="VOB79" s="193"/>
      <c r="VOC79" s="193"/>
      <c r="VOD79" s="193"/>
      <c r="VOE79" s="193"/>
      <c r="VOF79" s="193"/>
      <c r="VOG79" s="193"/>
      <c r="VOH79" s="193"/>
      <c r="VOI79" s="193"/>
      <c r="VOJ79" s="193"/>
      <c r="VOK79" s="193"/>
      <c r="VOL79" s="193"/>
      <c r="VOM79" s="193"/>
      <c r="VON79" s="193"/>
      <c r="VOO79" s="193"/>
      <c r="VOP79" s="193"/>
      <c r="VOQ79" s="193"/>
      <c r="VOR79" s="193"/>
      <c r="VOS79" s="193"/>
      <c r="VOT79" s="193"/>
      <c r="VOU79" s="193"/>
      <c r="VOV79" s="193"/>
      <c r="VOW79" s="193"/>
      <c r="VOX79" s="193"/>
      <c r="VOY79" s="193"/>
      <c r="VOZ79" s="193"/>
      <c r="VPA79" s="193"/>
      <c r="VPB79" s="193"/>
      <c r="VPC79" s="193"/>
      <c r="VPD79" s="193"/>
      <c r="VPE79" s="193"/>
      <c r="VPF79" s="193"/>
      <c r="VPG79" s="193"/>
      <c r="VPH79" s="193"/>
      <c r="VPI79" s="193"/>
      <c r="VPJ79" s="193"/>
      <c r="VPK79" s="193"/>
      <c r="VPL79" s="193"/>
      <c r="VPM79" s="193"/>
      <c r="VPN79" s="193"/>
      <c r="VPO79" s="193"/>
      <c r="VPP79" s="193"/>
      <c r="VPQ79" s="193"/>
      <c r="VPR79" s="193"/>
      <c r="VPS79" s="193"/>
      <c r="VPT79" s="193"/>
      <c r="VPU79" s="193"/>
      <c r="VPV79" s="193"/>
      <c r="VPW79" s="193"/>
      <c r="VPX79" s="193"/>
      <c r="VPY79" s="193"/>
      <c r="VPZ79" s="193"/>
      <c r="VQA79" s="193"/>
      <c r="VQB79" s="193"/>
      <c r="VQC79" s="193"/>
      <c r="VQD79" s="193"/>
      <c r="VQE79" s="193"/>
      <c r="VQF79" s="193"/>
      <c r="VQG79" s="193"/>
      <c r="VQH79" s="193"/>
      <c r="VQI79" s="193"/>
      <c r="VQJ79" s="193"/>
      <c r="VQK79" s="193"/>
      <c r="VQL79" s="193"/>
      <c r="VQM79" s="193"/>
      <c r="VQN79" s="193"/>
      <c r="VQO79" s="193"/>
      <c r="VQP79" s="193"/>
      <c r="VQQ79" s="193"/>
      <c r="VQR79" s="193"/>
      <c r="VQS79" s="193"/>
      <c r="VQT79" s="193"/>
      <c r="VQU79" s="193"/>
      <c r="VQV79" s="193"/>
      <c r="VQW79" s="193"/>
      <c r="VQX79" s="193"/>
      <c r="VQY79" s="193"/>
      <c r="VQZ79" s="193"/>
      <c r="VRA79" s="193"/>
      <c r="VRB79" s="193"/>
      <c r="VRC79" s="193"/>
      <c r="VRD79" s="193"/>
      <c r="VRE79" s="193"/>
      <c r="VRF79" s="193"/>
      <c r="VRG79" s="193"/>
      <c r="VRH79" s="193"/>
      <c r="VRI79" s="193"/>
      <c r="VRJ79" s="193"/>
      <c r="VRK79" s="193"/>
      <c r="VRL79" s="193"/>
      <c r="VRM79" s="193"/>
      <c r="VRN79" s="193"/>
      <c r="VRO79" s="193"/>
      <c r="VRP79" s="193"/>
      <c r="VRQ79" s="193"/>
      <c r="VRR79" s="193"/>
      <c r="VRS79" s="193"/>
      <c r="VRT79" s="193"/>
      <c r="VRU79" s="193"/>
      <c r="VRV79" s="193"/>
      <c r="VRW79" s="193"/>
      <c r="VRX79" s="193"/>
      <c r="VRY79" s="193"/>
      <c r="VRZ79" s="193"/>
      <c r="VSA79" s="193"/>
      <c r="VSB79" s="193"/>
      <c r="VSC79" s="193"/>
      <c r="VSD79" s="193"/>
      <c r="VSE79" s="193"/>
      <c r="VSF79" s="193"/>
      <c r="VSG79" s="193"/>
      <c r="VSH79" s="193"/>
      <c r="VSI79" s="193"/>
      <c r="VSJ79" s="193"/>
      <c r="VSK79" s="193"/>
      <c r="VSL79" s="193"/>
      <c r="VSM79" s="193"/>
      <c r="VSN79" s="193"/>
      <c r="VSO79" s="193"/>
      <c r="VSP79" s="193"/>
      <c r="VSQ79" s="193"/>
      <c r="VSR79" s="193"/>
      <c r="VSS79" s="193"/>
      <c r="VST79" s="193"/>
      <c r="VSU79" s="193"/>
      <c r="VSV79" s="193"/>
      <c r="VSW79" s="193"/>
      <c r="VSX79" s="193"/>
      <c r="VSY79" s="193"/>
      <c r="VSZ79" s="193"/>
      <c r="VTA79" s="193"/>
      <c r="VTB79" s="193"/>
      <c r="VTC79" s="193"/>
      <c r="VTD79" s="193"/>
      <c r="VTE79" s="193"/>
      <c r="VTF79" s="193"/>
      <c r="VTG79" s="193"/>
      <c r="VTH79" s="193"/>
      <c r="VTI79" s="193"/>
      <c r="VTJ79" s="193"/>
      <c r="VTK79" s="193"/>
      <c r="VTL79" s="193"/>
      <c r="VTM79" s="193"/>
      <c r="VTN79" s="193"/>
      <c r="VTO79" s="193"/>
      <c r="VTP79" s="193"/>
      <c r="VTQ79" s="193"/>
      <c r="VTR79" s="193"/>
      <c r="VTS79" s="193"/>
      <c r="VTT79" s="193"/>
      <c r="VTU79" s="193"/>
      <c r="VTV79" s="193"/>
      <c r="VTW79" s="193"/>
      <c r="VTX79" s="193"/>
      <c r="VTY79" s="193"/>
      <c r="VTZ79" s="193"/>
      <c r="VUA79" s="193"/>
      <c r="VUB79" s="193"/>
      <c r="VUC79" s="193"/>
      <c r="VUD79" s="193"/>
      <c r="VUE79" s="193"/>
      <c r="VUF79" s="193"/>
      <c r="VUG79" s="193"/>
      <c r="VUH79" s="193"/>
      <c r="VUI79" s="193"/>
      <c r="VUJ79" s="193"/>
      <c r="VUK79" s="193"/>
      <c r="VUL79" s="193"/>
      <c r="VUM79" s="193"/>
      <c r="VUN79" s="193"/>
      <c r="VUO79" s="193"/>
      <c r="VUP79" s="193"/>
      <c r="VUQ79" s="193"/>
      <c r="VUR79" s="193"/>
      <c r="VUS79" s="193"/>
      <c r="VUT79" s="193"/>
      <c r="VUU79" s="193"/>
      <c r="VUV79" s="193"/>
      <c r="VUW79" s="193"/>
      <c r="VUX79" s="193"/>
      <c r="VUY79" s="193"/>
      <c r="VUZ79" s="193"/>
      <c r="VVA79" s="193"/>
      <c r="VVB79" s="193"/>
      <c r="VVC79" s="193"/>
      <c r="VVD79" s="193"/>
      <c r="VVE79" s="193"/>
      <c r="VVF79" s="193"/>
      <c r="VVG79" s="193"/>
      <c r="VVH79" s="193"/>
      <c r="VVI79" s="193"/>
      <c r="VVJ79" s="193"/>
      <c r="VVK79" s="193"/>
      <c r="VVL79" s="193"/>
      <c r="VVM79" s="193"/>
      <c r="VVN79" s="193"/>
      <c r="VVO79" s="193"/>
      <c r="VVP79" s="193"/>
      <c r="VVQ79" s="193"/>
      <c r="VVR79" s="193"/>
      <c r="VVS79" s="193"/>
      <c r="VVT79" s="193"/>
      <c r="VVU79" s="193"/>
      <c r="VVV79" s="193"/>
      <c r="VVW79" s="193"/>
      <c r="VVX79" s="193"/>
      <c r="VVY79" s="193"/>
      <c r="VVZ79" s="193"/>
      <c r="VWA79" s="193"/>
      <c r="VWB79" s="193"/>
      <c r="VWC79" s="193"/>
      <c r="VWD79" s="193"/>
      <c r="VWE79" s="193"/>
      <c r="VWF79" s="193"/>
      <c r="VWG79" s="193"/>
      <c r="VWH79" s="193"/>
      <c r="VWI79" s="193"/>
      <c r="VWJ79" s="193"/>
      <c r="VWK79" s="193"/>
      <c r="VWL79" s="193"/>
      <c r="VWM79" s="193"/>
      <c r="VWN79" s="193"/>
      <c r="VWO79" s="193"/>
      <c r="VWP79" s="193"/>
      <c r="VWQ79" s="193"/>
      <c r="VWR79" s="193"/>
      <c r="VWS79" s="193"/>
      <c r="VWT79" s="193"/>
      <c r="VWU79" s="193"/>
      <c r="VWV79" s="193"/>
      <c r="VWW79" s="193"/>
      <c r="VWX79" s="193"/>
      <c r="VWY79" s="193"/>
      <c r="VWZ79" s="193"/>
      <c r="VXA79" s="193"/>
      <c r="VXB79" s="193"/>
      <c r="VXC79" s="193"/>
      <c r="VXD79" s="193"/>
      <c r="VXE79" s="193"/>
      <c r="VXF79" s="193"/>
      <c r="VXG79" s="193"/>
      <c r="VXH79" s="193"/>
      <c r="VXI79" s="193"/>
      <c r="VXJ79" s="193"/>
      <c r="VXK79" s="193"/>
      <c r="VXL79" s="193"/>
      <c r="VXM79" s="193"/>
      <c r="VXN79" s="193"/>
      <c r="VXO79" s="193"/>
      <c r="VXP79" s="193"/>
      <c r="VXQ79" s="193"/>
      <c r="VXR79" s="193"/>
      <c r="VXS79" s="193"/>
      <c r="VXT79" s="193"/>
      <c r="VXU79" s="193"/>
      <c r="VXV79" s="193"/>
      <c r="VXW79" s="193"/>
      <c r="VXX79" s="193"/>
      <c r="VXY79" s="193"/>
      <c r="VXZ79" s="193"/>
      <c r="VYA79" s="193"/>
      <c r="VYB79" s="193"/>
      <c r="VYC79" s="193"/>
      <c r="VYD79" s="193"/>
      <c r="VYE79" s="193"/>
      <c r="VYF79" s="193"/>
      <c r="VYG79" s="193"/>
      <c r="VYH79" s="193"/>
      <c r="VYI79" s="193"/>
      <c r="VYJ79" s="193"/>
      <c r="VYK79" s="193"/>
      <c r="VYL79" s="193"/>
      <c r="VYM79" s="193"/>
      <c r="VYN79" s="193"/>
      <c r="VYO79" s="193"/>
      <c r="VYP79" s="193"/>
      <c r="VYQ79" s="193"/>
      <c r="VYR79" s="193"/>
      <c r="VYS79" s="193"/>
      <c r="VYT79" s="193"/>
      <c r="VYU79" s="193"/>
      <c r="VYV79" s="193"/>
      <c r="VYW79" s="193"/>
      <c r="VYX79" s="193"/>
      <c r="VYY79" s="193"/>
      <c r="VYZ79" s="193"/>
      <c r="VZA79" s="193"/>
      <c r="VZB79" s="193"/>
      <c r="VZC79" s="193"/>
      <c r="VZD79" s="193"/>
      <c r="VZE79" s="193"/>
      <c r="VZF79" s="193"/>
      <c r="VZG79" s="193"/>
      <c r="VZH79" s="193"/>
      <c r="VZI79" s="193"/>
      <c r="VZJ79" s="193"/>
      <c r="VZK79" s="193"/>
      <c r="VZL79" s="193"/>
      <c r="VZM79" s="193"/>
      <c r="VZN79" s="193"/>
      <c r="VZO79" s="193"/>
      <c r="VZP79" s="193"/>
      <c r="VZQ79" s="193"/>
      <c r="VZR79" s="193"/>
      <c r="VZS79" s="193"/>
      <c r="VZT79" s="193"/>
      <c r="VZU79" s="193"/>
      <c r="VZV79" s="193"/>
      <c r="VZW79" s="193"/>
      <c r="VZX79" s="193"/>
      <c r="VZY79" s="193"/>
      <c r="VZZ79" s="193"/>
      <c r="WAA79" s="193"/>
      <c r="WAB79" s="193"/>
      <c r="WAC79" s="193"/>
      <c r="WAD79" s="193"/>
      <c r="WAE79" s="193"/>
      <c r="WAF79" s="193"/>
      <c r="WAG79" s="193"/>
      <c r="WAH79" s="193"/>
      <c r="WAI79" s="193"/>
      <c r="WAJ79" s="193"/>
      <c r="WAK79" s="193"/>
      <c r="WAL79" s="193"/>
      <c r="WAM79" s="193"/>
      <c r="WAN79" s="193"/>
      <c r="WAO79" s="193"/>
      <c r="WAP79" s="193"/>
      <c r="WAQ79" s="193"/>
      <c r="WAR79" s="193"/>
      <c r="WAS79" s="193"/>
      <c r="WAT79" s="193"/>
      <c r="WAU79" s="193"/>
      <c r="WAV79" s="193"/>
      <c r="WAW79" s="193"/>
      <c r="WAX79" s="193"/>
      <c r="WAY79" s="193"/>
      <c r="WAZ79" s="193"/>
      <c r="WBA79" s="193"/>
      <c r="WBB79" s="193"/>
      <c r="WBC79" s="193"/>
      <c r="WBD79" s="193"/>
      <c r="WBE79" s="193"/>
      <c r="WBF79" s="193"/>
      <c r="WBG79" s="193"/>
      <c r="WBH79" s="193"/>
      <c r="WBI79" s="193"/>
      <c r="WBJ79" s="193"/>
      <c r="WBK79" s="193"/>
      <c r="WBL79" s="193"/>
      <c r="WBM79" s="193"/>
      <c r="WBN79" s="193"/>
      <c r="WBO79" s="193"/>
      <c r="WBP79" s="193"/>
      <c r="WBQ79" s="193"/>
      <c r="WBR79" s="193"/>
      <c r="WBS79" s="193"/>
      <c r="WBT79" s="193"/>
      <c r="WBU79" s="193"/>
      <c r="WBV79" s="193"/>
      <c r="WBW79" s="193"/>
      <c r="WBX79" s="193"/>
      <c r="WBY79" s="193"/>
      <c r="WBZ79" s="193"/>
      <c r="WCA79" s="193"/>
      <c r="WCB79" s="193"/>
      <c r="WCC79" s="193"/>
      <c r="WCD79" s="193"/>
      <c r="WCE79" s="193"/>
      <c r="WCF79" s="193"/>
      <c r="WCG79" s="193"/>
      <c r="WCH79" s="193"/>
      <c r="WCI79" s="193"/>
      <c r="WCJ79" s="193"/>
      <c r="WCK79" s="193"/>
      <c r="WCL79" s="193"/>
      <c r="WCM79" s="193"/>
      <c r="WCN79" s="193"/>
      <c r="WCO79" s="193"/>
      <c r="WCP79" s="193"/>
      <c r="WCQ79" s="193"/>
      <c r="WCR79" s="193"/>
      <c r="WCS79" s="193"/>
      <c r="WCT79" s="193"/>
      <c r="WCU79" s="193"/>
      <c r="WCV79" s="193"/>
      <c r="WCW79" s="193"/>
      <c r="WCX79" s="193"/>
      <c r="WCY79" s="193"/>
      <c r="WCZ79" s="193"/>
      <c r="WDA79" s="193"/>
      <c r="WDB79" s="193"/>
      <c r="WDC79" s="193"/>
      <c r="WDD79" s="193"/>
      <c r="WDE79" s="193"/>
      <c r="WDF79" s="193"/>
      <c r="WDG79" s="193"/>
      <c r="WDH79" s="193"/>
      <c r="WDI79" s="193"/>
      <c r="WDJ79" s="193"/>
      <c r="WDK79" s="193"/>
      <c r="WDL79" s="193"/>
      <c r="WDM79" s="193"/>
      <c r="WDN79" s="193"/>
      <c r="WDO79" s="193"/>
      <c r="WDP79" s="193"/>
      <c r="WDQ79" s="193"/>
      <c r="WDR79" s="193"/>
      <c r="WDS79" s="193"/>
      <c r="WDT79" s="193"/>
      <c r="WDU79" s="193"/>
      <c r="WDV79" s="193"/>
      <c r="WDW79" s="193"/>
      <c r="WDX79" s="193"/>
      <c r="WDY79" s="193"/>
      <c r="WDZ79" s="193"/>
      <c r="WEA79" s="193"/>
      <c r="WEB79" s="193"/>
      <c r="WEC79" s="193"/>
      <c r="WED79" s="193"/>
      <c r="WEE79" s="193"/>
      <c r="WEF79" s="193"/>
      <c r="WEG79" s="193"/>
      <c r="WEH79" s="193"/>
      <c r="WEI79" s="193"/>
      <c r="WEJ79" s="193"/>
      <c r="WEK79" s="193"/>
      <c r="WEL79" s="193"/>
      <c r="WEM79" s="193"/>
      <c r="WEN79" s="193"/>
      <c r="WEO79" s="193"/>
      <c r="WEP79" s="193"/>
      <c r="WEQ79" s="193"/>
      <c r="WER79" s="193"/>
      <c r="WES79" s="193"/>
      <c r="WET79" s="193"/>
      <c r="WEU79" s="193"/>
      <c r="WEV79" s="193"/>
      <c r="WEW79" s="193"/>
      <c r="WEX79" s="193"/>
      <c r="WEY79" s="193"/>
      <c r="WEZ79" s="193"/>
      <c r="WFA79" s="193"/>
      <c r="WFB79" s="193"/>
      <c r="WFC79" s="193"/>
      <c r="WFD79" s="193"/>
      <c r="WFE79" s="193"/>
      <c r="WFF79" s="193"/>
      <c r="WFG79" s="193"/>
      <c r="WFH79" s="193"/>
      <c r="WFI79" s="193"/>
      <c r="WFJ79" s="193"/>
      <c r="WFK79" s="193"/>
      <c r="WFL79" s="193"/>
      <c r="WFM79" s="193"/>
      <c r="WFN79" s="193"/>
      <c r="WFO79" s="193"/>
      <c r="WFP79" s="193"/>
      <c r="WFQ79" s="193"/>
      <c r="WFR79" s="193"/>
      <c r="WFS79" s="193"/>
      <c r="WFT79" s="193"/>
      <c r="WFU79" s="193"/>
      <c r="WFV79" s="193"/>
      <c r="WFW79" s="193"/>
      <c r="WFX79" s="193"/>
      <c r="WFY79" s="193"/>
      <c r="WFZ79" s="193"/>
      <c r="WGA79" s="193"/>
      <c r="WGB79" s="193"/>
      <c r="WGC79" s="193"/>
      <c r="WGD79" s="193"/>
      <c r="WGE79" s="193"/>
      <c r="WGF79" s="193"/>
      <c r="WGG79" s="193"/>
      <c r="WGH79" s="193"/>
      <c r="WGI79" s="193"/>
      <c r="WGJ79" s="193"/>
      <c r="WGK79" s="193"/>
      <c r="WGL79" s="193"/>
      <c r="WGM79" s="193"/>
      <c r="WGN79" s="193"/>
      <c r="WGO79" s="193"/>
      <c r="WGP79" s="193"/>
      <c r="WGQ79" s="193"/>
      <c r="WGR79" s="193"/>
      <c r="WGS79" s="193"/>
      <c r="WGT79" s="193"/>
      <c r="WGU79" s="193"/>
      <c r="WGV79" s="193"/>
      <c r="WGW79" s="193"/>
      <c r="WGX79" s="193"/>
      <c r="WGY79" s="193"/>
      <c r="WGZ79" s="193"/>
      <c r="WHA79" s="193"/>
      <c r="WHB79" s="193"/>
      <c r="WHC79" s="193"/>
      <c r="WHD79" s="193"/>
      <c r="WHE79" s="193"/>
      <c r="WHF79" s="193"/>
      <c r="WHG79" s="193"/>
      <c r="WHH79" s="193"/>
      <c r="WHI79" s="193"/>
      <c r="WHJ79" s="193"/>
      <c r="WHK79" s="193"/>
      <c r="WHL79" s="193"/>
      <c r="WHM79" s="193"/>
      <c r="WHN79" s="193"/>
      <c r="WHO79" s="193"/>
      <c r="WHP79" s="193"/>
      <c r="WHQ79" s="193"/>
      <c r="WHR79" s="193"/>
      <c r="WHS79" s="193"/>
      <c r="WHT79" s="193"/>
      <c r="WHU79" s="193"/>
      <c r="WHV79" s="193"/>
      <c r="WHW79" s="193"/>
      <c r="WHX79" s="193"/>
      <c r="WHY79" s="193"/>
      <c r="WHZ79" s="193"/>
      <c r="WIA79" s="193"/>
      <c r="WIB79" s="193"/>
      <c r="WIC79" s="193"/>
      <c r="WID79" s="193"/>
      <c r="WIE79" s="193"/>
      <c r="WIF79" s="193"/>
      <c r="WIG79" s="193"/>
      <c r="WIH79" s="193"/>
      <c r="WII79" s="193"/>
      <c r="WIJ79" s="193"/>
      <c r="WIK79" s="193"/>
      <c r="WIL79" s="193"/>
      <c r="WIM79" s="193"/>
      <c r="WIN79" s="193"/>
      <c r="WIO79" s="193"/>
      <c r="WIP79" s="193"/>
      <c r="WIQ79" s="193"/>
      <c r="WIR79" s="193"/>
      <c r="WIS79" s="193"/>
      <c r="WIT79" s="193"/>
      <c r="WIU79" s="193"/>
      <c r="WIV79" s="193"/>
      <c r="WIW79" s="193"/>
      <c r="WIX79" s="193"/>
      <c r="WIY79" s="193"/>
      <c r="WIZ79" s="193"/>
      <c r="WJA79" s="193"/>
      <c r="WJB79" s="193"/>
      <c r="WJC79" s="193"/>
      <c r="WJD79" s="193"/>
      <c r="WJE79" s="193"/>
      <c r="WJF79" s="193"/>
      <c r="WJG79" s="193"/>
      <c r="WJH79" s="193"/>
      <c r="WJI79" s="193"/>
      <c r="WJJ79" s="193"/>
      <c r="WJK79" s="193"/>
      <c r="WJL79" s="193"/>
      <c r="WJM79" s="193"/>
      <c r="WJN79" s="193"/>
      <c r="WJO79" s="193"/>
      <c r="WJP79" s="193"/>
      <c r="WJQ79" s="193"/>
      <c r="WJR79" s="193"/>
      <c r="WJS79" s="193"/>
      <c r="WJT79" s="193"/>
      <c r="WJU79" s="193"/>
      <c r="WJV79" s="193"/>
      <c r="WJW79" s="193"/>
      <c r="WJX79" s="193"/>
      <c r="WJY79" s="193"/>
      <c r="WJZ79" s="193"/>
      <c r="WKA79" s="193"/>
      <c r="WKB79" s="193"/>
      <c r="WKC79" s="193"/>
      <c r="WKD79" s="193"/>
      <c r="WKE79" s="193"/>
      <c r="WKF79" s="193"/>
      <c r="WKG79" s="193"/>
      <c r="WKH79" s="193"/>
      <c r="WKI79" s="193"/>
      <c r="WKJ79" s="193"/>
      <c r="WKK79" s="193"/>
      <c r="WKL79" s="193"/>
      <c r="WKM79" s="193"/>
      <c r="WKN79" s="193"/>
      <c r="WKO79" s="193"/>
      <c r="WKP79" s="193"/>
      <c r="WKQ79" s="193"/>
      <c r="WKR79" s="193"/>
      <c r="WKS79" s="193"/>
      <c r="WKT79" s="193"/>
      <c r="WKU79" s="193"/>
      <c r="WKV79" s="193"/>
      <c r="WKW79" s="193"/>
      <c r="WKX79" s="193"/>
      <c r="WKY79" s="193"/>
      <c r="WKZ79" s="193"/>
      <c r="WLA79" s="193"/>
      <c r="WLB79" s="193"/>
      <c r="WLC79" s="193"/>
      <c r="WLD79" s="193"/>
      <c r="WLE79" s="193"/>
      <c r="WLF79" s="193"/>
      <c r="WLG79" s="193"/>
      <c r="WLH79" s="193"/>
      <c r="WLI79" s="193"/>
      <c r="WLJ79" s="193"/>
      <c r="WLK79" s="193"/>
      <c r="WLL79" s="193"/>
      <c r="WLM79" s="193"/>
      <c r="WLN79" s="193"/>
      <c r="WLO79" s="193"/>
      <c r="WLP79" s="193"/>
      <c r="WLQ79" s="193"/>
      <c r="WLR79" s="193"/>
      <c r="WLS79" s="193"/>
      <c r="WLT79" s="193"/>
      <c r="WLU79" s="193"/>
      <c r="WLV79" s="193"/>
      <c r="WLW79" s="193"/>
      <c r="WLX79" s="193"/>
      <c r="WLY79" s="193"/>
      <c r="WLZ79" s="193"/>
      <c r="WMA79" s="193"/>
      <c r="WMB79" s="193"/>
      <c r="WMC79" s="193"/>
      <c r="WMD79" s="193"/>
      <c r="WME79" s="193"/>
      <c r="WMF79" s="193"/>
      <c r="WMG79" s="193"/>
      <c r="WMH79" s="193"/>
      <c r="WMI79" s="193"/>
      <c r="WMJ79" s="193"/>
      <c r="WMK79" s="193"/>
      <c r="WML79" s="193"/>
      <c r="WMM79" s="193"/>
      <c r="WMN79" s="193"/>
      <c r="WMO79" s="193"/>
      <c r="WMP79" s="193"/>
      <c r="WMQ79" s="193"/>
      <c r="WMR79" s="193"/>
      <c r="WMS79" s="193"/>
      <c r="WMT79" s="193"/>
      <c r="WMU79" s="193"/>
      <c r="WMV79" s="193"/>
      <c r="WMW79" s="193"/>
      <c r="WMX79" s="193"/>
      <c r="WMY79" s="193"/>
      <c r="WMZ79" s="193"/>
      <c r="WNA79" s="193"/>
      <c r="WNB79" s="193"/>
      <c r="WNC79" s="193"/>
      <c r="WND79" s="193"/>
      <c r="WNE79" s="193"/>
      <c r="WNF79" s="193"/>
      <c r="WNG79" s="193"/>
      <c r="WNH79" s="193"/>
      <c r="WNI79" s="193"/>
      <c r="WNJ79" s="193"/>
      <c r="WNK79" s="193"/>
      <c r="WNL79" s="193"/>
      <c r="WNM79" s="193"/>
      <c r="WNN79" s="193"/>
      <c r="WNO79" s="193"/>
      <c r="WNP79" s="193"/>
      <c r="WNQ79" s="193"/>
      <c r="WNR79" s="193"/>
      <c r="WNS79" s="193"/>
      <c r="WNT79" s="193"/>
      <c r="WNU79" s="193"/>
      <c r="WNV79" s="193"/>
      <c r="WNW79" s="193"/>
      <c r="WNX79" s="193"/>
      <c r="WNY79" s="193"/>
      <c r="WNZ79" s="193"/>
      <c r="WOA79" s="193"/>
      <c r="WOB79" s="193"/>
      <c r="WOC79" s="193"/>
      <c r="WOD79" s="193"/>
      <c r="WOE79" s="193"/>
      <c r="WOF79" s="193"/>
      <c r="WOG79" s="193"/>
      <c r="WOH79" s="193"/>
      <c r="WOI79" s="193"/>
      <c r="WOJ79" s="193"/>
      <c r="WOK79" s="193"/>
      <c r="WOL79" s="193"/>
      <c r="WOM79" s="193"/>
      <c r="WON79" s="193"/>
      <c r="WOO79" s="193"/>
      <c r="WOP79" s="193"/>
      <c r="WOQ79" s="193"/>
      <c r="WOR79" s="193"/>
      <c r="WOS79" s="193"/>
      <c r="WOT79" s="193"/>
      <c r="WOU79" s="193"/>
      <c r="WOV79" s="193"/>
      <c r="WOW79" s="193"/>
      <c r="WOX79" s="193"/>
      <c r="WOY79" s="193"/>
      <c r="WOZ79" s="193"/>
      <c r="WPA79" s="193"/>
      <c r="WPB79" s="193"/>
      <c r="WPC79" s="193"/>
      <c r="WPD79" s="193"/>
      <c r="WPE79" s="193"/>
      <c r="WPF79" s="193"/>
      <c r="WPG79" s="193"/>
      <c r="WPH79" s="193"/>
      <c r="WPI79" s="193"/>
      <c r="WPJ79" s="193"/>
      <c r="WPK79" s="193"/>
      <c r="WPL79" s="193"/>
      <c r="WPM79" s="193"/>
      <c r="WPN79" s="193"/>
      <c r="WPO79" s="193"/>
      <c r="WPP79" s="193"/>
      <c r="WPQ79" s="193"/>
      <c r="WPR79" s="193"/>
      <c r="WPS79" s="193"/>
      <c r="WPT79" s="193"/>
      <c r="WPU79" s="193"/>
      <c r="WPV79" s="193"/>
      <c r="WPW79" s="193"/>
      <c r="WPX79" s="193"/>
      <c r="WPY79" s="193"/>
      <c r="WPZ79" s="193"/>
      <c r="WQA79" s="193"/>
      <c r="WQB79" s="193"/>
      <c r="WQC79" s="193"/>
      <c r="WQD79" s="193"/>
      <c r="WQE79" s="193"/>
      <c r="WQF79" s="193"/>
      <c r="WQG79" s="193"/>
      <c r="WQH79" s="193"/>
      <c r="WQI79" s="193"/>
      <c r="WQJ79" s="193"/>
      <c r="WQK79" s="193"/>
      <c r="WQL79" s="193"/>
      <c r="WQM79" s="193"/>
      <c r="WQN79" s="193"/>
      <c r="WQO79" s="193"/>
      <c r="WQP79" s="193"/>
      <c r="WQQ79" s="193"/>
      <c r="WQR79" s="193"/>
      <c r="WQS79" s="193"/>
      <c r="WQT79" s="193"/>
      <c r="WQU79" s="193"/>
      <c r="WQV79" s="193"/>
      <c r="WQW79" s="193"/>
      <c r="WQX79" s="193"/>
      <c r="WQY79" s="193"/>
      <c r="WQZ79" s="193"/>
      <c r="WRA79" s="193"/>
      <c r="WRB79" s="193"/>
      <c r="WRC79" s="193"/>
      <c r="WRD79" s="193"/>
      <c r="WRE79" s="193"/>
      <c r="WRF79" s="193"/>
      <c r="WRG79" s="193"/>
      <c r="WRH79" s="193"/>
      <c r="WRI79" s="193"/>
      <c r="WRJ79" s="193"/>
      <c r="WRK79" s="193"/>
      <c r="WRL79" s="193"/>
      <c r="WRM79" s="193"/>
      <c r="WRN79" s="193"/>
      <c r="WRO79" s="193"/>
      <c r="WRP79" s="193"/>
      <c r="WRQ79" s="193"/>
      <c r="WRR79" s="193"/>
      <c r="WRS79" s="193"/>
      <c r="WRT79" s="193"/>
      <c r="WRU79" s="193"/>
      <c r="WRV79" s="193"/>
      <c r="WRW79" s="193"/>
      <c r="WRX79" s="193"/>
      <c r="WRY79" s="193"/>
      <c r="WRZ79" s="193"/>
      <c r="WSA79" s="193"/>
      <c r="WSB79" s="193"/>
      <c r="WSC79" s="193"/>
      <c r="WSD79" s="193"/>
      <c r="WSE79" s="193"/>
      <c r="WSF79" s="193"/>
      <c r="WSG79" s="193"/>
      <c r="WSH79" s="193"/>
      <c r="WSI79" s="193"/>
      <c r="WSJ79" s="193"/>
      <c r="WSK79" s="193"/>
      <c r="WSL79" s="193"/>
      <c r="WSM79" s="193"/>
      <c r="WSN79" s="193"/>
      <c r="WSO79" s="193"/>
      <c r="WSP79" s="193"/>
      <c r="WSQ79" s="193"/>
      <c r="WSR79" s="193"/>
      <c r="WSS79" s="193"/>
      <c r="WST79" s="193"/>
      <c r="WSU79" s="193"/>
      <c r="WSV79" s="193"/>
      <c r="WSW79" s="193"/>
      <c r="WSX79" s="193"/>
      <c r="WSY79" s="193"/>
      <c r="WSZ79" s="193"/>
      <c r="WTA79" s="193"/>
      <c r="WTB79" s="193"/>
      <c r="WTC79" s="193"/>
      <c r="WTD79" s="193"/>
      <c r="WTE79" s="193"/>
      <c r="WTF79" s="193"/>
      <c r="WTG79" s="193"/>
      <c r="WTH79" s="193"/>
      <c r="WTI79" s="193"/>
      <c r="WTJ79" s="193"/>
      <c r="WTK79" s="193"/>
      <c r="WTL79" s="193"/>
      <c r="WTM79" s="193"/>
      <c r="WTN79" s="193"/>
      <c r="WTO79" s="193"/>
      <c r="WTP79" s="193"/>
      <c r="WTQ79" s="193"/>
      <c r="WTR79" s="193"/>
      <c r="WTS79" s="193"/>
      <c r="WTT79" s="193"/>
      <c r="WTU79" s="193"/>
      <c r="WTV79" s="193"/>
      <c r="WTW79" s="193"/>
      <c r="WTX79" s="193"/>
      <c r="WTY79" s="193"/>
      <c r="WTZ79" s="193"/>
      <c r="WUA79" s="193"/>
      <c r="WUB79" s="193"/>
      <c r="WUC79" s="193"/>
      <c r="WUD79" s="193"/>
      <c r="WUE79" s="193"/>
      <c r="WUF79" s="193"/>
      <c r="WUG79" s="193"/>
      <c r="WUH79" s="193"/>
      <c r="WUI79" s="193"/>
      <c r="WUJ79" s="193"/>
      <c r="WUK79" s="193"/>
      <c r="WUL79" s="193"/>
      <c r="WUM79" s="193"/>
      <c r="WUN79" s="193"/>
      <c r="WUO79" s="193"/>
      <c r="WUP79" s="193"/>
      <c r="WUQ79" s="193"/>
      <c r="WUR79" s="193"/>
      <c r="WUS79" s="193"/>
      <c r="WUT79" s="193"/>
      <c r="WUU79" s="193"/>
      <c r="WUV79" s="193"/>
      <c r="WUW79" s="193"/>
      <c r="WUX79" s="193"/>
      <c r="WUY79" s="193"/>
      <c r="WUZ79" s="193"/>
      <c r="WVA79" s="193"/>
      <c r="WVB79" s="193"/>
      <c r="WVC79" s="193"/>
      <c r="WVD79" s="193"/>
      <c r="WVE79" s="193"/>
      <c r="WVF79" s="193"/>
      <c r="WVG79" s="193"/>
      <c r="WVH79" s="193"/>
      <c r="WVI79" s="193"/>
      <c r="WVJ79" s="193"/>
      <c r="WVK79" s="193"/>
      <c r="WVL79" s="193"/>
      <c r="WVM79" s="193"/>
      <c r="WVN79" s="193"/>
      <c r="WVO79" s="193"/>
      <c r="WVP79" s="193"/>
      <c r="WVQ79" s="193"/>
      <c r="WVR79" s="193"/>
      <c r="WVS79" s="193"/>
      <c r="WVT79" s="193"/>
      <c r="WVU79" s="193"/>
      <c r="WVV79" s="193"/>
      <c r="WVW79" s="193"/>
      <c r="WVX79" s="193"/>
      <c r="WVY79" s="193"/>
      <c r="WVZ79" s="193"/>
      <c r="WWA79" s="193"/>
      <c r="WWB79" s="193"/>
      <c r="WWC79" s="193"/>
      <c r="WWD79" s="193"/>
      <c r="WWE79" s="193"/>
      <c r="WWF79" s="193"/>
      <c r="WWG79" s="193"/>
      <c r="WWH79" s="193"/>
      <c r="WWI79" s="193"/>
      <c r="WWJ79" s="193"/>
      <c r="WWK79" s="193"/>
      <c r="WWL79" s="193"/>
      <c r="WWM79" s="193"/>
      <c r="WWN79" s="193"/>
      <c r="WWO79" s="193"/>
      <c r="WWP79" s="193"/>
      <c r="WWQ79" s="193"/>
      <c r="WWR79" s="193"/>
      <c r="WWS79" s="193"/>
      <c r="WWT79" s="193"/>
      <c r="WWU79" s="193"/>
      <c r="WWV79" s="193"/>
      <c r="WWW79" s="193"/>
      <c r="WWX79" s="193"/>
      <c r="WWY79" s="193"/>
      <c r="WWZ79" s="193"/>
      <c r="WXA79" s="193"/>
      <c r="WXB79" s="193"/>
      <c r="WXC79" s="193"/>
      <c r="WXD79" s="193"/>
      <c r="WXE79" s="193"/>
      <c r="WXF79" s="193"/>
      <c r="WXG79" s="193"/>
      <c r="WXH79" s="193"/>
      <c r="WXI79" s="193"/>
      <c r="WXJ79" s="193"/>
      <c r="WXK79" s="193"/>
      <c r="WXL79" s="193"/>
      <c r="WXM79" s="193"/>
      <c r="WXN79" s="193"/>
      <c r="WXO79" s="193"/>
      <c r="WXP79" s="193"/>
      <c r="WXQ79" s="193"/>
      <c r="WXR79" s="193"/>
      <c r="WXS79" s="193"/>
      <c r="WXT79" s="193"/>
      <c r="WXU79" s="193"/>
      <c r="WXV79" s="193"/>
      <c r="WXW79" s="193"/>
      <c r="WXX79" s="193"/>
      <c r="WXY79" s="193"/>
      <c r="WXZ79" s="193"/>
      <c r="WYA79" s="193"/>
      <c r="WYB79" s="193"/>
      <c r="WYC79" s="193"/>
      <c r="WYD79" s="193"/>
      <c r="WYE79" s="193"/>
      <c r="WYF79" s="193"/>
      <c r="WYG79" s="193"/>
      <c r="WYH79" s="193"/>
      <c r="WYI79" s="193"/>
      <c r="WYJ79" s="193"/>
      <c r="WYK79" s="193"/>
      <c r="WYL79" s="193"/>
      <c r="WYM79" s="193"/>
      <c r="WYN79" s="193"/>
      <c r="WYO79" s="193"/>
      <c r="WYP79" s="193"/>
      <c r="WYQ79" s="193"/>
      <c r="WYR79" s="193"/>
      <c r="WYS79" s="193"/>
      <c r="WYT79" s="193"/>
      <c r="WYU79" s="193"/>
      <c r="WYV79" s="193"/>
      <c r="WYW79" s="193"/>
      <c r="WYX79" s="193"/>
      <c r="WYY79" s="193"/>
      <c r="WYZ79" s="193"/>
      <c r="WZA79" s="193"/>
      <c r="WZB79" s="193"/>
      <c r="WZC79" s="193"/>
      <c r="WZD79" s="193"/>
      <c r="WZE79" s="193"/>
      <c r="WZF79" s="193"/>
      <c r="WZG79" s="193"/>
      <c r="WZH79" s="193"/>
      <c r="WZI79" s="193"/>
      <c r="WZJ79" s="193"/>
      <c r="WZK79" s="193"/>
      <c r="WZL79" s="193"/>
      <c r="WZM79" s="193"/>
      <c r="WZN79" s="193"/>
      <c r="WZO79" s="193"/>
      <c r="WZP79" s="193"/>
      <c r="WZQ79" s="193"/>
      <c r="WZR79" s="193"/>
      <c r="WZS79" s="193"/>
      <c r="WZT79" s="193"/>
      <c r="WZU79" s="193"/>
      <c r="WZV79" s="193"/>
      <c r="WZW79" s="193"/>
      <c r="WZX79" s="193"/>
      <c r="WZY79" s="193"/>
      <c r="WZZ79" s="193"/>
      <c r="XAA79" s="193"/>
      <c r="XAB79" s="193"/>
      <c r="XAC79" s="193"/>
      <c r="XAD79" s="193"/>
      <c r="XAE79" s="193"/>
      <c r="XAF79" s="193"/>
      <c r="XAG79" s="193"/>
      <c r="XAH79" s="193"/>
      <c r="XAI79" s="193"/>
      <c r="XAJ79" s="193"/>
      <c r="XAK79" s="193"/>
      <c r="XAL79" s="193"/>
      <c r="XAM79" s="193"/>
      <c r="XAN79" s="193"/>
      <c r="XAO79" s="193"/>
      <c r="XAP79" s="193"/>
      <c r="XAQ79" s="193"/>
      <c r="XAR79" s="193"/>
      <c r="XAS79" s="193"/>
      <c r="XAT79" s="193"/>
      <c r="XAU79" s="193"/>
      <c r="XAV79" s="193"/>
      <c r="XAW79" s="193"/>
      <c r="XAX79" s="193"/>
      <c r="XAY79" s="193"/>
      <c r="XAZ79" s="193"/>
      <c r="XBA79" s="193"/>
      <c r="XBB79" s="193"/>
      <c r="XBC79" s="193"/>
      <c r="XBD79" s="193"/>
      <c r="XBE79" s="193"/>
      <c r="XBF79" s="193"/>
      <c r="XBG79" s="193"/>
      <c r="XBH79" s="193"/>
      <c r="XBI79" s="193"/>
      <c r="XBJ79" s="193"/>
      <c r="XBK79" s="193"/>
      <c r="XBL79" s="193"/>
      <c r="XBM79" s="193"/>
      <c r="XBN79" s="193"/>
      <c r="XBO79" s="193"/>
      <c r="XBP79" s="193"/>
      <c r="XBQ79" s="193"/>
      <c r="XBR79" s="193"/>
      <c r="XBS79" s="193"/>
      <c r="XBT79" s="193"/>
      <c r="XBU79" s="193"/>
      <c r="XBV79" s="193"/>
      <c r="XBW79" s="193"/>
      <c r="XBX79" s="193"/>
      <c r="XBY79" s="193"/>
      <c r="XBZ79" s="193"/>
      <c r="XCA79" s="193"/>
      <c r="XCB79" s="193"/>
      <c r="XCC79" s="193"/>
      <c r="XCD79" s="193"/>
      <c r="XCE79" s="193"/>
      <c r="XCF79" s="193"/>
      <c r="XCG79" s="193"/>
      <c r="XCH79" s="193"/>
      <c r="XCI79" s="193"/>
      <c r="XCJ79" s="193"/>
      <c r="XCK79" s="193"/>
      <c r="XCL79" s="193"/>
      <c r="XCM79" s="193"/>
      <c r="XCN79" s="193"/>
      <c r="XCO79" s="193"/>
      <c r="XCP79" s="193"/>
      <c r="XCQ79" s="193"/>
      <c r="XCR79" s="193"/>
      <c r="XCS79" s="193"/>
      <c r="XCT79" s="193"/>
      <c r="XCU79" s="193"/>
      <c r="XCV79" s="193"/>
      <c r="XCW79" s="193"/>
      <c r="XCX79" s="193"/>
      <c r="XCY79" s="193"/>
      <c r="XCZ79" s="193"/>
      <c r="XDA79" s="193"/>
      <c r="XDB79" s="193"/>
      <c r="XDC79" s="193"/>
      <c r="XDD79" s="193"/>
      <c r="XDE79" s="193"/>
      <c r="XDF79" s="193"/>
      <c r="XDG79" s="193"/>
      <c r="XDH79" s="193"/>
      <c r="XDI79" s="193"/>
      <c r="XDJ79" s="193"/>
      <c r="XDK79" s="193"/>
      <c r="XDL79" s="193"/>
      <c r="XDM79" s="193"/>
      <c r="XDN79" s="193"/>
      <c r="XDO79" s="193"/>
      <c r="XDP79" s="193"/>
      <c r="XDQ79" s="193"/>
      <c r="XDR79" s="193"/>
      <c r="XDS79" s="193"/>
      <c r="XDT79" s="193"/>
      <c r="XDU79" s="193"/>
      <c r="XDV79" s="193"/>
      <c r="XDW79" s="193"/>
      <c r="XDX79" s="193"/>
      <c r="XDY79" s="193"/>
      <c r="XDZ79" s="193"/>
      <c r="XEA79" s="193"/>
      <c r="XEB79" s="193"/>
      <c r="XEC79" s="193"/>
      <c r="XED79" s="193"/>
      <c r="XEE79" s="193"/>
      <c r="XEF79" s="193"/>
      <c r="XEG79" s="193"/>
      <c r="XEH79" s="193"/>
      <c r="XEI79" s="193"/>
      <c r="XEJ79" s="193"/>
      <c r="XEK79" s="193"/>
      <c r="XEL79" s="193"/>
      <c r="XEM79" s="193"/>
      <c r="XEN79" s="193"/>
      <c r="XEO79" s="193"/>
      <c r="XEP79" s="193"/>
      <c r="XEQ79" s="193"/>
      <c r="XER79" s="193"/>
      <c r="XES79" s="193"/>
      <c r="XET79" s="193"/>
      <c r="XEU79" s="193"/>
      <c r="XEV79" s="193"/>
      <c r="XEW79" s="193"/>
      <c r="XEX79" s="193"/>
      <c r="XEY79" s="193"/>
      <c r="XEZ79" s="193"/>
      <c r="XFA79" s="193"/>
      <c r="XFB79" s="193"/>
    </row>
    <row r="80" ht="18" customHeight="1" spans="1:13">
      <c r="A80" s="165">
        <v>66</v>
      </c>
      <c r="B80" s="165" t="s">
        <v>102</v>
      </c>
      <c r="C80" s="179">
        <v>9.6</v>
      </c>
      <c r="D80" s="180">
        <v>2.0541</v>
      </c>
      <c r="E80" s="181">
        <f>VLOOKUP(B80,[4]透视表!$A$5:$B$114,2,FALSE)/10000</f>
        <v>7.51545</v>
      </c>
      <c r="F80" s="182">
        <f t="shared" si="2"/>
        <v>0.782859375</v>
      </c>
      <c r="G80" s="183">
        <f>VLOOKUP(B80,[5]透视表!$A$7:$G$92,2,FALSE)</f>
        <v>20334</v>
      </c>
      <c r="H80" s="183">
        <f>VLOOKUP(B80,[5]透视表!$A$7:$G$92,3,FALSE)</f>
        <v>12200</v>
      </c>
      <c r="I80" s="183">
        <f>VLOOKUP(B80,[5]透视表!$A$7:$G$92,4,FALSE)</f>
        <v>17093</v>
      </c>
      <c r="J80" s="183">
        <f>VLOOKUP(B80,[5]透视表!$A$7:$G$92,5,FALSE)</f>
        <v>11290</v>
      </c>
      <c r="K80" s="194">
        <f>VLOOKUP(B80,[5]透视表!$A$7:$G$92,6,FALSE)</f>
        <v>0.840611783220222</v>
      </c>
      <c r="L80" s="194">
        <f>VLOOKUP(B80,[5]透视表!$A$7:$G$92,7,FALSE)</f>
        <v>0.925409836065574</v>
      </c>
      <c r="M80" s="190"/>
    </row>
    <row r="81" ht="18" customHeight="1" spans="1:13">
      <c r="A81" s="165">
        <v>67</v>
      </c>
      <c r="B81" s="165" t="s">
        <v>103</v>
      </c>
      <c r="C81" s="179">
        <v>9.3</v>
      </c>
      <c r="D81" s="180">
        <v>4.4843</v>
      </c>
      <c r="E81" s="181">
        <f>VLOOKUP(B81,[4]透视表!$A$5:$B$114,2,FALSE)/10000</f>
        <v>10.5807</v>
      </c>
      <c r="F81" s="182">
        <f t="shared" si="2"/>
        <v>1.13770967741935</v>
      </c>
      <c r="G81" s="183">
        <f>VLOOKUP(B81,[5]透视表!$A$7:$G$92,2,FALSE)</f>
        <v>18450</v>
      </c>
      <c r="H81" s="183">
        <f>VLOOKUP(B81,[5]透视表!$A$7:$G$92,3,FALSE)</f>
        <v>5812</v>
      </c>
      <c r="I81" s="183">
        <f>VLOOKUP(B81,[5]透视表!$A$7:$G$92,4,FALSE)</f>
        <v>18450</v>
      </c>
      <c r="J81" s="183">
        <f>VLOOKUP(B81,[5]透视表!$A$7:$G$92,5,FALSE)</f>
        <v>5812</v>
      </c>
      <c r="K81" s="194">
        <f>VLOOKUP(B81,[5]透视表!$A$7:$G$92,6,FALSE)</f>
        <v>1</v>
      </c>
      <c r="L81" s="194">
        <f>VLOOKUP(B81,[5]透视表!$A$7:$G$92,7,FALSE)</f>
        <v>1</v>
      </c>
      <c r="M81" s="190"/>
    </row>
    <row r="82" ht="18" customHeight="1" spans="1:13">
      <c r="A82" s="165">
        <v>68</v>
      </c>
      <c r="B82" s="178" t="s">
        <v>104</v>
      </c>
      <c r="C82" s="179">
        <v>5.1</v>
      </c>
      <c r="D82" s="180">
        <v>1.2763</v>
      </c>
      <c r="E82" s="181" t="s">
        <v>105</v>
      </c>
      <c r="F82" s="182">
        <f>5.31/C82</f>
        <v>1.04117647058824</v>
      </c>
      <c r="G82" s="195">
        <v>13515</v>
      </c>
      <c r="H82" s="195">
        <v>4983</v>
      </c>
      <c r="I82" s="195">
        <v>13515</v>
      </c>
      <c r="J82" s="195">
        <v>4983</v>
      </c>
      <c r="K82" s="197">
        <v>1</v>
      </c>
      <c r="L82" s="197">
        <v>1</v>
      </c>
      <c r="M82" s="190"/>
    </row>
    <row r="83" ht="18" customHeight="1" spans="1:13">
      <c r="A83" s="165">
        <v>69</v>
      </c>
      <c r="B83" s="165" t="s">
        <v>106</v>
      </c>
      <c r="C83" s="179">
        <v>5.5</v>
      </c>
      <c r="D83" s="180">
        <v>1.4368</v>
      </c>
      <c r="E83" s="181">
        <f>VLOOKUP(B83,[4]透视表!$A$5:$B$114,2,FALSE)/10000</f>
        <v>6.60505</v>
      </c>
      <c r="F83" s="182">
        <f t="shared" si="2"/>
        <v>1.20091818181818</v>
      </c>
      <c r="G83" s="183">
        <f>VLOOKUP(B83,[5]透视表!$A$7:$G$92,2,FALSE)</f>
        <v>4552.5</v>
      </c>
      <c r="H83" s="183">
        <f>VLOOKUP(B83,[5]透视表!$A$7:$G$92,3,FALSE)</f>
        <v>972</v>
      </c>
      <c r="I83" s="183">
        <f>VLOOKUP(B83,[5]透视表!$A$7:$G$92,4,FALSE)</f>
        <v>4552.5</v>
      </c>
      <c r="J83" s="183">
        <f>VLOOKUP(B83,[5]透视表!$A$7:$G$92,5,FALSE)</f>
        <v>972</v>
      </c>
      <c r="K83" s="194">
        <f>VLOOKUP(B83,[5]透视表!$A$7:$G$92,6,FALSE)</f>
        <v>1</v>
      </c>
      <c r="L83" s="194">
        <f>VLOOKUP(B83,[5]透视表!$A$7:$G$92,7,FALSE)</f>
        <v>1</v>
      </c>
      <c r="M83" s="190"/>
    </row>
    <row r="84" ht="18" customHeight="1" spans="1:13">
      <c r="A84" s="165">
        <v>70</v>
      </c>
      <c r="B84" s="165" t="s">
        <v>107</v>
      </c>
      <c r="C84" s="179">
        <v>5.6</v>
      </c>
      <c r="D84" s="180">
        <v>0.5</v>
      </c>
      <c r="E84" s="181">
        <f>VLOOKUP(B84,[4]透视表!$A$5:$B$114,2,FALSE)/10000</f>
        <v>6.3241</v>
      </c>
      <c r="F84" s="182">
        <f t="shared" si="2"/>
        <v>1.12930357142857</v>
      </c>
      <c r="G84" s="183">
        <f>VLOOKUP(B84,[5]透视表!$A$7:$G$92,2,FALSE)</f>
        <v>19909.7</v>
      </c>
      <c r="H84" s="183">
        <f>VLOOKUP(B84,[5]透视表!$A$7:$G$92,3,FALSE)</f>
        <v>8912</v>
      </c>
      <c r="I84" s="183">
        <f>VLOOKUP(B84,[5]透视表!$A$7:$G$92,4,FALSE)</f>
        <v>18909.7</v>
      </c>
      <c r="J84" s="183">
        <f>VLOOKUP(B84,[5]透视表!$A$7:$G$92,5,FALSE)</f>
        <v>8912</v>
      </c>
      <c r="K84" s="194">
        <f>VLOOKUP(B84,[5]透视表!$A$7:$G$92,6,FALSE)</f>
        <v>0.949773226115913</v>
      </c>
      <c r="L84" s="194">
        <f>VLOOKUP(B84,[5]透视表!$A$7:$G$92,7,FALSE)</f>
        <v>1</v>
      </c>
      <c r="M84" s="190"/>
    </row>
    <row r="85" ht="18" customHeight="1" spans="1:13">
      <c r="A85" s="165">
        <v>71</v>
      </c>
      <c r="B85" s="165" t="s">
        <v>108</v>
      </c>
      <c r="C85" s="179">
        <v>4.1</v>
      </c>
      <c r="D85" s="180">
        <v>0.8271</v>
      </c>
      <c r="E85" s="181">
        <f>VLOOKUP(B85,[4]透视表!$A$5:$B$114,2,FALSE)/10000</f>
        <v>4.161756</v>
      </c>
      <c r="F85" s="182">
        <f t="shared" si="2"/>
        <v>1.01506243902439</v>
      </c>
      <c r="G85" s="183">
        <f>VLOOKUP(B85,[5]透视表!$A$7:$G$92,2,FALSE)</f>
        <v>6985</v>
      </c>
      <c r="H85" s="183">
        <f>VLOOKUP(B85,[5]透视表!$A$7:$G$92,3,FALSE)</f>
        <v>2267</v>
      </c>
      <c r="I85" s="183">
        <f>VLOOKUP(B85,[5]透视表!$A$7:$G$92,4,FALSE)</f>
        <v>6985</v>
      </c>
      <c r="J85" s="183">
        <f>VLOOKUP(B85,[5]透视表!$A$7:$G$92,5,FALSE)</f>
        <v>2267</v>
      </c>
      <c r="K85" s="194">
        <f>VLOOKUP(B85,[5]透视表!$A$7:$G$92,6,FALSE)</f>
        <v>1</v>
      </c>
      <c r="L85" s="194">
        <f>VLOOKUP(B85,[5]透视表!$A$7:$G$92,7,FALSE)</f>
        <v>1</v>
      </c>
      <c r="M85" s="190"/>
    </row>
    <row r="86" ht="18" customHeight="1" spans="1:13">
      <c r="A86" s="165">
        <v>72</v>
      </c>
      <c r="B86" s="165" t="s">
        <v>109</v>
      </c>
      <c r="C86" s="179">
        <v>16</v>
      </c>
      <c r="D86" s="180">
        <v>4.9123</v>
      </c>
      <c r="E86" s="181">
        <f>VLOOKUP(B86,[4]透视表!$A$5:$B$114,2,FALSE)/10000</f>
        <v>16.04987</v>
      </c>
      <c r="F86" s="182">
        <f t="shared" si="2"/>
        <v>1.003116875</v>
      </c>
      <c r="G86" s="183">
        <f>VLOOKUP(B86,[5]透视表!$A$7:$G$92,2,FALSE)</f>
        <v>132904</v>
      </c>
      <c r="H86" s="183">
        <f>VLOOKUP(B86,[5]透视表!$A$7:$G$92,3,FALSE)</f>
        <v>41929</v>
      </c>
      <c r="I86" s="183">
        <f>VLOOKUP(B86,[5]透视表!$A$7:$G$92,4,FALSE)</f>
        <v>127859</v>
      </c>
      <c r="J86" s="183">
        <f>VLOOKUP(B86,[5]透视表!$A$7:$G$92,5,FALSE)</f>
        <v>41929</v>
      </c>
      <c r="K86" s="194">
        <f>VLOOKUP(B86,[5]透视表!$A$7:$G$92,6,FALSE)</f>
        <v>0.962040269668332</v>
      </c>
      <c r="L86" s="194">
        <f>VLOOKUP(B86,[5]透视表!$A$7:$G$92,7,FALSE)</f>
        <v>1</v>
      </c>
      <c r="M86" s="190"/>
    </row>
    <row r="87" s="147" customFormat="1" ht="18" customHeight="1" spans="1:16382">
      <c r="A87" s="184" t="s">
        <v>110</v>
      </c>
      <c r="B87" s="172" t="s">
        <v>111</v>
      </c>
      <c r="C87" s="173">
        <v>26.8</v>
      </c>
      <c r="D87" s="174">
        <v>6.7665</v>
      </c>
      <c r="E87" s="175">
        <f>VLOOKUP(B87,[4]透视表!$A$5:$B$114,2,FALSE)/10000</f>
        <v>25.500448</v>
      </c>
      <c r="F87" s="176">
        <f t="shared" si="2"/>
        <v>0.951509253731343</v>
      </c>
      <c r="G87" s="177">
        <f>VLOOKUP(B87,[5]透视表!$A$7:$G$92,2,FALSE)</f>
        <v>5914</v>
      </c>
      <c r="H87" s="177">
        <f>VLOOKUP(B87,[5]透视表!$A$7:$G$92,3,FALSE)</f>
        <v>3288</v>
      </c>
      <c r="I87" s="177">
        <f>VLOOKUP(B87,[5]透视表!$A$7:$G$92,4,FALSE)</f>
        <v>5889</v>
      </c>
      <c r="J87" s="177">
        <f>VLOOKUP(B87,[5]透视表!$A$7:$G$92,5,FALSE)</f>
        <v>3270</v>
      </c>
      <c r="K87" s="191">
        <f>VLOOKUP(B87,[5]透视表!$A$7:$G$92,6,FALSE)</f>
        <v>0.995772742644572</v>
      </c>
      <c r="L87" s="191">
        <f>VLOOKUP(B87,[5]透视表!$A$7:$G$92,7,FALSE)</f>
        <v>0.994525547445256</v>
      </c>
      <c r="M87" s="192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193"/>
      <c r="IO87" s="193"/>
      <c r="IP87" s="193"/>
      <c r="IQ87" s="193"/>
      <c r="IR87" s="193"/>
      <c r="IS87" s="193"/>
      <c r="IT87" s="193"/>
      <c r="IU87" s="193"/>
      <c r="IV87" s="193"/>
      <c r="IW87" s="193"/>
      <c r="IX87" s="193"/>
      <c r="IY87" s="193"/>
      <c r="IZ87" s="193"/>
      <c r="JA87" s="193"/>
      <c r="JB87" s="193"/>
      <c r="JC87" s="193"/>
      <c r="JD87" s="193"/>
      <c r="JE87" s="193"/>
      <c r="JF87" s="193"/>
      <c r="JG87" s="193"/>
      <c r="JH87" s="193"/>
      <c r="JI87" s="193"/>
      <c r="JJ87" s="193"/>
      <c r="JK87" s="193"/>
      <c r="JL87" s="193"/>
      <c r="JM87" s="193"/>
      <c r="JN87" s="193"/>
      <c r="JO87" s="193"/>
      <c r="JP87" s="193"/>
      <c r="JQ87" s="193"/>
      <c r="JR87" s="193"/>
      <c r="JS87" s="193"/>
      <c r="JT87" s="193"/>
      <c r="JU87" s="193"/>
      <c r="JV87" s="193"/>
      <c r="JW87" s="193"/>
      <c r="JX87" s="193"/>
      <c r="JY87" s="193"/>
      <c r="JZ87" s="193"/>
      <c r="KA87" s="193"/>
      <c r="KB87" s="193"/>
      <c r="KC87" s="193"/>
      <c r="KD87" s="193"/>
      <c r="KE87" s="193"/>
      <c r="KF87" s="193"/>
      <c r="KG87" s="193"/>
      <c r="KH87" s="193"/>
      <c r="KI87" s="193"/>
      <c r="KJ87" s="193"/>
      <c r="KK87" s="193"/>
      <c r="KL87" s="193"/>
      <c r="KM87" s="193"/>
      <c r="KN87" s="193"/>
      <c r="KO87" s="193"/>
      <c r="KP87" s="193"/>
      <c r="KQ87" s="193"/>
      <c r="KR87" s="193"/>
      <c r="KS87" s="193"/>
      <c r="KT87" s="193"/>
      <c r="KU87" s="193"/>
      <c r="KV87" s="193"/>
      <c r="KW87" s="193"/>
      <c r="KX87" s="193"/>
      <c r="KY87" s="193"/>
      <c r="KZ87" s="193"/>
      <c r="LA87" s="193"/>
      <c r="LB87" s="193"/>
      <c r="LC87" s="193"/>
      <c r="LD87" s="193"/>
      <c r="LE87" s="193"/>
      <c r="LF87" s="193"/>
      <c r="LG87" s="193"/>
      <c r="LH87" s="193"/>
      <c r="LI87" s="193"/>
      <c r="LJ87" s="193"/>
      <c r="LK87" s="193"/>
      <c r="LL87" s="193"/>
      <c r="LM87" s="193"/>
      <c r="LN87" s="193"/>
      <c r="LO87" s="193"/>
      <c r="LP87" s="193"/>
      <c r="LQ87" s="193"/>
      <c r="LR87" s="193"/>
      <c r="LS87" s="193"/>
      <c r="LT87" s="193"/>
      <c r="LU87" s="193"/>
      <c r="LV87" s="193"/>
      <c r="LW87" s="193"/>
      <c r="LX87" s="193"/>
      <c r="LY87" s="193"/>
      <c r="LZ87" s="193"/>
      <c r="MA87" s="193"/>
      <c r="MB87" s="193"/>
      <c r="MC87" s="193"/>
      <c r="MD87" s="193"/>
      <c r="ME87" s="193"/>
      <c r="MF87" s="193"/>
      <c r="MG87" s="193"/>
      <c r="MH87" s="193"/>
      <c r="MI87" s="193"/>
      <c r="MJ87" s="193"/>
      <c r="MK87" s="193"/>
      <c r="ML87" s="193"/>
      <c r="MM87" s="193"/>
      <c r="MN87" s="193"/>
      <c r="MO87" s="193"/>
      <c r="MP87" s="193"/>
      <c r="MQ87" s="193"/>
      <c r="MR87" s="193"/>
      <c r="MS87" s="193"/>
      <c r="MT87" s="193"/>
      <c r="MU87" s="193"/>
      <c r="MV87" s="193"/>
      <c r="MW87" s="193"/>
      <c r="MX87" s="193"/>
      <c r="MY87" s="193"/>
      <c r="MZ87" s="193"/>
      <c r="NA87" s="193"/>
      <c r="NB87" s="193"/>
      <c r="NC87" s="193"/>
      <c r="ND87" s="193"/>
      <c r="NE87" s="193"/>
      <c r="NF87" s="193"/>
      <c r="NG87" s="193"/>
      <c r="NH87" s="193"/>
      <c r="NI87" s="193"/>
      <c r="NJ87" s="193"/>
      <c r="NK87" s="193"/>
      <c r="NL87" s="193"/>
      <c r="NM87" s="193"/>
      <c r="NN87" s="193"/>
      <c r="NO87" s="193"/>
      <c r="NP87" s="193"/>
      <c r="NQ87" s="193"/>
      <c r="NR87" s="193"/>
      <c r="NS87" s="193"/>
      <c r="NT87" s="193"/>
      <c r="NU87" s="193"/>
      <c r="NV87" s="193"/>
      <c r="NW87" s="193"/>
      <c r="NX87" s="193"/>
      <c r="NY87" s="193"/>
      <c r="NZ87" s="193"/>
      <c r="OA87" s="193"/>
      <c r="OB87" s="193"/>
      <c r="OC87" s="193"/>
      <c r="OD87" s="193"/>
      <c r="OE87" s="193"/>
      <c r="OF87" s="193"/>
      <c r="OG87" s="193"/>
      <c r="OH87" s="193"/>
      <c r="OI87" s="193"/>
      <c r="OJ87" s="193"/>
      <c r="OK87" s="193"/>
      <c r="OL87" s="193"/>
      <c r="OM87" s="193"/>
      <c r="ON87" s="193"/>
      <c r="OO87" s="193"/>
      <c r="OP87" s="193"/>
      <c r="OQ87" s="193"/>
      <c r="OR87" s="193"/>
      <c r="OS87" s="193"/>
      <c r="OT87" s="193"/>
      <c r="OU87" s="193"/>
      <c r="OV87" s="193"/>
      <c r="OW87" s="193"/>
      <c r="OX87" s="193"/>
      <c r="OY87" s="193"/>
      <c r="OZ87" s="193"/>
      <c r="PA87" s="193"/>
      <c r="PB87" s="193"/>
      <c r="PC87" s="193"/>
      <c r="PD87" s="193"/>
      <c r="PE87" s="193"/>
      <c r="PF87" s="193"/>
      <c r="PG87" s="193"/>
      <c r="PH87" s="193"/>
      <c r="PI87" s="193"/>
      <c r="PJ87" s="193"/>
      <c r="PK87" s="193"/>
      <c r="PL87" s="193"/>
      <c r="PM87" s="193"/>
      <c r="PN87" s="193"/>
      <c r="PO87" s="193"/>
      <c r="PP87" s="193"/>
      <c r="PQ87" s="193"/>
      <c r="PR87" s="193"/>
      <c r="PS87" s="193"/>
      <c r="PT87" s="193"/>
      <c r="PU87" s="193"/>
      <c r="PV87" s="193"/>
      <c r="PW87" s="193"/>
      <c r="PX87" s="193"/>
      <c r="PY87" s="193"/>
      <c r="PZ87" s="193"/>
      <c r="QA87" s="193"/>
      <c r="QB87" s="193"/>
      <c r="QC87" s="193"/>
      <c r="QD87" s="193"/>
      <c r="QE87" s="193"/>
      <c r="QF87" s="193"/>
      <c r="QG87" s="193"/>
      <c r="QH87" s="193"/>
      <c r="QI87" s="193"/>
      <c r="QJ87" s="193"/>
      <c r="QK87" s="193"/>
      <c r="QL87" s="193"/>
      <c r="QM87" s="193"/>
      <c r="QN87" s="193"/>
      <c r="QO87" s="193"/>
      <c r="QP87" s="193"/>
      <c r="QQ87" s="193"/>
      <c r="QR87" s="193"/>
      <c r="QS87" s="193"/>
      <c r="QT87" s="193"/>
      <c r="QU87" s="193"/>
      <c r="QV87" s="193"/>
      <c r="QW87" s="193"/>
      <c r="QX87" s="193"/>
      <c r="QY87" s="193"/>
      <c r="QZ87" s="193"/>
      <c r="RA87" s="193"/>
      <c r="RB87" s="193"/>
      <c r="RC87" s="193"/>
      <c r="RD87" s="193"/>
      <c r="RE87" s="193"/>
      <c r="RF87" s="193"/>
      <c r="RG87" s="193"/>
      <c r="RH87" s="193"/>
      <c r="RI87" s="193"/>
      <c r="RJ87" s="193"/>
      <c r="RK87" s="193"/>
      <c r="RL87" s="193"/>
      <c r="RM87" s="193"/>
      <c r="RN87" s="193"/>
      <c r="RO87" s="193"/>
      <c r="RP87" s="193"/>
      <c r="RQ87" s="193"/>
      <c r="RR87" s="193"/>
      <c r="RS87" s="193"/>
      <c r="RT87" s="193"/>
      <c r="RU87" s="193"/>
      <c r="RV87" s="193"/>
      <c r="RW87" s="193"/>
      <c r="RX87" s="193"/>
      <c r="RY87" s="193"/>
      <c r="RZ87" s="193"/>
      <c r="SA87" s="193"/>
      <c r="SB87" s="193"/>
      <c r="SC87" s="193"/>
      <c r="SD87" s="193"/>
      <c r="SE87" s="193"/>
      <c r="SF87" s="193"/>
      <c r="SG87" s="193"/>
      <c r="SH87" s="193"/>
      <c r="SI87" s="193"/>
      <c r="SJ87" s="193"/>
      <c r="SK87" s="193"/>
      <c r="SL87" s="193"/>
      <c r="SM87" s="193"/>
      <c r="SN87" s="193"/>
      <c r="SO87" s="193"/>
      <c r="SP87" s="193"/>
      <c r="SQ87" s="193"/>
      <c r="SR87" s="193"/>
      <c r="SS87" s="193"/>
      <c r="ST87" s="193"/>
      <c r="SU87" s="193"/>
      <c r="SV87" s="193"/>
      <c r="SW87" s="193"/>
      <c r="SX87" s="193"/>
      <c r="SY87" s="193"/>
      <c r="SZ87" s="193"/>
      <c r="TA87" s="193"/>
      <c r="TB87" s="193"/>
      <c r="TC87" s="193"/>
      <c r="TD87" s="193"/>
      <c r="TE87" s="193"/>
      <c r="TF87" s="193"/>
      <c r="TG87" s="193"/>
      <c r="TH87" s="193"/>
      <c r="TI87" s="193"/>
      <c r="TJ87" s="193"/>
      <c r="TK87" s="193"/>
      <c r="TL87" s="193"/>
      <c r="TM87" s="193"/>
      <c r="TN87" s="193"/>
      <c r="TO87" s="193"/>
      <c r="TP87" s="193"/>
      <c r="TQ87" s="193"/>
      <c r="TR87" s="193"/>
      <c r="TS87" s="193"/>
      <c r="TT87" s="193"/>
      <c r="TU87" s="193"/>
      <c r="TV87" s="193"/>
      <c r="TW87" s="193"/>
      <c r="TX87" s="193"/>
      <c r="TY87" s="193"/>
      <c r="TZ87" s="193"/>
      <c r="UA87" s="193"/>
      <c r="UB87" s="193"/>
      <c r="UC87" s="193"/>
      <c r="UD87" s="193"/>
      <c r="UE87" s="193"/>
      <c r="UF87" s="193"/>
      <c r="UG87" s="193"/>
      <c r="UH87" s="193"/>
      <c r="UI87" s="193"/>
      <c r="UJ87" s="193"/>
      <c r="UK87" s="193"/>
      <c r="UL87" s="193"/>
      <c r="UM87" s="193"/>
      <c r="UN87" s="193"/>
      <c r="UO87" s="193"/>
      <c r="UP87" s="193"/>
      <c r="UQ87" s="193"/>
      <c r="UR87" s="193"/>
      <c r="US87" s="193"/>
      <c r="UT87" s="193"/>
      <c r="UU87" s="193"/>
      <c r="UV87" s="193"/>
      <c r="UW87" s="193"/>
      <c r="UX87" s="193"/>
      <c r="UY87" s="193"/>
      <c r="UZ87" s="193"/>
      <c r="VA87" s="193"/>
      <c r="VB87" s="193"/>
      <c r="VC87" s="193"/>
      <c r="VD87" s="193"/>
      <c r="VE87" s="193"/>
      <c r="VF87" s="193"/>
      <c r="VG87" s="193"/>
      <c r="VH87" s="193"/>
      <c r="VI87" s="193"/>
      <c r="VJ87" s="193"/>
      <c r="VK87" s="193"/>
      <c r="VL87" s="193"/>
      <c r="VM87" s="193"/>
      <c r="VN87" s="193"/>
      <c r="VO87" s="193"/>
      <c r="VP87" s="193"/>
      <c r="VQ87" s="193"/>
      <c r="VR87" s="193"/>
      <c r="VS87" s="193"/>
      <c r="VT87" s="193"/>
      <c r="VU87" s="193"/>
      <c r="VV87" s="193"/>
      <c r="VW87" s="193"/>
      <c r="VX87" s="193"/>
      <c r="VY87" s="193"/>
      <c r="VZ87" s="193"/>
      <c r="WA87" s="193"/>
      <c r="WB87" s="193"/>
      <c r="WC87" s="193"/>
      <c r="WD87" s="193"/>
      <c r="WE87" s="193"/>
      <c r="WF87" s="193"/>
      <c r="WG87" s="193"/>
      <c r="WH87" s="193"/>
      <c r="WI87" s="193"/>
      <c r="WJ87" s="193"/>
      <c r="WK87" s="193"/>
      <c r="WL87" s="193"/>
      <c r="WM87" s="193"/>
      <c r="WN87" s="193"/>
      <c r="WO87" s="193"/>
      <c r="WP87" s="193"/>
      <c r="WQ87" s="193"/>
      <c r="WR87" s="193"/>
      <c r="WS87" s="193"/>
      <c r="WT87" s="193"/>
      <c r="WU87" s="193"/>
      <c r="WV87" s="193"/>
      <c r="WW87" s="193"/>
      <c r="WX87" s="193"/>
      <c r="WY87" s="193"/>
      <c r="WZ87" s="193"/>
      <c r="XA87" s="193"/>
      <c r="XB87" s="193"/>
      <c r="XC87" s="193"/>
      <c r="XD87" s="193"/>
      <c r="XE87" s="193"/>
      <c r="XF87" s="193"/>
      <c r="XG87" s="193"/>
      <c r="XH87" s="193"/>
      <c r="XI87" s="193"/>
      <c r="XJ87" s="193"/>
      <c r="XK87" s="193"/>
      <c r="XL87" s="193"/>
      <c r="XM87" s="193"/>
      <c r="XN87" s="193"/>
      <c r="XO87" s="193"/>
      <c r="XP87" s="193"/>
      <c r="XQ87" s="193"/>
      <c r="XR87" s="193"/>
      <c r="XS87" s="193"/>
      <c r="XT87" s="193"/>
      <c r="XU87" s="193"/>
      <c r="XV87" s="193"/>
      <c r="XW87" s="193"/>
      <c r="XX87" s="193"/>
      <c r="XY87" s="193"/>
      <c r="XZ87" s="193"/>
      <c r="YA87" s="193"/>
      <c r="YB87" s="193"/>
      <c r="YC87" s="193"/>
      <c r="YD87" s="193"/>
      <c r="YE87" s="193"/>
      <c r="YF87" s="193"/>
      <c r="YG87" s="193"/>
      <c r="YH87" s="193"/>
      <c r="YI87" s="193"/>
      <c r="YJ87" s="193"/>
      <c r="YK87" s="193"/>
      <c r="YL87" s="193"/>
      <c r="YM87" s="193"/>
      <c r="YN87" s="193"/>
      <c r="YO87" s="193"/>
      <c r="YP87" s="193"/>
      <c r="YQ87" s="193"/>
      <c r="YR87" s="193"/>
      <c r="YS87" s="193"/>
      <c r="YT87" s="193"/>
      <c r="YU87" s="193"/>
      <c r="YV87" s="193"/>
      <c r="YW87" s="193"/>
      <c r="YX87" s="193"/>
      <c r="YY87" s="193"/>
      <c r="YZ87" s="193"/>
      <c r="ZA87" s="193"/>
      <c r="ZB87" s="193"/>
      <c r="ZC87" s="193"/>
      <c r="ZD87" s="193"/>
      <c r="ZE87" s="193"/>
      <c r="ZF87" s="193"/>
      <c r="ZG87" s="193"/>
      <c r="ZH87" s="193"/>
      <c r="ZI87" s="193"/>
      <c r="ZJ87" s="193"/>
      <c r="ZK87" s="193"/>
      <c r="ZL87" s="193"/>
      <c r="ZM87" s="193"/>
      <c r="ZN87" s="193"/>
      <c r="ZO87" s="193"/>
      <c r="ZP87" s="193"/>
      <c r="ZQ87" s="193"/>
      <c r="ZR87" s="193"/>
      <c r="ZS87" s="193"/>
      <c r="ZT87" s="193"/>
      <c r="ZU87" s="193"/>
      <c r="ZV87" s="193"/>
      <c r="ZW87" s="193"/>
      <c r="ZX87" s="193"/>
      <c r="ZY87" s="193"/>
      <c r="ZZ87" s="193"/>
      <c r="AAA87" s="193"/>
      <c r="AAB87" s="193"/>
      <c r="AAC87" s="193"/>
      <c r="AAD87" s="193"/>
      <c r="AAE87" s="193"/>
      <c r="AAF87" s="193"/>
      <c r="AAG87" s="193"/>
      <c r="AAH87" s="193"/>
      <c r="AAI87" s="193"/>
      <c r="AAJ87" s="193"/>
      <c r="AAK87" s="193"/>
      <c r="AAL87" s="193"/>
      <c r="AAM87" s="193"/>
      <c r="AAN87" s="193"/>
      <c r="AAO87" s="193"/>
      <c r="AAP87" s="193"/>
      <c r="AAQ87" s="193"/>
      <c r="AAR87" s="193"/>
      <c r="AAS87" s="193"/>
      <c r="AAT87" s="193"/>
      <c r="AAU87" s="193"/>
      <c r="AAV87" s="193"/>
      <c r="AAW87" s="193"/>
      <c r="AAX87" s="193"/>
      <c r="AAY87" s="193"/>
      <c r="AAZ87" s="193"/>
      <c r="ABA87" s="193"/>
      <c r="ABB87" s="193"/>
      <c r="ABC87" s="193"/>
      <c r="ABD87" s="193"/>
      <c r="ABE87" s="193"/>
      <c r="ABF87" s="193"/>
      <c r="ABG87" s="193"/>
      <c r="ABH87" s="193"/>
      <c r="ABI87" s="193"/>
      <c r="ABJ87" s="193"/>
      <c r="ABK87" s="193"/>
      <c r="ABL87" s="193"/>
      <c r="ABM87" s="193"/>
      <c r="ABN87" s="193"/>
      <c r="ABO87" s="193"/>
      <c r="ABP87" s="193"/>
      <c r="ABQ87" s="193"/>
      <c r="ABR87" s="193"/>
      <c r="ABS87" s="193"/>
      <c r="ABT87" s="193"/>
      <c r="ABU87" s="193"/>
      <c r="ABV87" s="193"/>
      <c r="ABW87" s="193"/>
      <c r="ABX87" s="193"/>
      <c r="ABY87" s="193"/>
      <c r="ABZ87" s="193"/>
      <c r="ACA87" s="193"/>
      <c r="ACB87" s="193"/>
      <c r="ACC87" s="193"/>
      <c r="ACD87" s="193"/>
      <c r="ACE87" s="193"/>
      <c r="ACF87" s="193"/>
      <c r="ACG87" s="193"/>
      <c r="ACH87" s="193"/>
      <c r="ACI87" s="193"/>
      <c r="ACJ87" s="193"/>
      <c r="ACK87" s="193"/>
      <c r="ACL87" s="193"/>
      <c r="ACM87" s="193"/>
      <c r="ACN87" s="193"/>
      <c r="ACO87" s="193"/>
      <c r="ACP87" s="193"/>
      <c r="ACQ87" s="193"/>
      <c r="ACR87" s="193"/>
      <c r="ACS87" s="193"/>
      <c r="ACT87" s="193"/>
      <c r="ACU87" s="193"/>
      <c r="ACV87" s="193"/>
      <c r="ACW87" s="193"/>
      <c r="ACX87" s="193"/>
      <c r="ACY87" s="193"/>
      <c r="ACZ87" s="193"/>
      <c r="ADA87" s="193"/>
      <c r="ADB87" s="193"/>
      <c r="ADC87" s="193"/>
      <c r="ADD87" s="193"/>
      <c r="ADE87" s="193"/>
      <c r="ADF87" s="193"/>
      <c r="ADG87" s="193"/>
      <c r="ADH87" s="193"/>
      <c r="ADI87" s="193"/>
      <c r="ADJ87" s="193"/>
      <c r="ADK87" s="193"/>
      <c r="ADL87" s="193"/>
      <c r="ADM87" s="193"/>
      <c r="ADN87" s="193"/>
      <c r="ADO87" s="193"/>
      <c r="ADP87" s="193"/>
      <c r="ADQ87" s="193"/>
      <c r="ADR87" s="193"/>
      <c r="ADS87" s="193"/>
      <c r="ADT87" s="193"/>
      <c r="ADU87" s="193"/>
      <c r="ADV87" s="193"/>
      <c r="ADW87" s="193"/>
      <c r="ADX87" s="193"/>
      <c r="ADY87" s="193"/>
      <c r="ADZ87" s="193"/>
      <c r="AEA87" s="193"/>
      <c r="AEB87" s="193"/>
      <c r="AEC87" s="193"/>
      <c r="AED87" s="193"/>
      <c r="AEE87" s="193"/>
      <c r="AEF87" s="193"/>
      <c r="AEG87" s="193"/>
      <c r="AEH87" s="193"/>
      <c r="AEI87" s="193"/>
      <c r="AEJ87" s="193"/>
      <c r="AEK87" s="193"/>
      <c r="AEL87" s="193"/>
      <c r="AEM87" s="193"/>
      <c r="AEN87" s="193"/>
      <c r="AEO87" s="193"/>
      <c r="AEP87" s="193"/>
      <c r="AEQ87" s="193"/>
      <c r="AER87" s="193"/>
      <c r="AES87" s="193"/>
      <c r="AET87" s="193"/>
      <c r="AEU87" s="193"/>
      <c r="AEV87" s="193"/>
      <c r="AEW87" s="193"/>
      <c r="AEX87" s="193"/>
      <c r="AEY87" s="193"/>
      <c r="AEZ87" s="193"/>
      <c r="AFA87" s="193"/>
      <c r="AFB87" s="193"/>
      <c r="AFC87" s="193"/>
      <c r="AFD87" s="193"/>
      <c r="AFE87" s="193"/>
      <c r="AFF87" s="193"/>
      <c r="AFG87" s="193"/>
      <c r="AFH87" s="193"/>
      <c r="AFI87" s="193"/>
      <c r="AFJ87" s="193"/>
      <c r="AFK87" s="193"/>
      <c r="AFL87" s="193"/>
      <c r="AFM87" s="193"/>
      <c r="AFN87" s="193"/>
      <c r="AFO87" s="193"/>
      <c r="AFP87" s="193"/>
      <c r="AFQ87" s="193"/>
      <c r="AFR87" s="193"/>
      <c r="AFS87" s="193"/>
      <c r="AFT87" s="193"/>
      <c r="AFU87" s="193"/>
      <c r="AFV87" s="193"/>
      <c r="AFW87" s="193"/>
      <c r="AFX87" s="193"/>
      <c r="AFY87" s="193"/>
      <c r="AFZ87" s="193"/>
      <c r="AGA87" s="193"/>
      <c r="AGB87" s="193"/>
      <c r="AGC87" s="193"/>
      <c r="AGD87" s="193"/>
      <c r="AGE87" s="193"/>
      <c r="AGF87" s="193"/>
      <c r="AGG87" s="193"/>
      <c r="AGH87" s="193"/>
      <c r="AGI87" s="193"/>
      <c r="AGJ87" s="193"/>
      <c r="AGK87" s="193"/>
      <c r="AGL87" s="193"/>
      <c r="AGM87" s="193"/>
      <c r="AGN87" s="193"/>
      <c r="AGO87" s="193"/>
      <c r="AGP87" s="193"/>
      <c r="AGQ87" s="193"/>
      <c r="AGR87" s="193"/>
      <c r="AGS87" s="193"/>
      <c r="AGT87" s="193"/>
      <c r="AGU87" s="193"/>
      <c r="AGV87" s="193"/>
      <c r="AGW87" s="193"/>
      <c r="AGX87" s="193"/>
      <c r="AGY87" s="193"/>
      <c r="AGZ87" s="193"/>
      <c r="AHA87" s="193"/>
      <c r="AHB87" s="193"/>
      <c r="AHC87" s="193"/>
      <c r="AHD87" s="193"/>
      <c r="AHE87" s="193"/>
      <c r="AHF87" s="193"/>
      <c r="AHG87" s="193"/>
      <c r="AHH87" s="193"/>
      <c r="AHI87" s="193"/>
      <c r="AHJ87" s="193"/>
      <c r="AHK87" s="193"/>
      <c r="AHL87" s="193"/>
      <c r="AHM87" s="193"/>
      <c r="AHN87" s="193"/>
      <c r="AHO87" s="193"/>
      <c r="AHP87" s="193"/>
      <c r="AHQ87" s="193"/>
      <c r="AHR87" s="193"/>
      <c r="AHS87" s="193"/>
      <c r="AHT87" s="193"/>
      <c r="AHU87" s="193"/>
      <c r="AHV87" s="193"/>
      <c r="AHW87" s="193"/>
      <c r="AHX87" s="193"/>
      <c r="AHY87" s="193"/>
      <c r="AHZ87" s="193"/>
      <c r="AIA87" s="193"/>
      <c r="AIB87" s="193"/>
      <c r="AIC87" s="193"/>
      <c r="AID87" s="193"/>
      <c r="AIE87" s="193"/>
      <c r="AIF87" s="193"/>
      <c r="AIG87" s="193"/>
      <c r="AIH87" s="193"/>
      <c r="AII87" s="193"/>
      <c r="AIJ87" s="193"/>
      <c r="AIK87" s="193"/>
      <c r="AIL87" s="193"/>
      <c r="AIM87" s="193"/>
      <c r="AIN87" s="193"/>
      <c r="AIO87" s="193"/>
      <c r="AIP87" s="193"/>
      <c r="AIQ87" s="193"/>
      <c r="AIR87" s="193"/>
      <c r="AIS87" s="193"/>
      <c r="AIT87" s="193"/>
      <c r="AIU87" s="193"/>
      <c r="AIV87" s="193"/>
      <c r="AIW87" s="193"/>
      <c r="AIX87" s="193"/>
      <c r="AIY87" s="193"/>
      <c r="AIZ87" s="193"/>
      <c r="AJA87" s="193"/>
      <c r="AJB87" s="193"/>
      <c r="AJC87" s="193"/>
      <c r="AJD87" s="193"/>
      <c r="AJE87" s="193"/>
      <c r="AJF87" s="193"/>
      <c r="AJG87" s="193"/>
      <c r="AJH87" s="193"/>
      <c r="AJI87" s="193"/>
      <c r="AJJ87" s="193"/>
      <c r="AJK87" s="193"/>
      <c r="AJL87" s="193"/>
      <c r="AJM87" s="193"/>
      <c r="AJN87" s="193"/>
      <c r="AJO87" s="193"/>
      <c r="AJP87" s="193"/>
      <c r="AJQ87" s="193"/>
      <c r="AJR87" s="193"/>
      <c r="AJS87" s="193"/>
      <c r="AJT87" s="193"/>
      <c r="AJU87" s="193"/>
      <c r="AJV87" s="193"/>
      <c r="AJW87" s="193"/>
      <c r="AJX87" s="193"/>
      <c r="AJY87" s="193"/>
      <c r="AJZ87" s="193"/>
      <c r="AKA87" s="193"/>
      <c r="AKB87" s="193"/>
      <c r="AKC87" s="193"/>
      <c r="AKD87" s="193"/>
      <c r="AKE87" s="193"/>
      <c r="AKF87" s="193"/>
      <c r="AKG87" s="193"/>
      <c r="AKH87" s="193"/>
      <c r="AKI87" s="193"/>
      <c r="AKJ87" s="193"/>
      <c r="AKK87" s="193"/>
      <c r="AKL87" s="193"/>
      <c r="AKM87" s="193"/>
      <c r="AKN87" s="193"/>
      <c r="AKO87" s="193"/>
      <c r="AKP87" s="193"/>
      <c r="AKQ87" s="193"/>
      <c r="AKR87" s="193"/>
      <c r="AKS87" s="193"/>
      <c r="AKT87" s="193"/>
      <c r="AKU87" s="193"/>
      <c r="AKV87" s="193"/>
      <c r="AKW87" s="193"/>
      <c r="AKX87" s="193"/>
      <c r="AKY87" s="193"/>
      <c r="AKZ87" s="193"/>
      <c r="ALA87" s="193"/>
      <c r="ALB87" s="193"/>
      <c r="ALC87" s="193"/>
      <c r="ALD87" s="193"/>
      <c r="ALE87" s="193"/>
      <c r="ALF87" s="193"/>
      <c r="ALG87" s="193"/>
      <c r="ALH87" s="193"/>
      <c r="ALI87" s="193"/>
      <c r="ALJ87" s="193"/>
      <c r="ALK87" s="193"/>
      <c r="ALL87" s="193"/>
      <c r="ALM87" s="193"/>
      <c r="ALN87" s="193"/>
      <c r="ALO87" s="193"/>
      <c r="ALP87" s="193"/>
      <c r="ALQ87" s="193"/>
      <c r="ALR87" s="193"/>
      <c r="ALS87" s="193"/>
      <c r="ALT87" s="193"/>
      <c r="ALU87" s="193"/>
      <c r="ALV87" s="193"/>
      <c r="ALW87" s="193"/>
      <c r="ALX87" s="193"/>
      <c r="ALY87" s="193"/>
      <c r="ALZ87" s="193"/>
      <c r="AMA87" s="193"/>
      <c r="AMB87" s="193"/>
      <c r="AMC87" s="193"/>
      <c r="AMD87" s="193"/>
      <c r="AME87" s="193"/>
      <c r="AMF87" s="193"/>
      <c r="AMG87" s="193"/>
      <c r="AMH87" s="193"/>
      <c r="AMI87" s="193"/>
      <c r="AMJ87" s="193"/>
      <c r="AMK87" s="193"/>
      <c r="AML87" s="193"/>
      <c r="AMM87" s="193"/>
      <c r="AMN87" s="193"/>
      <c r="AMO87" s="193"/>
      <c r="AMP87" s="193"/>
      <c r="AMQ87" s="193"/>
      <c r="AMR87" s="193"/>
      <c r="AMS87" s="193"/>
      <c r="AMT87" s="193"/>
      <c r="AMU87" s="193"/>
      <c r="AMV87" s="193"/>
      <c r="AMW87" s="193"/>
      <c r="AMX87" s="193"/>
      <c r="AMY87" s="193"/>
      <c r="AMZ87" s="193"/>
      <c r="ANA87" s="193"/>
      <c r="ANB87" s="193"/>
      <c r="ANC87" s="193"/>
      <c r="AND87" s="193"/>
      <c r="ANE87" s="193"/>
      <c r="ANF87" s="193"/>
      <c r="ANG87" s="193"/>
      <c r="ANH87" s="193"/>
      <c r="ANI87" s="193"/>
      <c r="ANJ87" s="193"/>
      <c r="ANK87" s="193"/>
      <c r="ANL87" s="193"/>
      <c r="ANM87" s="193"/>
      <c r="ANN87" s="193"/>
      <c r="ANO87" s="193"/>
      <c r="ANP87" s="193"/>
      <c r="ANQ87" s="193"/>
      <c r="ANR87" s="193"/>
      <c r="ANS87" s="193"/>
      <c r="ANT87" s="193"/>
      <c r="ANU87" s="193"/>
      <c r="ANV87" s="193"/>
      <c r="ANW87" s="193"/>
      <c r="ANX87" s="193"/>
      <c r="ANY87" s="193"/>
      <c r="ANZ87" s="193"/>
      <c r="AOA87" s="193"/>
      <c r="AOB87" s="193"/>
      <c r="AOC87" s="193"/>
      <c r="AOD87" s="193"/>
      <c r="AOE87" s="193"/>
      <c r="AOF87" s="193"/>
      <c r="AOG87" s="193"/>
      <c r="AOH87" s="193"/>
      <c r="AOI87" s="193"/>
      <c r="AOJ87" s="193"/>
      <c r="AOK87" s="193"/>
      <c r="AOL87" s="193"/>
      <c r="AOM87" s="193"/>
      <c r="AON87" s="193"/>
      <c r="AOO87" s="193"/>
      <c r="AOP87" s="193"/>
      <c r="AOQ87" s="193"/>
      <c r="AOR87" s="193"/>
      <c r="AOS87" s="193"/>
      <c r="AOT87" s="193"/>
      <c r="AOU87" s="193"/>
      <c r="AOV87" s="193"/>
      <c r="AOW87" s="193"/>
      <c r="AOX87" s="193"/>
      <c r="AOY87" s="193"/>
      <c r="AOZ87" s="193"/>
      <c r="APA87" s="193"/>
      <c r="APB87" s="193"/>
      <c r="APC87" s="193"/>
      <c r="APD87" s="193"/>
      <c r="APE87" s="193"/>
      <c r="APF87" s="193"/>
      <c r="APG87" s="193"/>
      <c r="APH87" s="193"/>
      <c r="API87" s="193"/>
      <c r="APJ87" s="193"/>
      <c r="APK87" s="193"/>
      <c r="APL87" s="193"/>
      <c r="APM87" s="193"/>
      <c r="APN87" s="193"/>
      <c r="APO87" s="193"/>
      <c r="APP87" s="193"/>
      <c r="APQ87" s="193"/>
      <c r="APR87" s="193"/>
      <c r="APS87" s="193"/>
      <c r="APT87" s="193"/>
      <c r="APU87" s="193"/>
      <c r="APV87" s="193"/>
      <c r="APW87" s="193"/>
      <c r="APX87" s="193"/>
      <c r="APY87" s="193"/>
      <c r="APZ87" s="193"/>
      <c r="AQA87" s="193"/>
      <c r="AQB87" s="193"/>
      <c r="AQC87" s="193"/>
      <c r="AQD87" s="193"/>
      <c r="AQE87" s="193"/>
      <c r="AQF87" s="193"/>
      <c r="AQG87" s="193"/>
      <c r="AQH87" s="193"/>
      <c r="AQI87" s="193"/>
      <c r="AQJ87" s="193"/>
      <c r="AQK87" s="193"/>
      <c r="AQL87" s="193"/>
      <c r="AQM87" s="193"/>
      <c r="AQN87" s="193"/>
      <c r="AQO87" s="193"/>
      <c r="AQP87" s="193"/>
      <c r="AQQ87" s="193"/>
      <c r="AQR87" s="193"/>
      <c r="AQS87" s="193"/>
      <c r="AQT87" s="193"/>
      <c r="AQU87" s="193"/>
      <c r="AQV87" s="193"/>
      <c r="AQW87" s="193"/>
      <c r="AQX87" s="193"/>
      <c r="AQY87" s="193"/>
      <c r="AQZ87" s="193"/>
      <c r="ARA87" s="193"/>
      <c r="ARB87" s="193"/>
      <c r="ARC87" s="193"/>
      <c r="ARD87" s="193"/>
      <c r="ARE87" s="193"/>
      <c r="ARF87" s="193"/>
      <c r="ARG87" s="193"/>
      <c r="ARH87" s="193"/>
      <c r="ARI87" s="193"/>
      <c r="ARJ87" s="193"/>
      <c r="ARK87" s="193"/>
      <c r="ARL87" s="193"/>
      <c r="ARM87" s="193"/>
      <c r="ARN87" s="193"/>
      <c r="ARO87" s="193"/>
      <c r="ARP87" s="193"/>
      <c r="ARQ87" s="193"/>
      <c r="ARR87" s="193"/>
      <c r="ARS87" s="193"/>
      <c r="ART87" s="193"/>
      <c r="ARU87" s="193"/>
      <c r="ARV87" s="193"/>
      <c r="ARW87" s="193"/>
      <c r="ARX87" s="193"/>
      <c r="ARY87" s="193"/>
      <c r="ARZ87" s="193"/>
      <c r="ASA87" s="193"/>
      <c r="ASB87" s="193"/>
      <c r="ASC87" s="193"/>
      <c r="ASD87" s="193"/>
      <c r="ASE87" s="193"/>
      <c r="ASF87" s="193"/>
      <c r="ASG87" s="193"/>
      <c r="ASH87" s="193"/>
      <c r="ASI87" s="193"/>
      <c r="ASJ87" s="193"/>
      <c r="ASK87" s="193"/>
      <c r="ASL87" s="193"/>
      <c r="ASM87" s="193"/>
      <c r="ASN87" s="193"/>
      <c r="ASO87" s="193"/>
      <c r="ASP87" s="193"/>
      <c r="ASQ87" s="193"/>
      <c r="ASR87" s="193"/>
      <c r="ASS87" s="193"/>
      <c r="AST87" s="193"/>
      <c r="ASU87" s="193"/>
      <c r="ASV87" s="193"/>
      <c r="ASW87" s="193"/>
      <c r="ASX87" s="193"/>
      <c r="ASY87" s="193"/>
      <c r="ASZ87" s="193"/>
      <c r="ATA87" s="193"/>
      <c r="ATB87" s="193"/>
      <c r="ATC87" s="193"/>
      <c r="ATD87" s="193"/>
      <c r="ATE87" s="193"/>
      <c r="ATF87" s="193"/>
      <c r="ATG87" s="193"/>
      <c r="ATH87" s="193"/>
      <c r="ATI87" s="193"/>
      <c r="ATJ87" s="193"/>
      <c r="ATK87" s="193"/>
      <c r="ATL87" s="193"/>
      <c r="ATM87" s="193"/>
      <c r="ATN87" s="193"/>
      <c r="ATO87" s="193"/>
      <c r="ATP87" s="193"/>
      <c r="ATQ87" s="193"/>
      <c r="ATR87" s="193"/>
      <c r="ATS87" s="193"/>
      <c r="ATT87" s="193"/>
      <c r="ATU87" s="193"/>
      <c r="ATV87" s="193"/>
      <c r="ATW87" s="193"/>
      <c r="ATX87" s="193"/>
      <c r="ATY87" s="193"/>
      <c r="ATZ87" s="193"/>
      <c r="AUA87" s="193"/>
      <c r="AUB87" s="193"/>
      <c r="AUC87" s="193"/>
      <c r="AUD87" s="193"/>
      <c r="AUE87" s="193"/>
      <c r="AUF87" s="193"/>
      <c r="AUG87" s="193"/>
      <c r="AUH87" s="193"/>
      <c r="AUI87" s="193"/>
      <c r="AUJ87" s="193"/>
      <c r="AUK87" s="193"/>
      <c r="AUL87" s="193"/>
      <c r="AUM87" s="193"/>
      <c r="AUN87" s="193"/>
      <c r="AUO87" s="193"/>
      <c r="AUP87" s="193"/>
      <c r="AUQ87" s="193"/>
      <c r="AUR87" s="193"/>
      <c r="AUS87" s="193"/>
      <c r="AUT87" s="193"/>
      <c r="AUU87" s="193"/>
      <c r="AUV87" s="193"/>
      <c r="AUW87" s="193"/>
      <c r="AUX87" s="193"/>
      <c r="AUY87" s="193"/>
      <c r="AUZ87" s="193"/>
      <c r="AVA87" s="193"/>
      <c r="AVB87" s="193"/>
      <c r="AVC87" s="193"/>
      <c r="AVD87" s="193"/>
      <c r="AVE87" s="193"/>
      <c r="AVF87" s="193"/>
      <c r="AVG87" s="193"/>
      <c r="AVH87" s="193"/>
      <c r="AVI87" s="193"/>
      <c r="AVJ87" s="193"/>
      <c r="AVK87" s="193"/>
      <c r="AVL87" s="193"/>
      <c r="AVM87" s="193"/>
      <c r="AVN87" s="193"/>
      <c r="AVO87" s="193"/>
      <c r="AVP87" s="193"/>
      <c r="AVQ87" s="193"/>
      <c r="AVR87" s="193"/>
      <c r="AVS87" s="193"/>
      <c r="AVT87" s="193"/>
      <c r="AVU87" s="193"/>
      <c r="AVV87" s="193"/>
      <c r="AVW87" s="193"/>
      <c r="AVX87" s="193"/>
      <c r="AVY87" s="193"/>
      <c r="AVZ87" s="193"/>
      <c r="AWA87" s="193"/>
      <c r="AWB87" s="193"/>
      <c r="AWC87" s="193"/>
      <c r="AWD87" s="193"/>
      <c r="AWE87" s="193"/>
      <c r="AWF87" s="193"/>
      <c r="AWG87" s="193"/>
      <c r="AWH87" s="193"/>
      <c r="AWI87" s="193"/>
      <c r="AWJ87" s="193"/>
      <c r="AWK87" s="193"/>
      <c r="AWL87" s="193"/>
      <c r="AWM87" s="193"/>
      <c r="AWN87" s="193"/>
      <c r="AWO87" s="193"/>
      <c r="AWP87" s="193"/>
      <c r="AWQ87" s="193"/>
      <c r="AWR87" s="193"/>
      <c r="AWS87" s="193"/>
      <c r="AWT87" s="193"/>
      <c r="AWU87" s="193"/>
      <c r="AWV87" s="193"/>
      <c r="AWW87" s="193"/>
      <c r="AWX87" s="193"/>
      <c r="AWY87" s="193"/>
      <c r="AWZ87" s="193"/>
      <c r="AXA87" s="193"/>
      <c r="AXB87" s="193"/>
      <c r="AXC87" s="193"/>
      <c r="AXD87" s="193"/>
      <c r="AXE87" s="193"/>
      <c r="AXF87" s="193"/>
      <c r="AXG87" s="193"/>
      <c r="AXH87" s="193"/>
      <c r="AXI87" s="193"/>
      <c r="AXJ87" s="193"/>
      <c r="AXK87" s="193"/>
      <c r="AXL87" s="193"/>
      <c r="AXM87" s="193"/>
      <c r="AXN87" s="193"/>
      <c r="AXO87" s="193"/>
      <c r="AXP87" s="193"/>
      <c r="AXQ87" s="193"/>
      <c r="AXR87" s="193"/>
      <c r="AXS87" s="193"/>
      <c r="AXT87" s="193"/>
      <c r="AXU87" s="193"/>
      <c r="AXV87" s="193"/>
      <c r="AXW87" s="193"/>
      <c r="AXX87" s="193"/>
      <c r="AXY87" s="193"/>
      <c r="AXZ87" s="193"/>
      <c r="AYA87" s="193"/>
      <c r="AYB87" s="193"/>
      <c r="AYC87" s="193"/>
      <c r="AYD87" s="193"/>
      <c r="AYE87" s="193"/>
      <c r="AYF87" s="193"/>
      <c r="AYG87" s="193"/>
      <c r="AYH87" s="193"/>
      <c r="AYI87" s="193"/>
      <c r="AYJ87" s="193"/>
      <c r="AYK87" s="193"/>
      <c r="AYL87" s="193"/>
      <c r="AYM87" s="193"/>
      <c r="AYN87" s="193"/>
      <c r="AYO87" s="193"/>
      <c r="AYP87" s="193"/>
      <c r="AYQ87" s="193"/>
      <c r="AYR87" s="193"/>
      <c r="AYS87" s="193"/>
      <c r="AYT87" s="193"/>
      <c r="AYU87" s="193"/>
      <c r="AYV87" s="193"/>
      <c r="AYW87" s="193"/>
      <c r="AYX87" s="193"/>
      <c r="AYY87" s="193"/>
      <c r="AYZ87" s="193"/>
      <c r="AZA87" s="193"/>
      <c r="AZB87" s="193"/>
      <c r="AZC87" s="193"/>
      <c r="AZD87" s="193"/>
      <c r="AZE87" s="193"/>
      <c r="AZF87" s="193"/>
      <c r="AZG87" s="193"/>
      <c r="AZH87" s="193"/>
      <c r="AZI87" s="193"/>
      <c r="AZJ87" s="193"/>
      <c r="AZK87" s="193"/>
      <c r="AZL87" s="193"/>
      <c r="AZM87" s="193"/>
      <c r="AZN87" s="193"/>
      <c r="AZO87" s="193"/>
      <c r="AZP87" s="193"/>
      <c r="AZQ87" s="193"/>
      <c r="AZR87" s="193"/>
      <c r="AZS87" s="193"/>
      <c r="AZT87" s="193"/>
      <c r="AZU87" s="193"/>
      <c r="AZV87" s="193"/>
      <c r="AZW87" s="193"/>
      <c r="AZX87" s="193"/>
      <c r="AZY87" s="193"/>
      <c r="AZZ87" s="193"/>
      <c r="BAA87" s="193"/>
      <c r="BAB87" s="193"/>
      <c r="BAC87" s="193"/>
      <c r="BAD87" s="193"/>
      <c r="BAE87" s="193"/>
      <c r="BAF87" s="193"/>
      <c r="BAG87" s="193"/>
      <c r="BAH87" s="193"/>
      <c r="BAI87" s="193"/>
      <c r="BAJ87" s="193"/>
      <c r="BAK87" s="193"/>
      <c r="BAL87" s="193"/>
      <c r="BAM87" s="193"/>
      <c r="BAN87" s="193"/>
      <c r="BAO87" s="193"/>
      <c r="BAP87" s="193"/>
      <c r="BAQ87" s="193"/>
      <c r="BAR87" s="193"/>
      <c r="BAS87" s="193"/>
      <c r="BAT87" s="193"/>
      <c r="BAU87" s="193"/>
      <c r="BAV87" s="193"/>
      <c r="BAW87" s="193"/>
      <c r="BAX87" s="193"/>
      <c r="BAY87" s="193"/>
      <c r="BAZ87" s="193"/>
      <c r="BBA87" s="193"/>
      <c r="BBB87" s="193"/>
      <c r="BBC87" s="193"/>
      <c r="BBD87" s="193"/>
      <c r="BBE87" s="193"/>
      <c r="BBF87" s="193"/>
      <c r="BBG87" s="193"/>
      <c r="BBH87" s="193"/>
      <c r="BBI87" s="193"/>
      <c r="BBJ87" s="193"/>
      <c r="BBK87" s="193"/>
      <c r="BBL87" s="193"/>
      <c r="BBM87" s="193"/>
      <c r="BBN87" s="193"/>
      <c r="BBO87" s="193"/>
      <c r="BBP87" s="193"/>
      <c r="BBQ87" s="193"/>
      <c r="BBR87" s="193"/>
      <c r="BBS87" s="193"/>
      <c r="BBT87" s="193"/>
      <c r="BBU87" s="193"/>
      <c r="BBV87" s="193"/>
      <c r="BBW87" s="193"/>
      <c r="BBX87" s="193"/>
      <c r="BBY87" s="193"/>
      <c r="BBZ87" s="193"/>
      <c r="BCA87" s="193"/>
      <c r="BCB87" s="193"/>
      <c r="BCC87" s="193"/>
      <c r="BCD87" s="193"/>
      <c r="BCE87" s="193"/>
      <c r="BCF87" s="193"/>
      <c r="BCG87" s="193"/>
      <c r="BCH87" s="193"/>
      <c r="BCI87" s="193"/>
      <c r="BCJ87" s="193"/>
      <c r="BCK87" s="193"/>
      <c r="BCL87" s="193"/>
      <c r="BCM87" s="193"/>
      <c r="BCN87" s="193"/>
      <c r="BCO87" s="193"/>
      <c r="BCP87" s="193"/>
      <c r="BCQ87" s="193"/>
      <c r="BCR87" s="193"/>
      <c r="BCS87" s="193"/>
      <c r="BCT87" s="193"/>
      <c r="BCU87" s="193"/>
      <c r="BCV87" s="193"/>
      <c r="BCW87" s="193"/>
      <c r="BCX87" s="193"/>
      <c r="BCY87" s="193"/>
      <c r="BCZ87" s="193"/>
      <c r="BDA87" s="193"/>
      <c r="BDB87" s="193"/>
      <c r="BDC87" s="193"/>
      <c r="BDD87" s="193"/>
      <c r="BDE87" s="193"/>
      <c r="BDF87" s="193"/>
      <c r="BDG87" s="193"/>
      <c r="BDH87" s="193"/>
      <c r="BDI87" s="193"/>
      <c r="BDJ87" s="193"/>
      <c r="BDK87" s="193"/>
      <c r="BDL87" s="193"/>
      <c r="BDM87" s="193"/>
      <c r="BDN87" s="193"/>
      <c r="BDO87" s="193"/>
      <c r="BDP87" s="193"/>
      <c r="BDQ87" s="193"/>
      <c r="BDR87" s="193"/>
      <c r="BDS87" s="193"/>
      <c r="BDT87" s="193"/>
      <c r="BDU87" s="193"/>
      <c r="BDV87" s="193"/>
      <c r="BDW87" s="193"/>
      <c r="BDX87" s="193"/>
      <c r="BDY87" s="193"/>
      <c r="BDZ87" s="193"/>
      <c r="BEA87" s="193"/>
      <c r="BEB87" s="193"/>
      <c r="BEC87" s="193"/>
      <c r="BED87" s="193"/>
      <c r="BEE87" s="193"/>
      <c r="BEF87" s="193"/>
      <c r="BEG87" s="193"/>
      <c r="BEH87" s="193"/>
      <c r="BEI87" s="193"/>
      <c r="BEJ87" s="193"/>
      <c r="BEK87" s="193"/>
      <c r="BEL87" s="193"/>
      <c r="BEM87" s="193"/>
      <c r="BEN87" s="193"/>
      <c r="BEO87" s="193"/>
      <c r="BEP87" s="193"/>
      <c r="BEQ87" s="193"/>
      <c r="BER87" s="193"/>
      <c r="BES87" s="193"/>
      <c r="BET87" s="193"/>
      <c r="BEU87" s="193"/>
      <c r="BEV87" s="193"/>
      <c r="BEW87" s="193"/>
      <c r="BEX87" s="193"/>
      <c r="BEY87" s="193"/>
      <c r="BEZ87" s="193"/>
      <c r="BFA87" s="193"/>
      <c r="BFB87" s="193"/>
      <c r="BFC87" s="193"/>
      <c r="BFD87" s="193"/>
      <c r="BFE87" s="193"/>
      <c r="BFF87" s="193"/>
      <c r="BFG87" s="193"/>
      <c r="BFH87" s="193"/>
      <c r="BFI87" s="193"/>
      <c r="BFJ87" s="193"/>
      <c r="BFK87" s="193"/>
      <c r="BFL87" s="193"/>
      <c r="BFM87" s="193"/>
      <c r="BFN87" s="193"/>
      <c r="BFO87" s="193"/>
      <c r="BFP87" s="193"/>
      <c r="BFQ87" s="193"/>
      <c r="BFR87" s="193"/>
      <c r="BFS87" s="193"/>
      <c r="BFT87" s="193"/>
      <c r="BFU87" s="193"/>
      <c r="BFV87" s="193"/>
      <c r="BFW87" s="193"/>
      <c r="BFX87" s="193"/>
      <c r="BFY87" s="193"/>
      <c r="BFZ87" s="193"/>
      <c r="BGA87" s="193"/>
      <c r="BGB87" s="193"/>
      <c r="BGC87" s="193"/>
      <c r="BGD87" s="193"/>
      <c r="BGE87" s="193"/>
      <c r="BGF87" s="193"/>
      <c r="BGG87" s="193"/>
      <c r="BGH87" s="193"/>
      <c r="BGI87" s="193"/>
      <c r="BGJ87" s="193"/>
      <c r="BGK87" s="193"/>
      <c r="BGL87" s="193"/>
      <c r="BGM87" s="193"/>
      <c r="BGN87" s="193"/>
      <c r="BGO87" s="193"/>
      <c r="BGP87" s="193"/>
      <c r="BGQ87" s="193"/>
      <c r="BGR87" s="193"/>
      <c r="BGS87" s="193"/>
      <c r="BGT87" s="193"/>
      <c r="BGU87" s="193"/>
      <c r="BGV87" s="193"/>
      <c r="BGW87" s="193"/>
      <c r="BGX87" s="193"/>
      <c r="BGY87" s="193"/>
      <c r="BGZ87" s="193"/>
      <c r="BHA87" s="193"/>
      <c r="BHB87" s="193"/>
      <c r="BHC87" s="193"/>
      <c r="BHD87" s="193"/>
      <c r="BHE87" s="193"/>
      <c r="BHF87" s="193"/>
      <c r="BHG87" s="193"/>
      <c r="BHH87" s="193"/>
      <c r="BHI87" s="193"/>
      <c r="BHJ87" s="193"/>
      <c r="BHK87" s="193"/>
      <c r="BHL87" s="193"/>
      <c r="BHM87" s="193"/>
      <c r="BHN87" s="193"/>
      <c r="BHO87" s="193"/>
      <c r="BHP87" s="193"/>
      <c r="BHQ87" s="193"/>
      <c r="BHR87" s="193"/>
      <c r="BHS87" s="193"/>
      <c r="BHT87" s="193"/>
      <c r="BHU87" s="193"/>
      <c r="BHV87" s="193"/>
      <c r="BHW87" s="193"/>
      <c r="BHX87" s="193"/>
      <c r="BHY87" s="193"/>
      <c r="BHZ87" s="193"/>
      <c r="BIA87" s="193"/>
      <c r="BIB87" s="193"/>
      <c r="BIC87" s="193"/>
      <c r="BID87" s="193"/>
      <c r="BIE87" s="193"/>
      <c r="BIF87" s="193"/>
      <c r="BIG87" s="193"/>
      <c r="BIH87" s="193"/>
      <c r="BII87" s="193"/>
      <c r="BIJ87" s="193"/>
      <c r="BIK87" s="193"/>
      <c r="BIL87" s="193"/>
      <c r="BIM87" s="193"/>
      <c r="BIN87" s="193"/>
      <c r="BIO87" s="193"/>
      <c r="BIP87" s="193"/>
      <c r="BIQ87" s="193"/>
      <c r="BIR87" s="193"/>
      <c r="BIS87" s="193"/>
      <c r="BIT87" s="193"/>
      <c r="BIU87" s="193"/>
      <c r="BIV87" s="193"/>
      <c r="BIW87" s="193"/>
      <c r="BIX87" s="193"/>
      <c r="BIY87" s="193"/>
      <c r="BIZ87" s="193"/>
      <c r="BJA87" s="193"/>
      <c r="BJB87" s="193"/>
      <c r="BJC87" s="193"/>
      <c r="BJD87" s="193"/>
      <c r="BJE87" s="193"/>
      <c r="BJF87" s="193"/>
      <c r="BJG87" s="193"/>
      <c r="BJH87" s="193"/>
      <c r="BJI87" s="193"/>
      <c r="BJJ87" s="193"/>
      <c r="BJK87" s="193"/>
      <c r="BJL87" s="193"/>
      <c r="BJM87" s="193"/>
      <c r="BJN87" s="193"/>
      <c r="BJO87" s="193"/>
      <c r="BJP87" s="193"/>
      <c r="BJQ87" s="193"/>
      <c r="BJR87" s="193"/>
      <c r="BJS87" s="193"/>
      <c r="BJT87" s="193"/>
      <c r="BJU87" s="193"/>
      <c r="BJV87" s="193"/>
      <c r="BJW87" s="193"/>
      <c r="BJX87" s="193"/>
      <c r="BJY87" s="193"/>
      <c r="BJZ87" s="193"/>
      <c r="BKA87" s="193"/>
      <c r="BKB87" s="193"/>
      <c r="BKC87" s="193"/>
      <c r="BKD87" s="193"/>
      <c r="BKE87" s="193"/>
      <c r="BKF87" s="193"/>
      <c r="BKG87" s="193"/>
      <c r="BKH87" s="193"/>
      <c r="BKI87" s="193"/>
      <c r="BKJ87" s="193"/>
      <c r="BKK87" s="193"/>
      <c r="BKL87" s="193"/>
      <c r="BKM87" s="193"/>
      <c r="BKN87" s="193"/>
      <c r="BKO87" s="193"/>
      <c r="BKP87" s="193"/>
      <c r="BKQ87" s="193"/>
      <c r="BKR87" s="193"/>
      <c r="BKS87" s="193"/>
      <c r="BKT87" s="193"/>
      <c r="BKU87" s="193"/>
      <c r="BKV87" s="193"/>
      <c r="BKW87" s="193"/>
      <c r="BKX87" s="193"/>
      <c r="BKY87" s="193"/>
      <c r="BKZ87" s="193"/>
      <c r="BLA87" s="193"/>
      <c r="BLB87" s="193"/>
      <c r="BLC87" s="193"/>
      <c r="BLD87" s="193"/>
      <c r="BLE87" s="193"/>
      <c r="BLF87" s="193"/>
      <c r="BLG87" s="193"/>
      <c r="BLH87" s="193"/>
      <c r="BLI87" s="193"/>
      <c r="BLJ87" s="193"/>
      <c r="BLK87" s="193"/>
      <c r="BLL87" s="193"/>
      <c r="BLM87" s="193"/>
      <c r="BLN87" s="193"/>
      <c r="BLO87" s="193"/>
      <c r="BLP87" s="193"/>
      <c r="BLQ87" s="193"/>
      <c r="BLR87" s="193"/>
      <c r="BLS87" s="193"/>
      <c r="BLT87" s="193"/>
      <c r="BLU87" s="193"/>
      <c r="BLV87" s="193"/>
      <c r="BLW87" s="193"/>
      <c r="BLX87" s="193"/>
      <c r="BLY87" s="193"/>
      <c r="BLZ87" s="193"/>
      <c r="BMA87" s="193"/>
      <c r="BMB87" s="193"/>
      <c r="BMC87" s="193"/>
      <c r="BMD87" s="193"/>
      <c r="BME87" s="193"/>
      <c r="BMF87" s="193"/>
      <c r="BMG87" s="193"/>
      <c r="BMH87" s="193"/>
      <c r="BMI87" s="193"/>
      <c r="BMJ87" s="193"/>
      <c r="BMK87" s="193"/>
      <c r="BML87" s="193"/>
      <c r="BMM87" s="193"/>
      <c r="BMN87" s="193"/>
      <c r="BMO87" s="193"/>
      <c r="BMP87" s="193"/>
      <c r="BMQ87" s="193"/>
      <c r="BMR87" s="193"/>
      <c r="BMS87" s="193"/>
      <c r="BMT87" s="193"/>
      <c r="BMU87" s="193"/>
      <c r="BMV87" s="193"/>
      <c r="BMW87" s="193"/>
      <c r="BMX87" s="193"/>
      <c r="BMY87" s="193"/>
      <c r="BMZ87" s="193"/>
      <c r="BNA87" s="193"/>
      <c r="BNB87" s="193"/>
      <c r="BNC87" s="193"/>
      <c r="BND87" s="193"/>
      <c r="BNE87" s="193"/>
      <c r="BNF87" s="193"/>
      <c r="BNG87" s="193"/>
      <c r="BNH87" s="193"/>
      <c r="BNI87" s="193"/>
      <c r="BNJ87" s="193"/>
      <c r="BNK87" s="193"/>
      <c r="BNL87" s="193"/>
      <c r="BNM87" s="193"/>
      <c r="BNN87" s="193"/>
      <c r="BNO87" s="193"/>
      <c r="BNP87" s="193"/>
      <c r="BNQ87" s="193"/>
      <c r="BNR87" s="193"/>
      <c r="BNS87" s="193"/>
      <c r="BNT87" s="193"/>
      <c r="BNU87" s="193"/>
      <c r="BNV87" s="193"/>
      <c r="BNW87" s="193"/>
      <c r="BNX87" s="193"/>
      <c r="BNY87" s="193"/>
      <c r="BNZ87" s="193"/>
      <c r="BOA87" s="193"/>
      <c r="BOB87" s="193"/>
      <c r="BOC87" s="193"/>
      <c r="BOD87" s="193"/>
      <c r="BOE87" s="193"/>
      <c r="BOF87" s="193"/>
      <c r="BOG87" s="193"/>
      <c r="BOH87" s="193"/>
      <c r="BOI87" s="193"/>
      <c r="BOJ87" s="193"/>
      <c r="BOK87" s="193"/>
      <c r="BOL87" s="193"/>
      <c r="BOM87" s="193"/>
      <c r="BON87" s="193"/>
      <c r="BOO87" s="193"/>
      <c r="BOP87" s="193"/>
      <c r="BOQ87" s="193"/>
      <c r="BOR87" s="193"/>
      <c r="BOS87" s="193"/>
      <c r="BOT87" s="193"/>
      <c r="BOU87" s="193"/>
      <c r="BOV87" s="193"/>
      <c r="BOW87" s="193"/>
      <c r="BOX87" s="193"/>
      <c r="BOY87" s="193"/>
      <c r="BOZ87" s="193"/>
      <c r="BPA87" s="193"/>
      <c r="BPB87" s="193"/>
      <c r="BPC87" s="193"/>
      <c r="BPD87" s="193"/>
      <c r="BPE87" s="193"/>
      <c r="BPF87" s="193"/>
      <c r="BPG87" s="193"/>
      <c r="BPH87" s="193"/>
      <c r="BPI87" s="193"/>
      <c r="BPJ87" s="193"/>
      <c r="BPK87" s="193"/>
      <c r="BPL87" s="193"/>
      <c r="BPM87" s="193"/>
      <c r="BPN87" s="193"/>
      <c r="BPO87" s="193"/>
      <c r="BPP87" s="193"/>
      <c r="BPQ87" s="193"/>
      <c r="BPR87" s="193"/>
      <c r="BPS87" s="193"/>
      <c r="BPT87" s="193"/>
      <c r="BPU87" s="193"/>
      <c r="BPV87" s="193"/>
      <c r="BPW87" s="193"/>
      <c r="BPX87" s="193"/>
      <c r="BPY87" s="193"/>
      <c r="BPZ87" s="193"/>
      <c r="BQA87" s="193"/>
      <c r="BQB87" s="193"/>
      <c r="BQC87" s="193"/>
      <c r="BQD87" s="193"/>
      <c r="BQE87" s="193"/>
      <c r="BQF87" s="193"/>
      <c r="BQG87" s="193"/>
      <c r="BQH87" s="193"/>
      <c r="BQI87" s="193"/>
      <c r="BQJ87" s="193"/>
      <c r="BQK87" s="193"/>
      <c r="BQL87" s="193"/>
      <c r="BQM87" s="193"/>
      <c r="BQN87" s="193"/>
      <c r="BQO87" s="193"/>
      <c r="BQP87" s="193"/>
      <c r="BQQ87" s="193"/>
      <c r="BQR87" s="193"/>
      <c r="BQS87" s="193"/>
      <c r="BQT87" s="193"/>
      <c r="BQU87" s="193"/>
      <c r="BQV87" s="193"/>
      <c r="BQW87" s="193"/>
      <c r="BQX87" s="193"/>
      <c r="BQY87" s="193"/>
      <c r="BQZ87" s="193"/>
      <c r="BRA87" s="193"/>
      <c r="BRB87" s="193"/>
      <c r="BRC87" s="193"/>
      <c r="BRD87" s="193"/>
      <c r="BRE87" s="193"/>
      <c r="BRF87" s="193"/>
      <c r="BRG87" s="193"/>
      <c r="BRH87" s="193"/>
      <c r="BRI87" s="193"/>
      <c r="BRJ87" s="193"/>
      <c r="BRK87" s="193"/>
      <c r="BRL87" s="193"/>
      <c r="BRM87" s="193"/>
      <c r="BRN87" s="193"/>
      <c r="BRO87" s="193"/>
      <c r="BRP87" s="193"/>
      <c r="BRQ87" s="193"/>
      <c r="BRR87" s="193"/>
      <c r="BRS87" s="193"/>
      <c r="BRT87" s="193"/>
      <c r="BRU87" s="193"/>
      <c r="BRV87" s="193"/>
      <c r="BRW87" s="193"/>
      <c r="BRX87" s="193"/>
      <c r="BRY87" s="193"/>
      <c r="BRZ87" s="193"/>
      <c r="BSA87" s="193"/>
      <c r="BSB87" s="193"/>
      <c r="BSC87" s="193"/>
      <c r="BSD87" s="193"/>
      <c r="BSE87" s="193"/>
      <c r="BSF87" s="193"/>
      <c r="BSG87" s="193"/>
      <c r="BSH87" s="193"/>
      <c r="BSI87" s="193"/>
      <c r="BSJ87" s="193"/>
      <c r="BSK87" s="193"/>
      <c r="BSL87" s="193"/>
      <c r="BSM87" s="193"/>
      <c r="BSN87" s="193"/>
      <c r="BSO87" s="193"/>
      <c r="BSP87" s="193"/>
      <c r="BSQ87" s="193"/>
      <c r="BSR87" s="193"/>
      <c r="BSS87" s="193"/>
      <c r="BST87" s="193"/>
      <c r="BSU87" s="193"/>
      <c r="BSV87" s="193"/>
      <c r="BSW87" s="193"/>
      <c r="BSX87" s="193"/>
      <c r="BSY87" s="193"/>
      <c r="BSZ87" s="193"/>
      <c r="BTA87" s="193"/>
      <c r="BTB87" s="193"/>
      <c r="BTC87" s="193"/>
      <c r="BTD87" s="193"/>
      <c r="BTE87" s="193"/>
      <c r="BTF87" s="193"/>
      <c r="BTG87" s="193"/>
      <c r="BTH87" s="193"/>
      <c r="BTI87" s="193"/>
      <c r="BTJ87" s="193"/>
      <c r="BTK87" s="193"/>
      <c r="BTL87" s="193"/>
      <c r="BTM87" s="193"/>
      <c r="BTN87" s="193"/>
      <c r="BTO87" s="193"/>
      <c r="BTP87" s="193"/>
      <c r="BTQ87" s="193"/>
      <c r="BTR87" s="193"/>
      <c r="BTS87" s="193"/>
      <c r="BTT87" s="193"/>
      <c r="BTU87" s="193"/>
      <c r="BTV87" s="193"/>
      <c r="BTW87" s="193"/>
      <c r="BTX87" s="193"/>
      <c r="BTY87" s="193"/>
      <c r="BTZ87" s="193"/>
      <c r="BUA87" s="193"/>
      <c r="BUB87" s="193"/>
      <c r="BUC87" s="193"/>
      <c r="BUD87" s="193"/>
      <c r="BUE87" s="193"/>
      <c r="BUF87" s="193"/>
      <c r="BUG87" s="193"/>
      <c r="BUH87" s="193"/>
      <c r="BUI87" s="193"/>
      <c r="BUJ87" s="193"/>
      <c r="BUK87" s="193"/>
      <c r="BUL87" s="193"/>
      <c r="BUM87" s="193"/>
      <c r="BUN87" s="193"/>
      <c r="BUO87" s="193"/>
      <c r="BUP87" s="193"/>
      <c r="BUQ87" s="193"/>
      <c r="BUR87" s="193"/>
      <c r="BUS87" s="193"/>
      <c r="BUT87" s="193"/>
      <c r="BUU87" s="193"/>
      <c r="BUV87" s="193"/>
      <c r="BUW87" s="193"/>
      <c r="BUX87" s="193"/>
      <c r="BUY87" s="193"/>
      <c r="BUZ87" s="193"/>
      <c r="BVA87" s="193"/>
      <c r="BVB87" s="193"/>
      <c r="BVC87" s="193"/>
      <c r="BVD87" s="193"/>
      <c r="BVE87" s="193"/>
      <c r="BVF87" s="193"/>
      <c r="BVG87" s="193"/>
      <c r="BVH87" s="193"/>
      <c r="BVI87" s="193"/>
      <c r="BVJ87" s="193"/>
      <c r="BVK87" s="193"/>
      <c r="BVL87" s="193"/>
      <c r="BVM87" s="193"/>
      <c r="BVN87" s="193"/>
      <c r="BVO87" s="193"/>
      <c r="BVP87" s="193"/>
      <c r="BVQ87" s="193"/>
      <c r="BVR87" s="193"/>
      <c r="BVS87" s="193"/>
      <c r="BVT87" s="193"/>
      <c r="BVU87" s="193"/>
      <c r="BVV87" s="193"/>
      <c r="BVW87" s="193"/>
      <c r="BVX87" s="193"/>
      <c r="BVY87" s="193"/>
      <c r="BVZ87" s="193"/>
      <c r="BWA87" s="193"/>
      <c r="BWB87" s="193"/>
      <c r="BWC87" s="193"/>
      <c r="BWD87" s="193"/>
      <c r="BWE87" s="193"/>
      <c r="BWF87" s="193"/>
      <c r="BWG87" s="193"/>
      <c r="BWH87" s="193"/>
      <c r="BWI87" s="193"/>
      <c r="BWJ87" s="193"/>
      <c r="BWK87" s="193"/>
      <c r="BWL87" s="193"/>
      <c r="BWM87" s="193"/>
      <c r="BWN87" s="193"/>
      <c r="BWO87" s="193"/>
      <c r="BWP87" s="193"/>
      <c r="BWQ87" s="193"/>
      <c r="BWR87" s="193"/>
      <c r="BWS87" s="193"/>
      <c r="BWT87" s="193"/>
      <c r="BWU87" s="193"/>
      <c r="BWV87" s="193"/>
      <c r="BWW87" s="193"/>
      <c r="BWX87" s="193"/>
      <c r="BWY87" s="193"/>
      <c r="BWZ87" s="193"/>
      <c r="BXA87" s="193"/>
      <c r="BXB87" s="193"/>
      <c r="BXC87" s="193"/>
      <c r="BXD87" s="193"/>
      <c r="BXE87" s="193"/>
      <c r="BXF87" s="193"/>
      <c r="BXG87" s="193"/>
      <c r="BXH87" s="193"/>
      <c r="BXI87" s="193"/>
      <c r="BXJ87" s="193"/>
      <c r="BXK87" s="193"/>
      <c r="BXL87" s="193"/>
      <c r="BXM87" s="193"/>
      <c r="BXN87" s="193"/>
      <c r="BXO87" s="193"/>
      <c r="BXP87" s="193"/>
      <c r="BXQ87" s="193"/>
      <c r="BXR87" s="193"/>
      <c r="BXS87" s="193"/>
      <c r="BXT87" s="193"/>
      <c r="BXU87" s="193"/>
      <c r="BXV87" s="193"/>
      <c r="BXW87" s="193"/>
      <c r="BXX87" s="193"/>
      <c r="BXY87" s="193"/>
      <c r="BXZ87" s="193"/>
      <c r="BYA87" s="193"/>
      <c r="BYB87" s="193"/>
      <c r="BYC87" s="193"/>
      <c r="BYD87" s="193"/>
      <c r="BYE87" s="193"/>
      <c r="BYF87" s="193"/>
      <c r="BYG87" s="193"/>
      <c r="BYH87" s="193"/>
      <c r="BYI87" s="193"/>
      <c r="BYJ87" s="193"/>
      <c r="BYK87" s="193"/>
      <c r="BYL87" s="193"/>
      <c r="BYM87" s="193"/>
      <c r="BYN87" s="193"/>
      <c r="BYO87" s="193"/>
      <c r="BYP87" s="193"/>
      <c r="BYQ87" s="193"/>
      <c r="BYR87" s="193"/>
      <c r="BYS87" s="193"/>
      <c r="BYT87" s="193"/>
      <c r="BYU87" s="193"/>
      <c r="BYV87" s="193"/>
      <c r="BYW87" s="193"/>
      <c r="BYX87" s="193"/>
      <c r="BYY87" s="193"/>
      <c r="BYZ87" s="193"/>
      <c r="BZA87" s="193"/>
      <c r="BZB87" s="193"/>
      <c r="BZC87" s="193"/>
      <c r="BZD87" s="193"/>
      <c r="BZE87" s="193"/>
      <c r="BZF87" s="193"/>
      <c r="BZG87" s="193"/>
      <c r="BZH87" s="193"/>
      <c r="BZI87" s="193"/>
      <c r="BZJ87" s="193"/>
      <c r="BZK87" s="193"/>
      <c r="BZL87" s="193"/>
      <c r="BZM87" s="193"/>
      <c r="BZN87" s="193"/>
      <c r="BZO87" s="193"/>
      <c r="BZP87" s="193"/>
      <c r="BZQ87" s="193"/>
      <c r="BZR87" s="193"/>
      <c r="BZS87" s="193"/>
      <c r="BZT87" s="193"/>
      <c r="BZU87" s="193"/>
      <c r="BZV87" s="193"/>
      <c r="BZW87" s="193"/>
      <c r="BZX87" s="193"/>
      <c r="BZY87" s="193"/>
      <c r="BZZ87" s="193"/>
      <c r="CAA87" s="193"/>
      <c r="CAB87" s="193"/>
      <c r="CAC87" s="193"/>
      <c r="CAD87" s="193"/>
      <c r="CAE87" s="193"/>
      <c r="CAF87" s="193"/>
      <c r="CAG87" s="193"/>
      <c r="CAH87" s="193"/>
      <c r="CAI87" s="193"/>
      <c r="CAJ87" s="193"/>
      <c r="CAK87" s="193"/>
      <c r="CAL87" s="193"/>
      <c r="CAM87" s="193"/>
      <c r="CAN87" s="193"/>
      <c r="CAO87" s="193"/>
      <c r="CAP87" s="193"/>
      <c r="CAQ87" s="193"/>
      <c r="CAR87" s="193"/>
      <c r="CAS87" s="193"/>
      <c r="CAT87" s="193"/>
      <c r="CAU87" s="193"/>
      <c r="CAV87" s="193"/>
      <c r="CAW87" s="193"/>
      <c r="CAX87" s="193"/>
      <c r="CAY87" s="193"/>
      <c r="CAZ87" s="193"/>
      <c r="CBA87" s="193"/>
      <c r="CBB87" s="193"/>
      <c r="CBC87" s="193"/>
      <c r="CBD87" s="193"/>
      <c r="CBE87" s="193"/>
      <c r="CBF87" s="193"/>
      <c r="CBG87" s="193"/>
      <c r="CBH87" s="193"/>
      <c r="CBI87" s="193"/>
      <c r="CBJ87" s="193"/>
      <c r="CBK87" s="193"/>
      <c r="CBL87" s="193"/>
      <c r="CBM87" s="193"/>
      <c r="CBN87" s="193"/>
      <c r="CBO87" s="193"/>
      <c r="CBP87" s="193"/>
      <c r="CBQ87" s="193"/>
      <c r="CBR87" s="193"/>
      <c r="CBS87" s="193"/>
      <c r="CBT87" s="193"/>
      <c r="CBU87" s="193"/>
      <c r="CBV87" s="193"/>
      <c r="CBW87" s="193"/>
      <c r="CBX87" s="193"/>
      <c r="CBY87" s="193"/>
      <c r="CBZ87" s="193"/>
      <c r="CCA87" s="193"/>
      <c r="CCB87" s="193"/>
      <c r="CCC87" s="193"/>
      <c r="CCD87" s="193"/>
      <c r="CCE87" s="193"/>
      <c r="CCF87" s="193"/>
      <c r="CCG87" s="193"/>
      <c r="CCH87" s="193"/>
      <c r="CCI87" s="193"/>
      <c r="CCJ87" s="193"/>
      <c r="CCK87" s="193"/>
      <c r="CCL87" s="193"/>
      <c r="CCM87" s="193"/>
      <c r="CCN87" s="193"/>
      <c r="CCO87" s="193"/>
      <c r="CCP87" s="193"/>
      <c r="CCQ87" s="193"/>
      <c r="CCR87" s="193"/>
      <c r="CCS87" s="193"/>
      <c r="CCT87" s="193"/>
      <c r="CCU87" s="193"/>
      <c r="CCV87" s="193"/>
      <c r="CCW87" s="193"/>
      <c r="CCX87" s="193"/>
      <c r="CCY87" s="193"/>
      <c r="CCZ87" s="193"/>
      <c r="CDA87" s="193"/>
      <c r="CDB87" s="193"/>
      <c r="CDC87" s="193"/>
      <c r="CDD87" s="193"/>
      <c r="CDE87" s="193"/>
      <c r="CDF87" s="193"/>
      <c r="CDG87" s="193"/>
      <c r="CDH87" s="193"/>
      <c r="CDI87" s="193"/>
      <c r="CDJ87" s="193"/>
      <c r="CDK87" s="193"/>
      <c r="CDL87" s="193"/>
      <c r="CDM87" s="193"/>
      <c r="CDN87" s="193"/>
      <c r="CDO87" s="193"/>
      <c r="CDP87" s="193"/>
      <c r="CDQ87" s="193"/>
      <c r="CDR87" s="193"/>
      <c r="CDS87" s="193"/>
      <c r="CDT87" s="193"/>
      <c r="CDU87" s="193"/>
      <c r="CDV87" s="193"/>
      <c r="CDW87" s="193"/>
      <c r="CDX87" s="193"/>
      <c r="CDY87" s="193"/>
      <c r="CDZ87" s="193"/>
      <c r="CEA87" s="193"/>
      <c r="CEB87" s="193"/>
      <c r="CEC87" s="193"/>
      <c r="CED87" s="193"/>
      <c r="CEE87" s="193"/>
      <c r="CEF87" s="193"/>
      <c r="CEG87" s="193"/>
      <c r="CEH87" s="193"/>
      <c r="CEI87" s="193"/>
      <c r="CEJ87" s="193"/>
      <c r="CEK87" s="193"/>
      <c r="CEL87" s="193"/>
      <c r="CEM87" s="193"/>
      <c r="CEN87" s="193"/>
      <c r="CEO87" s="193"/>
      <c r="CEP87" s="193"/>
      <c r="CEQ87" s="193"/>
      <c r="CER87" s="193"/>
      <c r="CES87" s="193"/>
      <c r="CET87" s="193"/>
      <c r="CEU87" s="193"/>
      <c r="CEV87" s="193"/>
      <c r="CEW87" s="193"/>
      <c r="CEX87" s="193"/>
      <c r="CEY87" s="193"/>
      <c r="CEZ87" s="193"/>
      <c r="CFA87" s="193"/>
      <c r="CFB87" s="193"/>
      <c r="CFC87" s="193"/>
      <c r="CFD87" s="193"/>
      <c r="CFE87" s="193"/>
      <c r="CFF87" s="193"/>
      <c r="CFG87" s="193"/>
      <c r="CFH87" s="193"/>
      <c r="CFI87" s="193"/>
      <c r="CFJ87" s="193"/>
      <c r="CFK87" s="193"/>
      <c r="CFL87" s="193"/>
      <c r="CFM87" s="193"/>
      <c r="CFN87" s="193"/>
      <c r="CFO87" s="193"/>
      <c r="CFP87" s="193"/>
      <c r="CFQ87" s="193"/>
      <c r="CFR87" s="193"/>
      <c r="CFS87" s="193"/>
      <c r="CFT87" s="193"/>
      <c r="CFU87" s="193"/>
      <c r="CFV87" s="193"/>
      <c r="CFW87" s="193"/>
      <c r="CFX87" s="193"/>
      <c r="CFY87" s="193"/>
      <c r="CFZ87" s="193"/>
      <c r="CGA87" s="193"/>
      <c r="CGB87" s="193"/>
      <c r="CGC87" s="193"/>
      <c r="CGD87" s="193"/>
      <c r="CGE87" s="193"/>
      <c r="CGF87" s="193"/>
      <c r="CGG87" s="193"/>
      <c r="CGH87" s="193"/>
      <c r="CGI87" s="193"/>
      <c r="CGJ87" s="193"/>
      <c r="CGK87" s="193"/>
      <c r="CGL87" s="193"/>
      <c r="CGM87" s="193"/>
      <c r="CGN87" s="193"/>
      <c r="CGO87" s="193"/>
      <c r="CGP87" s="193"/>
      <c r="CGQ87" s="193"/>
      <c r="CGR87" s="193"/>
      <c r="CGS87" s="193"/>
      <c r="CGT87" s="193"/>
      <c r="CGU87" s="193"/>
      <c r="CGV87" s="193"/>
      <c r="CGW87" s="193"/>
      <c r="CGX87" s="193"/>
      <c r="CGY87" s="193"/>
      <c r="CGZ87" s="193"/>
      <c r="CHA87" s="193"/>
      <c r="CHB87" s="193"/>
      <c r="CHC87" s="193"/>
      <c r="CHD87" s="193"/>
      <c r="CHE87" s="193"/>
      <c r="CHF87" s="193"/>
      <c r="CHG87" s="193"/>
      <c r="CHH87" s="193"/>
      <c r="CHI87" s="193"/>
      <c r="CHJ87" s="193"/>
      <c r="CHK87" s="193"/>
      <c r="CHL87" s="193"/>
      <c r="CHM87" s="193"/>
      <c r="CHN87" s="193"/>
      <c r="CHO87" s="193"/>
      <c r="CHP87" s="193"/>
      <c r="CHQ87" s="193"/>
      <c r="CHR87" s="193"/>
      <c r="CHS87" s="193"/>
      <c r="CHT87" s="193"/>
      <c r="CHU87" s="193"/>
      <c r="CHV87" s="193"/>
      <c r="CHW87" s="193"/>
      <c r="CHX87" s="193"/>
      <c r="CHY87" s="193"/>
      <c r="CHZ87" s="193"/>
      <c r="CIA87" s="193"/>
      <c r="CIB87" s="193"/>
      <c r="CIC87" s="193"/>
      <c r="CID87" s="193"/>
      <c r="CIE87" s="193"/>
      <c r="CIF87" s="193"/>
      <c r="CIG87" s="193"/>
      <c r="CIH87" s="193"/>
      <c r="CII87" s="193"/>
      <c r="CIJ87" s="193"/>
      <c r="CIK87" s="193"/>
      <c r="CIL87" s="193"/>
      <c r="CIM87" s="193"/>
      <c r="CIN87" s="193"/>
      <c r="CIO87" s="193"/>
      <c r="CIP87" s="193"/>
      <c r="CIQ87" s="193"/>
      <c r="CIR87" s="193"/>
      <c r="CIS87" s="193"/>
      <c r="CIT87" s="193"/>
      <c r="CIU87" s="193"/>
      <c r="CIV87" s="193"/>
      <c r="CIW87" s="193"/>
      <c r="CIX87" s="193"/>
      <c r="CIY87" s="193"/>
      <c r="CIZ87" s="193"/>
      <c r="CJA87" s="193"/>
      <c r="CJB87" s="193"/>
      <c r="CJC87" s="193"/>
      <c r="CJD87" s="193"/>
      <c r="CJE87" s="193"/>
      <c r="CJF87" s="193"/>
      <c r="CJG87" s="193"/>
      <c r="CJH87" s="193"/>
      <c r="CJI87" s="193"/>
      <c r="CJJ87" s="193"/>
      <c r="CJK87" s="193"/>
      <c r="CJL87" s="193"/>
      <c r="CJM87" s="193"/>
      <c r="CJN87" s="193"/>
      <c r="CJO87" s="193"/>
      <c r="CJP87" s="193"/>
      <c r="CJQ87" s="193"/>
      <c r="CJR87" s="193"/>
      <c r="CJS87" s="193"/>
      <c r="CJT87" s="193"/>
      <c r="CJU87" s="193"/>
      <c r="CJV87" s="193"/>
      <c r="CJW87" s="193"/>
      <c r="CJX87" s="193"/>
      <c r="CJY87" s="193"/>
      <c r="CJZ87" s="193"/>
      <c r="CKA87" s="193"/>
      <c r="CKB87" s="193"/>
      <c r="CKC87" s="193"/>
      <c r="CKD87" s="193"/>
      <c r="CKE87" s="193"/>
      <c r="CKF87" s="193"/>
      <c r="CKG87" s="193"/>
      <c r="CKH87" s="193"/>
      <c r="CKI87" s="193"/>
      <c r="CKJ87" s="193"/>
      <c r="CKK87" s="193"/>
      <c r="CKL87" s="193"/>
      <c r="CKM87" s="193"/>
      <c r="CKN87" s="193"/>
      <c r="CKO87" s="193"/>
      <c r="CKP87" s="193"/>
      <c r="CKQ87" s="193"/>
      <c r="CKR87" s="193"/>
      <c r="CKS87" s="193"/>
      <c r="CKT87" s="193"/>
      <c r="CKU87" s="193"/>
      <c r="CKV87" s="193"/>
      <c r="CKW87" s="193"/>
      <c r="CKX87" s="193"/>
      <c r="CKY87" s="193"/>
      <c r="CKZ87" s="193"/>
      <c r="CLA87" s="193"/>
      <c r="CLB87" s="193"/>
      <c r="CLC87" s="193"/>
      <c r="CLD87" s="193"/>
      <c r="CLE87" s="193"/>
      <c r="CLF87" s="193"/>
      <c r="CLG87" s="193"/>
      <c r="CLH87" s="193"/>
      <c r="CLI87" s="193"/>
      <c r="CLJ87" s="193"/>
      <c r="CLK87" s="193"/>
      <c r="CLL87" s="193"/>
      <c r="CLM87" s="193"/>
      <c r="CLN87" s="193"/>
      <c r="CLO87" s="193"/>
      <c r="CLP87" s="193"/>
      <c r="CLQ87" s="193"/>
      <c r="CLR87" s="193"/>
      <c r="CLS87" s="193"/>
      <c r="CLT87" s="193"/>
      <c r="CLU87" s="193"/>
      <c r="CLV87" s="193"/>
      <c r="CLW87" s="193"/>
      <c r="CLX87" s="193"/>
      <c r="CLY87" s="193"/>
      <c r="CLZ87" s="193"/>
      <c r="CMA87" s="193"/>
      <c r="CMB87" s="193"/>
      <c r="CMC87" s="193"/>
      <c r="CMD87" s="193"/>
      <c r="CME87" s="193"/>
      <c r="CMF87" s="193"/>
      <c r="CMG87" s="193"/>
      <c r="CMH87" s="193"/>
      <c r="CMI87" s="193"/>
      <c r="CMJ87" s="193"/>
      <c r="CMK87" s="193"/>
      <c r="CML87" s="193"/>
      <c r="CMM87" s="193"/>
      <c r="CMN87" s="193"/>
      <c r="CMO87" s="193"/>
      <c r="CMP87" s="193"/>
      <c r="CMQ87" s="193"/>
      <c r="CMR87" s="193"/>
      <c r="CMS87" s="193"/>
      <c r="CMT87" s="193"/>
      <c r="CMU87" s="193"/>
      <c r="CMV87" s="193"/>
      <c r="CMW87" s="193"/>
      <c r="CMX87" s="193"/>
      <c r="CMY87" s="193"/>
      <c r="CMZ87" s="193"/>
      <c r="CNA87" s="193"/>
      <c r="CNB87" s="193"/>
      <c r="CNC87" s="193"/>
      <c r="CND87" s="193"/>
      <c r="CNE87" s="193"/>
      <c r="CNF87" s="193"/>
      <c r="CNG87" s="193"/>
      <c r="CNH87" s="193"/>
      <c r="CNI87" s="193"/>
      <c r="CNJ87" s="193"/>
      <c r="CNK87" s="193"/>
      <c r="CNL87" s="193"/>
      <c r="CNM87" s="193"/>
      <c r="CNN87" s="193"/>
      <c r="CNO87" s="193"/>
      <c r="CNP87" s="193"/>
      <c r="CNQ87" s="193"/>
      <c r="CNR87" s="193"/>
      <c r="CNS87" s="193"/>
      <c r="CNT87" s="193"/>
      <c r="CNU87" s="193"/>
      <c r="CNV87" s="193"/>
      <c r="CNW87" s="193"/>
      <c r="CNX87" s="193"/>
      <c r="CNY87" s="193"/>
      <c r="CNZ87" s="193"/>
      <c r="COA87" s="193"/>
      <c r="COB87" s="193"/>
      <c r="COC87" s="193"/>
      <c r="COD87" s="193"/>
      <c r="COE87" s="193"/>
      <c r="COF87" s="193"/>
      <c r="COG87" s="193"/>
      <c r="COH87" s="193"/>
      <c r="COI87" s="193"/>
      <c r="COJ87" s="193"/>
      <c r="COK87" s="193"/>
      <c r="COL87" s="193"/>
      <c r="COM87" s="193"/>
      <c r="CON87" s="193"/>
      <c r="COO87" s="193"/>
      <c r="COP87" s="193"/>
      <c r="COQ87" s="193"/>
      <c r="COR87" s="193"/>
      <c r="COS87" s="193"/>
      <c r="COT87" s="193"/>
      <c r="COU87" s="193"/>
      <c r="COV87" s="193"/>
      <c r="COW87" s="193"/>
      <c r="COX87" s="193"/>
      <c r="COY87" s="193"/>
      <c r="COZ87" s="193"/>
      <c r="CPA87" s="193"/>
      <c r="CPB87" s="193"/>
      <c r="CPC87" s="193"/>
      <c r="CPD87" s="193"/>
      <c r="CPE87" s="193"/>
      <c r="CPF87" s="193"/>
      <c r="CPG87" s="193"/>
      <c r="CPH87" s="193"/>
      <c r="CPI87" s="193"/>
      <c r="CPJ87" s="193"/>
      <c r="CPK87" s="193"/>
      <c r="CPL87" s="193"/>
      <c r="CPM87" s="193"/>
      <c r="CPN87" s="193"/>
      <c r="CPO87" s="193"/>
      <c r="CPP87" s="193"/>
      <c r="CPQ87" s="193"/>
      <c r="CPR87" s="193"/>
      <c r="CPS87" s="193"/>
      <c r="CPT87" s="193"/>
      <c r="CPU87" s="193"/>
      <c r="CPV87" s="193"/>
      <c r="CPW87" s="193"/>
      <c r="CPX87" s="193"/>
      <c r="CPY87" s="193"/>
      <c r="CPZ87" s="193"/>
      <c r="CQA87" s="193"/>
      <c r="CQB87" s="193"/>
      <c r="CQC87" s="193"/>
      <c r="CQD87" s="193"/>
      <c r="CQE87" s="193"/>
      <c r="CQF87" s="193"/>
      <c r="CQG87" s="193"/>
      <c r="CQH87" s="193"/>
      <c r="CQI87" s="193"/>
      <c r="CQJ87" s="193"/>
      <c r="CQK87" s="193"/>
      <c r="CQL87" s="193"/>
      <c r="CQM87" s="193"/>
      <c r="CQN87" s="193"/>
      <c r="CQO87" s="193"/>
      <c r="CQP87" s="193"/>
      <c r="CQQ87" s="193"/>
      <c r="CQR87" s="193"/>
      <c r="CQS87" s="193"/>
      <c r="CQT87" s="193"/>
      <c r="CQU87" s="193"/>
      <c r="CQV87" s="193"/>
      <c r="CQW87" s="193"/>
      <c r="CQX87" s="193"/>
      <c r="CQY87" s="193"/>
      <c r="CQZ87" s="193"/>
      <c r="CRA87" s="193"/>
      <c r="CRB87" s="193"/>
      <c r="CRC87" s="193"/>
      <c r="CRD87" s="193"/>
      <c r="CRE87" s="193"/>
      <c r="CRF87" s="193"/>
      <c r="CRG87" s="193"/>
      <c r="CRH87" s="193"/>
      <c r="CRI87" s="193"/>
      <c r="CRJ87" s="193"/>
      <c r="CRK87" s="193"/>
      <c r="CRL87" s="193"/>
      <c r="CRM87" s="193"/>
      <c r="CRN87" s="193"/>
      <c r="CRO87" s="193"/>
      <c r="CRP87" s="193"/>
      <c r="CRQ87" s="193"/>
      <c r="CRR87" s="193"/>
      <c r="CRS87" s="193"/>
      <c r="CRT87" s="193"/>
      <c r="CRU87" s="193"/>
      <c r="CRV87" s="193"/>
      <c r="CRW87" s="193"/>
      <c r="CRX87" s="193"/>
      <c r="CRY87" s="193"/>
      <c r="CRZ87" s="193"/>
      <c r="CSA87" s="193"/>
      <c r="CSB87" s="193"/>
      <c r="CSC87" s="193"/>
      <c r="CSD87" s="193"/>
      <c r="CSE87" s="193"/>
      <c r="CSF87" s="193"/>
      <c r="CSG87" s="193"/>
      <c r="CSH87" s="193"/>
      <c r="CSI87" s="193"/>
      <c r="CSJ87" s="193"/>
      <c r="CSK87" s="193"/>
      <c r="CSL87" s="193"/>
      <c r="CSM87" s="193"/>
      <c r="CSN87" s="193"/>
      <c r="CSO87" s="193"/>
      <c r="CSP87" s="193"/>
      <c r="CSQ87" s="193"/>
      <c r="CSR87" s="193"/>
      <c r="CSS87" s="193"/>
      <c r="CST87" s="193"/>
      <c r="CSU87" s="193"/>
      <c r="CSV87" s="193"/>
      <c r="CSW87" s="193"/>
      <c r="CSX87" s="193"/>
      <c r="CSY87" s="193"/>
      <c r="CSZ87" s="193"/>
      <c r="CTA87" s="193"/>
      <c r="CTB87" s="193"/>
      <c r="CTC87" s="193"/>
      <c r="CTD87" s="193"/>
      <c r="CTE87" s="193"/>
      <c r="CTF87" s="193"/>
      <c r="CTG87" s="193"/>
      <c r="CTH87" s="193"/>
      <c r="CTI87" s="193"/>
      <c r="CTJ87" s="193"/>
      <c r="CTK87" s="193"/>
      <c r="CTL87" s="193"/>
      <c r="CTM87" s="193"/>
      <c r="CTN87" s="193"/>
      <c r="CTO87" s="193"/>
      <c r="CTP87" s="193"/>
      <c r="CTQ87" s="193"/>
      <c r="CTR87" s="193"/>
      <c r="CTS87" s="193"/>
      <c r="CTT87" s="193"/>
      <c r="CTU87" s="193"/>
      <c r="CTV87" s="193"/>
      <c r="CTW87" s="193"/>
      <c r="CTX87" s="193"/>
      <c r="CTY87" s="193"/>
      <c r="CTZ87" s="193"/>
      <c r="CUA87" s="193"/>
      <c r="CUB87" s="193"/>
      <c r="CUC87" s="193"/>
      <c r="CUD87" s="193"/>
      <c r="CUE87" s="193"/>
      <c r="CUF87" s="193"/>
      <c r="CUG87" s="193"/>
      <c r="CUH87" s="193"/>
      <c r="CUI87" s="193"/>
      <c r="CUJ87" s="193"/>
      <c r="CUK87" s="193"/>
      <c r="CUL87" s="193"/>
      <c r="CUM87" s="193"/>
      <c r="CUN87" s="193"/>
      <c r="CUO87" s="193"/>
      <c r="CUP87" s="193"/>
      <c r="CUQ87" s="193"/>
      <c r="CUR87" s="193"/>
      <c r="CUS87" s="193"/>
      <c r="CUT87" s="193"/>
      <c r="CUU87" s="193"/>
      <c r="CUV87" s="193"/>
      <c r="CUW87" s="193"/>
      <c r="CUX87" s="193"/>
      <c r="CUY87" s="193"/>
      <c r="CUZ87" s="193"/>
      <c r="CVA87" s="193"/>
      <c r="CVB87" s="193"/>
      <c r="CVC87" s="193"/>
      <c r="CVD87" s="193"/>
      <c r="CVE87" s="193"/>
      <c r="CVF87" s="193"/>
      <c r="CVG87" s="193"/>
      <c r="CVH87" s="193"/>
      <c r="CVI87" s="193"/>
      <c r="CVJ87" s="193"/>
      <c r="CVK87" s="193"/>
      <c r="CVL87" s="193"/>
      <c r="CVM87" s="193"/>
      <c r="CVN87" s="193"/>
      <c r="CVO87" s="193"/>
      <c r="CVP87" s="193"/>
      <c r="CVQ87" s="193"/>
      <c r="CVR87" s="193"/>
      <c r="CVS87" s="193"/>
      <c r="CVT87" s="193"/>
      <c r="CVU87" s="193"/>
      <c r="CVV87" s="193"/>
      <c r="CVW87" s="193"/>
      <c r="CVX87" s="193"/>
      <c r="CVY87" s="193"/>
      <c r="CVZ87" s="193"/>
      <c r="CWA87" s="193"/>
      <c r="CWB87" s="193"/>
      <c r="CWC87" s="193"/>
      <c r="CWD87" s="193"/>
      <c r="CWE87" s="193"/>
      <c r="CWF87" s="193"/>
      <c r="CWG87" s="193"/>
      <c r="CWH87" s="193"/>
      <c r="CWI87" s="193"/>
      <c r="CWJ87" s="193"/>
      <c r="CWK87" s="193"/>
      <c r="CWL87" s="193"/>
      <c r="CWM87" s="193"/>
      <c r="CWN87" s="193"/>
      <c r="CWO87" s="193"/>
      <c r="CWP87" s="193"/>
      <c r="CWQ87" s="193"/>
      <c r="CWR87" s="193"/>
      <c r="CWS87" s="193"/>
      <c r="CWT87" s="193"/>
      <c r="CWU87" s="193"/>
      <c r="CWV87" s="193"/>
      <c r="CWW87" s="193"/>
      <c r="CWX87" s="193"/>
      <c r="CWY87" s="193"/>
      <c r="CWZ87" s="193"/>
      <c r="CXA87" s="193"/>
      <c r="CXB87" s="193"/>
      <c r="CXC87" s="193"/>
      <c r="CXD87" s="193"/>
      <c r="CXE87" s="193"/>
      <c r="CXF87" s="193"/>
      <c r="CXG87" s="193"/>
      <c r="CXH87" s="193"/>
      <c r="CXI87" s="193"/>
      <c r="CXJ87" s="193"/>
      <c r="CXK87" s="193"/>
      <c r="CXL87" s="193"/>
      <c r="CXM87" s="193"/>
      <c r="CXN87" s="193"/>
      <c r="CXO87" s="193"/>
      <c r="CXP87" s="193"/>
      <c r="CXQ87" s="193"/>
      <c r="CXR87" s="193"/>
      <c r="CXS87" s="193"/>
      <c r="CXT87" s="193"/>
      <c r="CXU87" s="193"/>
      <c r="CXV87" s="193"/>
      <c r="CXW87" s="193"/>
      <c r="CXX87" s="193"/>
      <c r="CXY87" s="193"/>
      <c r="CXZ87" s="193"/>
      <c r="CYA87" s="193"/>
      <c r="CYB87" s="193"/>
      <c r="CYC87" s="193"/>
      <c r="CYD87" s="193"/>
      <c r="CYE87" s="193"/>
      <c r="CYF87" s="193"/>
      <c r="CYG87" s="193"/>
      <c r="CYH87" s="193"/>
      <c r="CYI87" s="193"/>
      <c r="CYJ87" s="193"/>
      <c r="CYK87" s="193"/>
      <c r="CYL87" s="193"/>
      <c r="CYM87" s="193"/>
      <c r="CYN87" s="193"/>
      <c r="CYO87" s="193"/>
      <c r="CYP87" s="193"/>
      <c r="CYQ87" s="193"/>
      <c r="CYR87" s="193"/>
      <c r="CYS87" s="193"/>
      <c r="CYT87" s="193"/>
      <c r="CYU87" s="193"/>
      <c r="CYV87" s="193"/>
      <c r="CYW87" s="193"/>
      <c r="CYX87" s="193"/>
      <c r="CYY87" s="193"/>
      <c r="CYZ87" s="193"/>
      <c r="CZA87" s="193"/>
      <c r="CZB87" s="193"/>
      <c r="CZC87" s="193"/>
      <c r="CZD87" s="193"/>
      <c r="CZE87" s="193"/>
      <c r="CZF87" s="193"/>
      <c r="CZG87" s="193"/>
      <c r="CZH87" s="193"/>
      <c r="CZI87" s="193"/>
      <c r="CZJ87" s="193"/>
      <c r="CZK87" s="193"/>
      <c r="CZL87" s="193"/>
      <c r="CZM87" s="193"/>
      <c r="CZN87" s="193"/>
      <c r="CZO87" s="193"/>
      <c r="CZP87" s="193"/>
      <c r="CZQ87" s="193"/>
      <c r="CZR87" s="193"/>
      <c r="CZS87" s="193"/>
      <c r="CZT87" s="193"/>
      <c r="CZU87" s="193"/>
      <c r="CZV87" s="193"/>
      <c r="CZW87" s="193"/>
      <c r="CZX87" s="193"/>
      <c r="CZY87" s="193"/>
      <c r="CZZ87" s="193"/>
      <c r="DAA87" s="193"/>
      <c r="DAB87" s="193"/>
      <c r="DAC87" s="193"/>
      <c r="DAD87" s="193"/>
      <c r="DAE87" s="193"/>
      <c r="DAF87" s="193"/>
      <c r="DAG87" s="193"/>
      <c r="DAH87" s="193"/>
      <c r="DAI87" s="193"/>
      <c r="DAJ87" s="193"/>
      <c r="DAK87" s="193"/>
      <c r="DAL87" s="193"/>
      <c r="DAM87" s="193"/>
      <c r="DAN87" s="193"/>
      <c r="DAO87" s="193"/>
      <c r="DAP87" s="193"/>
      <c r="DAQ87" s="193"/>
      <c r="DAR87" s="193"/>
      <c r="DAS87" s="193"/>
      <c r="DAT87" s="193"/>
      <c r="DAU87" s="193"/>
      <c r="DAV87" s="193"/>
      <c r="DAW87" s="193"/>
      <c r="DAX87" s="193"/>
      <c r="DAY87" s="193"/>
      <c r="DAZ87" s="193"/>
      <c r="DBA87" s="193"/>
      <c r="DBB87" s="193"/>
      <c r="DBC87" s="193"/>
      <c r="DBD87" s="193"/>
      <c r="DBE87" s="193"/>
      <c r="DBF87" s="193"/>
      <c r="DBG87" s="193"/>
      <c r="DBH87" s="193"/>
      <c r="DBI87" s="193"/>
      <c r="DBJ87" s="193"/>
      <c r="DBK87" s="193"/>
      <c r="DBL87" s="193"/>
      <c r="DBM87" s="193"/>
      <c r="DBN87" s="193"/>
      <c r="DBO87" s="193"/>
      <c r="DBP87" s="193"/>
      <c r="DBQ87" s="193"/>
      <c r="DBR87" s="193"/>
      <c r="DBS87" s="193"/>
      <c r="DBT87" s="193"/>
      <c r="DBU87" s="193"/>
      <c r="DBV87" s="193"/>
      <c r="DBW87" s="193"/>
      <c r="DBX87" s="193"/>
      <c r="DBY87" s="193"/>
      <c r="DBZ87" s="193"/>
      <c r="DCA87" s="193"/>
      <c r="DCB87" s="193"/>
      <c r="DCC87" s="193"/>
      <c r="DCD87" s="193"/>
      <c r="DCE87" s="193"/>
      <c r="DCF87" s="193"/>
      <c r="DCG87" s="193"/>
      <c r="DCH87" s="193"/>
      <c r="DCI87" s="193"/>
      <c r="DCJ87" s="193"/>
      <c r="DCK87" s="193"/>
      <c r="DCL87" s="193"/>
      <c r="DCM87" s="193"/>
      <c r="DCN87" s="193"/>
      <c r="DCO87" s="193"/>
      <c r="DCP87" s="193"/>
      <c r="DCQ87" s="193"/>
      <c r="DCR87" s="193"/>
      <c r="DCS87" s="193"/>
      <c r="DCT87" s="193"/>
      <c r="DCU87" s="193"/>
      <c r="DCV87" s="193"/>
      <c r="DCW87" s="193"/>
      <c r="DCX87" s="193"/>
      <c r="DCY87" s="193"/>
      <c r="DCZ87" s="193"/>
      <c r="DDA87" s="193"/>
      <c r="DDB87" s="193"/>
      <c r="DDC87" s="193"/>
      <c r="DDD87" s="193"/>
      <c r="DDE87" s="193"/>
      <c r="DDF87" s="193"/>
      <c r="DDG87" s="193"/>
      <c r="DDH87" s="193"/>
      <c r="DDI87" s="193"/>
      <c r="DDJ87" s="193"/>
      <c r="DDK87" s="193"/>
      <c r="DDL87" s="193"/>
      <c r="DDM87" s="193"/>
      <c r="DDN87" s="193"/>
      <c r="DDO87" s="193"/>
      <c r="DDP87" s="193"/>
      <c r="DDQ87" s="193"/>
      <c r="DDR87" s="193"/>
      <c r="DDS87" s="193"/>
      <c r="DDT87" s="193"/>
      <c r="DDU87" s="193"/>
      <c r="DDV87" s="193"/>
      <c r="DDW87" s="193"/>
      <c r="DDX87" s="193"/>
      <c r="DDY87" s="193"/>
      <c r="DDZ87" s="193"/>
      <c r="DEA87" s="193"/>
      <c r="DEB87" s="193"/>
      <c r="DEC87" s="193"/>
      <c r="DED87" s="193"/>
      <c r="DEE87" s="193"/>
      <c r="DEF87" s="193"/>
      <c r="DEG87" s="193"/>
      <c r="DEH87" s="193"/>
      <c r="DEI87" s="193"/>
      <c r="DEJ87" s="193"/>
      <c r="DEK87" s="193"/>
      <c r="DEL87" s="193"/>
      <c r="DEM87" s="193"/>
      <c r="DEN87" s="193"/>
      <c r="DEO87" s="193"/>
      <c r="DEP87" s="193"/>
      <c r="DEQ87" s="193"/>
      <c r="DER87" s="193"/>
      <c r="DES87" s="193"/>
      <c r="DET87" s="193"/>
      <c r="DEU87" s="193"/>
      <c r="DEV87" s="193"/>
      <c r="DEW87" s="193"/>
      <c r="DEX87" s="193"/>
      <c r="DEY87" s="193"/>
      <c r="DEZ87" s="193"/>
      <c r="DFA87" s="193"/>
      <c r="DFB87" s="193"/>
      <c r="DFC87" s="193"/>
      <c r="DFD87" s="193"/>
      <c r="DFE87" s="193"/>
      <c r="DFF87" s="193"/>
      <c r="DFG87" s="193"/>
      <c r="DFH87" s="193"/>
      <c r="DFI87" s="193"/>
      <c r="DFJ87" s="193"/>
      <c r="DFK87" s="193"/>
      <c r="DFL87" s="193"/>
      <c r="DFM87" s="193"/>
      <c r="DFN87" s="193"/>
      <c r="DFO87" s="193"/>
      <c r="DFP87" s="193"/>
      <c r="DFQ87" s="193"/>
      <c r="DFR87" s="193"/>
      <c r="DFS87" s="193"/>
      <c r="DFT87" s="193"/>
      <c r="DFU87" s="193"/>
      <c r="DFV87" s="193"/>
      <c r="DFW87" s="193"/>
      <c r="DFX87" s="193"/>
      <c r="DFY87" s="193"/>
      <c r="DFZ87" s="193"/>
      <c r="DGA87" s="193"/>
      <c r="DGB87" s="193"/>
      <c r="DGC87" s="193"/>
      <c r="DGD87" s="193"/>
      <c r="DGE87" s="193"/>
      <c r="DGF87" s="193"/>
      <c r="DGG87" s="193"/>
      <c r="DGH87" s="193"/>
      <c r="DGI87" s="193"/>
      <c r="DGJ87" s="193"/>
      <c r="DGK87" s="193"/>
      <c r="DGL87" s="193"/>
      <c r="DGM87" s="193"/>
      <c r="DGN87" s="193"/>
      <c r="DGO87" s="193"/>
      <c r="DGP87" s="193"/>
      <c r="DGQ87" s="193"/>
      <c r="DGR87" s="193"/>
      <c r="DGS87" s="193"/>
      <c r="DGT87" s="193"/>
      <c r="DGU87" s="193"/>
      <c r="DGV87" s="193"/>
      <c r="DGW87" s="193"/>
      <c r="DGX87" s="193"/>
      <c r="DGY87" s="193"/>
      <c r="DGZ87" s="193"/>
      <c r="DHA87" s="193"/>
      <c r="DHB87" s="193"/>
      <c r="DHC87" s="193"/>
      <c r="DHD87" s="193"/>
      <c r="DHE87" s="193"/>
      <c r="DHF87" s="193"/>
      <c r="DHG87" s="193"/>
      <c r="DHH87" s="193"/>
      <c r="DHI87" s="193"/>
      <c r="DHJ87" s="193"/>
      <c r="DHK87" s="193"/>
      <c r="DHL87" s="193"/>
      <c r="DHM87" s="193"/>
      <c r="DHN87" s="193"/>
      <c r="DHO87" s="193"/>
      <c r="DHP87" s="193"/>
      <c r="DHQ87" s="193"/>
      <c r="DHR87" s="193"/>
      <c r="DHS87" s="193"/>
      <c r="DHT87" s="193"/>
      <c r="DHU87" s="193"/>
      <c r="DHV87" s="193"/>
      <c r="DHW87" s="193"/>
      <c r="DHX87" s="193"/>
      <c r="DHY87" s="193"/>
      <c r="DHZ87" s="193"/>
      <c r="DIA87" s="193"/>
      <c r="DIB87" s="193"/>
      <c r="DIC87" s="193"/>
      <c r="DID87" s="193"/>
      <c r="DIE87" s="193"/>
      <c r="DIF87" s="193"/>
      <c r="DIG87" s="193"/>
      <c r="DIH87" s="193"/>
      <c r="DII87" s="193"/>
      <c r="DIJ87" s="193"/>
      <c r="DIK87" s="193"/>
      <c r="DIL87" s="193"/>
      <c r="DIM87" s="193"/>
      <c r="DIN87" s="193"/>
      <c r="DIO87" s="193"/>
      <c r="DIP87" s="193"/>
      <c r="DIQ87" s="193"/>
      <c r="DIR87" s="193"/>
      <c r="DIS87" s="193"/>
      <c r="DIT87" s="193"/>
      <c r="DIU87" s="193"/>
      <c r="DIV87" s="193"/>
      <c r="DIW87" s="193"/>
      <c r="DIX87" s="193"/>
      <c r="DIY87" s="193"/>
      <c r="DIZ87" s="193"/>
      <c r="DJA87" s="193"/>
      <c r="DJB87" s="193"/>
      <c r="DJC87" s="193"/>
      <c r="DJD87" s="193"/>
      <c r="DJE87" s="193"/>
      <c r="DJF87" s="193"/>
      <c r="DJG87" s="193"/>
      <c r="DJH87" s="193"/>
      <c r="DJI87" s="193"/>
      <c r="DJJ87" s="193"/>
      <c r="DJK87" s="193"/>
      <c r="DJL87" s="193"/>
      <c r="DJM87" s="193"/>
      <c r="DJN87" s="193"/>
      <c r="DJO87" s="193"/>
      <c r="DJP87" s="193"/>
      <c r="DJQ87" s="193"/>
      <c r="DJR87" s="193"/>
      <c r="DJS87" s="193"/>
      <c r="DJT87" s="193"/>
      <c r="DJU87" s="193"/>
      <c r="DJV87" s="193"/>
      <c r="DJW87" s="193"/>
      <c r="DJX87" s="193"/>
      <c r="DJY87" s="193"/>
      <c r="DJZ87" s="193"/>
      <c r="DKA87" s="193"/>
      <c r="DKB87" s="193"/>
      <c r="DKC87" s="193"/>
      <c r="DKD87" s="193"/>
      <c r="DKE87" s="193"/>
      <c r="DKF87" s="193"/>
      <c r="DKG87" s="193"/>
      <c r="DKH87" s="193"/>
      <c r="DKI87" s="193"/>
      <c r="DKJ87" s="193"/>
      <c r="DKK87" s="193"/>
      <c r="DKL87" s="193"/>
      <c r="DKM87" s="193"/>
      <c r="DKN87" s="193"/>
      <c r="DKO87" s="193"/>
      <c r="DKP87" s="193"/>
      <c r="DKQ87" s="193"/>
      <c r="DKR87" s="193"/>
      <c r="DKS87" s="193"/>
      <c r="DKT87" s="193"/>
      <c r="DKU87" s="193"/>
      <c r="DKV87" s="193"/>
      <c r="DKW87" s="193"/>
      <c r="DKX87" s="193"/>
      <c r="DKY87" s="193"/>
      <c r="DKZ87" s="193"/>
      <c r="DLA87" s="193"/>
      <c r="DLB87" s="193"/>
      <c r="DLC87" s="193"/>
      <c r="DLD87" s="193"/>
      <c r="DLE87" s="193"/>
      <c r="DLF87" s="193"/>
      <c r="DLG87" s="193"/>
      <c r="DLH87" s="193"/>
      <c r="DLI87" s="193"/>
      <c r="DLJ87" s="193"/>
      <c r="DLK87" s="193"/>
      <c r="DLL87" s="193"/>
      <c r="DLM87" s="193"/>
      <c r="DLN87" s="193"/>
      <c r="DLO87" s="193"/>
      <c r="DLP87" s="193"/>
      <c r="DLQ87" s="193"/>
      <c r="DLR87" s="193"/>
      <c r="DLS87" s="193"/>
      <c r="DLT87" s="193"/>
      <c r="DLU87" s="193"/>
      <c r="DLV87" s="193"/>
      <c r="DLW87" s="193"/>
      <c r="DLX87" s="193"/>
      <c r="DLY87" s="193"/>
      <c r="DLZ87" s="193"/>
      <c r="DMA87" s="193"/>
      <c r="DMB87" s="193"/>
      <c r="DMC87" s="193"/>
      <c r="DMD87" s="193"/>
      <c r="DME87" s="193"/>
      <c r="DMF87" s="193"/>
      <c r="DMG87" s="193"/>
      <c r="DMH87" s="193"/>
      <c r="DMI87" s="193"/>
      <c r="DMJ87" s="193"/>
      <c r="DMK87" s="193"/>
      <c r="DML87" s="193"/>
      <c r="DMM87" s="193"/>
      <c r="DMN87" s="193"/>
      <c r="DMO87" s="193"/>
      <c r="DMP87" s="193"/>
      <c r="DMQ87" s="193"/>
      <c r="DMR87" s="193"/>
      <c r="DMS87" s="193"/>
      <c r="DMT87" s="193"/>
      <c r="DMU87" s="193"/>
      <c r="DMV87" s="193"/>
      <c r="DMW87" s="193"/>
      <c r="DMX87" s="193"/>
      <c r="DMY87" s="193"/>
      <c r="DMZ87" s="193"/>
      <c r="DNA87" s="193"/>
      <c r="DNB87" s="193"/>
      <c r="DNC87" s="193"/>
      <c r="DND87" s="193"/>
      <c r="DNE87" s="193"/>
      <c r="DNF87" s="193"/>
      <c r="DNG87" s="193"/>
      <c r="DNH87" s="193"/>
      <c r="DNI87" s="193"/>
      <c r="DNJ87" s="193"/>
      <c r="DNK87" s="193"/>
      <c r="DNL87" s="193"/>
      <c r="DNM87" s="193"/>
      <c r="DNN87" s="193"/>
      <c r="DNO87" s="193"/>
      <c r="DNP87" s="193"/>
      <c r="DNQ87" s="193"/>
      <c r="DNR87" s="193"/>
      <c r="DNS87" s="193"/>
      <c r="DNT87" s="193"/>
      <c r="DNU87" s="193"/>
      <c r="DNV87" s="193"/>
      <c r="DNW87" s="193"/>
      <c r="DNX87" s="193"/>
      <c r="DNY87" s="193"/>
      <c r="DNZ87" s="193"/>
      <c r="DOA87" s="193"/>
      <c r="DOB87" s="193"/>
      <c r="DOC87" s="193"/>
      <c r="DOD87" s="193"/>
      <c r="DOE87" s="193"/>
      <c r="DOF87" s="193"/>
      <c r="DOG87" s="193"/>
      <c r="DOH87" s="193"/>
      <c r="DOI87" s="193"/>
      <c r="DOJ87" s="193"/>
      <c r="DOK87" s="193"/>
      <c r="DOL87" s="193"/>
      <c r="DOM87" s="193"/>
      <c r="DON87" s="193"/>
      <c r="DOO87" s="193"/>
      <c r="DOP87" s="193"/>
      <c r="DOQ87" s="193"/>
      <c r="DOR87" s="193"/>
      <c r="DOS87" s="193"/>
      <c r="DOT87" s="193"/>
      <c r="DOU87" s="193"/>
      <c r="DOV87" s="193"/>
      <c r="DOW87" s="193"/>
      <c r="DOX87" s="193"/>
      <c r="DOY87" s="193"/>
      <c r="DOZ87" s="193"/>
      <c r="DPA87" s="193"/>
      <c r="DPB87" s="193"/>
      <c r="DPC87" s="193"/>
      <c r="DPD87" s="193"/>
      <c r="DPE87" s="193"/>
      <c r="DPF87" s="193"/>
      <c r="DPG87" s="193"/>
      <c r="DPH87" s="193"/>
      <c r="DPI87" s="193"/>
      <c r="DPJ87" s="193"/>
      <c r="DPK87" s="193"/>
      <c r="DPL87" s="193"/>
      <c r="DPM87" s="193"/>
      <c r="DPN87" s="193"/>
      <c r="DPO87" s="193"/>
      <c r="DPP87" s="193"/>
      <c r="DPQ87" s="193"/>
      <c r="DPR87" s="193"/>
      <c r="DPS87" s="193"/>
      <c r="DPT87" s="193"/>
      <c r="DPU87" s="193"/>
      <c r="DPV87" s="193"/>
      <c r="DPW87" s="193"/>
      <c r="DPX87" s="193"/>
      <c r="DPY87" s="193"/>
      <c r="DPZ87" s="193"/>
      <c r="DQA87" s="193"/>
      <c r="DQB87" s="193"/>
      <c r="DQC87" s="193"/>
      <c r="DQD87" s="193"/>
      <c r="DQE87" s="193"/>
      <c r="DQF87" s="193"/>
      <c r="DQG87" s="193"/>
      <c r="DQH87" s="193"/>
      <c r="DQI87" s="193"/>
      <c r="DQJ87" s="193"/>
      <c r="DQK87" s="193"/>
      <c r="DQL87" s="193"/>
      <c r="DQM87" s="193"/>
      <c r="DQN87" s="193"/>
      <c r="DQO87" s="193"/>
      <c r="DQP87" s="193"/>
      <c r="DQQ87" s="193"/>
      <c r="DQR87" s="193"/>
      <c r="DQS87" s="193"/>
      <c r="DQT87" s="193"/>
      <c r="DQU87" s="193"/>
      <c r="DQV87" s="193"/>
      <c r="DQW87" s="193"/>
      <c r="DQX87" s="193"/>
      <c r="DQY87" s="193"/>
      <c r="DQZ87" s="193"/>
      <c r="DRA87" s="193"/>
      <c r="DRB87" s="193"/>
      <c r="DRC87" s="193"/>
      <c r="DRD87" s="193"/>
      <c r="DRE87" s="193"/>
      <c r="DRF87" s="193"/>
      <c r="DRG87" s="193"/>
      <c r="DRH87" s="193"/>
      <c r="DRI87" s="193"/>
      <c r="DRJ87" s="193"/>
      <c r="DRK87" s="193"/>
      <c r="DRL87" s="193"/>
      <c r="DRM87" s="193"/>
      <c r="DRN87" s="193"/>
      <c r="DRO87" s="193"/>
      <c r="DRP87" s="193"/>
      <c r="DRQ87" s="193"/>
      <c r="DRR87" s="193"/>
      <c r="DRS87" s="193"/>
      <c r="DRT87" s="193"/>
      <c r="DRU87" s="193"/>
      <c r="DRV87" s="193"/>
      <c r="DRW87" s="193"/>
      <c r="DRX87" s="193"/>
      <c r="DRY87" s="193"/>
      <c r="DRZ87" s="193"/>
      <c r="DSA87" s="193"/>
      <c r="DSB87" s="193"/>
      <c r="DSC87" s="193"/>
      <c r="DSD87" s="193"/>
      <c r="DSE87" s="193"/>
      <c r="DSF87" s="193"/>
      <c r="DSG87" s="193"/>
      <c r="DSH87" s="193"/>
      <c r="DSI87" s="193"/>
      <c r="DSJ87" s="193"/>
      <c r="DSK87" s="193"/>
      <c r="DSL87" s="193"/>
      <c r="DSM87" s="193"/>
      <c r="DSN87" s="193"/>
      <c r="DSO87" s="193"/>
      <c r="DSP87" s="193"/>
      <c r="DSQ87" s="193"/>
      <c r="DSR87" s="193"/>
      <c r="DSS87" s="193"/>
      <c r="DST87" s="193"/>
      <c r="DSU87" s="193"/>
      <c r="DSV87" s="193"/>
      <c r="DSW87" s="193"/>
      <c r="DSX87" s="193"/>
      <c r="DSY87" s="193"/>
      <c r="DSZ87" s="193"/>
      <c r="DTA87" s="193"/>
      <c r="DTB87" s="193"/>
      <c r="DTC87" s="193"/>
      <c r="DTD87" s="193"/>
      <c r="DTE87" s="193"/>
      <c r="DTF87" s="193"/>
      <c r="DTG87" s="193"/>
      <c r="DTH87" s="193"/>
      <c r="DTI87" s="193"/>
      <c r="DTJ87" s="193"/>
      <c r="DTK87" s="193"/>
      <c r="DTL87" s="193"/>
      <c r="DTM87" s="193"/>
      <c r="DTN87" s="193"/>
      <c r="DTO87" s="193"/>
      <c r="DTP87" s="193"/>
      <c r="DTQ87" s="193"/>
      <c r="DTR87" s="193"/>
      <c r="DTS87" s="193"/>
      <c r="DTT87" s="193"/>
      <c r="DTU87" s="193"/>
      <c r="DTV87" s="193"/>
      <c r="DTW87" s="193"/>
      <c r="DTX87" s="193"/>
      <c r="DTY87" s="193"/>
      <c r="DTZ87" s="193"/>
      <c r="DUA87" s="193"/>
      <c r="DUB87" s="193"/>
      <c r="DUC87" s="193"/>
      <c r="DUD87" s="193"/>
      <c r="DUE87" s="193"/>
      <c r="DUF87" s="193"/>
      <c r="DUG87" s="193"/>
      <c r="DUH87" s="193"/>
      <c r="DUI87" s="193"/>
      <c r="DUJ87" s="193"/>
      <c r="DUK87" s="193"/>
      <c r="DUL87" s="193"/>
      <c r="DUM87" s="193"/>
      <c r="DUN87" s="193"/>
      <c r="DUO87" s="193"/>
      <c r="DUP87" s="193"/>
      <c r="DUQ87" s="193"/>
      <c r="DUR87" s="193"/>
      <c r="DUS87" s="193"/>
      <c r="DUT87" s="193"/>
      <c r="DUU87" s="193"/>
      <c r="DUV87" s="193"/>
      <c r="DUW87" s="193"/>
      <c r="DUX87" s="193"/>
      <c r="DUY87" s="193"/>
      <c r="DUZ87" s="193"/>
      <c r="DVA87" s="193"/>
      <c r="DVB87" s="193"/>
      <c r="DVC87" s="193"/>
      <c r="DVD87" s="193"/>
      <c r="DVE87" s="193"/>
      <c r="DVF87" s="193"/>
      <c r="DVG87" s="193"/>
      <c r="DVH87" s="193"/>
      <c r="DVI87" s="193"/>
      <c r="DVJ87" s="193"/>
      <c r="DVK87" s="193"/>
      <c r="DVL87" s="193"/>
      <c r="DVM87" s="193"/>
      <c r="DVN87" s="193"/>
      <c r="DVO87" s="193"/>
      <c r="DVP87" s="193"/>
      <c r="DVQ87" s="193"/>
      <c r="DVR87" s="193"/>
      <c r="DVS87" s="193"/>
      <c r="DVT87" s="193"/>
      <c r="DVU87" s="193"/>
      <c r="DVV87" s="193"/>
      <c r="DVW87" s="193"/>
      <c r="DVX87" s="193"/>
      <c r="DVY87" s="193"/>
      <c r="DVZ87" s="193"/>
      <c r="DWA87" s="193"/>
      <c r="DWB87" s="193"/>
      <c r="DWC87" s="193"/>
      <c r="DWD87" s="193"/>
      <c r="DWE87" s="193"/>
      <c r="DWF87" s="193"/>
      <c r="DWG87" s="193"/>
      <c r="DWH87" s="193"/>
      <c r="DWI87" s="193"/>
      <c r="DWJ87" s="193"/>
      <c r="DWK87" s="193"/>
      <c r="DWL87" s="193"/>
      <c r="DWM87" s="193"/>
      <c r="DWN87" s="193"/>
      <c r="DWO87" s="193"/>
      <c r="DWP87" s="193"/>
      <c r="DWQ87" s="193"/>
      <c r="DWR87" s="193"/>
      <c r="DWS87" s="193"/>
      <c r="DWT87" s="193"/>
      <c r="DWU87" s="193"/>
      <c r="DWV87" s="193"/>
      <c r="DWW87" s="193"/>
      <c r="DWX87" s="193"/>
      <c r="DWY87" s="193"/>
      <c r="DWZ87" s="193"/>
      <c r="DXA87" s="193"/>
      <c r="DXB87" s="193"/>
      <c r="DXC87" s="193"/>
      <c r="DXD87" s="193"/>
      <c r="DXE87" s="193"/>
      <c r="DXF87" s="193"/>
      <c r="DXG87" s="193"/>
      <c r="DXH87" s="193"/>
      <c r="DXI87" s="193"/>
      <c r="DXJ87" s="193"/>
      <c r="DXK87" s="193"/>
      <c r="DXL87" s="193"/>
      <c r="DXM87" s="193"/>
      <c r="DXN87" s="193"/>
      <c r="DXO87" s="193"/>
      <c r="DXP87" s="193"/>
      <c r="DXQ87" s="193"/>
      <c r="DXR87" s="193"/>
      <c r="DXS87" s="193"/>
      <c r="DXT87" s="193"/>
      <c r="DXU87" s="193"/>
      <c r="DXV87" s="193"/>
      <c r="DXW87" s="193"/>
      <c r="DXX87" s="193"/>
      <c r="DXY87" s="193"/>
      <c r="DXZ87" s="193"/>
      <c r="DYA87" s="193"/>
      <c r="DYB87" s="193"/>
      <c r="DYC87" s="193"/>
      <c r="DYD87" s="193"/>
      <c r="DYE87" s="193"/>
      <c r="DYF87" s="193"/>
      <c r="DYG87" s="193"/>
      <c r="DYH87" s="193"/>
      <c r="DYI87" s="193"/>
      <c r="DYJ87" s="193"/>
      <c r="DYK87" s="193"/>
      <c r="DYL87" s="193"/>
      <c r="DYM87" s="193"/>
      <c r="DYN87" s="193"/>
      <c r="DYO87" s="193"/>
      <c r="DYP87" s="193"/>
      <c r="DYQ87" s="193"/>
      <c r="DYR87" s="193"/>
      <c r="DYS87" s="193"/>
      <c r="DYT87" s="193"/>
      <c r="DYU87" s="193"/>
      <c r="DYV87" s="193"/>
      <c r="DYW87" s="193"/>
      <c r="DYX87" s="193"/>
      <c r="DYY87" s="193"/>
      <c r="DYZ87" s="193"/>
      <c r="DZA87" s="193"/>
      <c r="DZB87" s="193"/>
      <c r="DZC87" s="193"/>
      <c r="DZD87" s="193"/>
      <c r="DZE87" s="193"/>
      <c r="DZF87" s="193"/>
      <c r="DZG87" s="193"/>
      <c r="DZH87" s="193"/>
      <c r="DZI87" s="193"/>
      <c r="DZJ87" s="193"/>
      <c r="DZK87" s="193"/>
      <c r="DZL87" s="193"/>
      <c r="DZM87" s="193"/>
      <c r="DZN87" s="193"/>
      <c r="DZO87" s="193"/>
      <c r="DZP87" s="193"/>
      <c r="DZQ87" s="193"/>
      <c r="DZR87" s="193"/>
      <c r="DZS87" s="193"/>
      <c r="DZT87" s="193"/>
      <c r="DZU87" s="193"/>
      <c r="DZV87" s="193"/>
      <c r="DZW87" s="193"/>
      <c r="DZX87" s="193"/>
      <c r="DZY87" s="193"/>
      <c r="DZZ87" s="193"/>
      <c r="EAA87" s="193"/>
      <c r="EAB87" s="193"/>
      <c r="EAC87" s="193"/>
      <c r="EAD87" s="193"/>
      <c r="EAE87" s="193"/>
      <c r="EAF87" s="193"/>
      <c r="EAG87" s="193"/>
      <c r="EAH87" s="193"/>
      <c r="EAI87" s="193"/>
      <c r="EAJ87" s="193"/>
      <c r="EAK87" s="193"/>
      <c r="EAL87" s="193"/>
      <c r="EAM87" s="193"/>
      <c r="EAN87" s="193"/>
      <c r="EAO87" s="193"/>
      <c r="EAP87" s="193"/>
      <c r="EAQ87" s="193"/>
      <c r="EAR87" s="193"/>
      <c r="EAS87" s="193"/>
      <c r="EAT87" s="193"/>
      <c r="EAU87" s="193"/>
      <c r="EAV87" s="193"/>
      <c r="EAW87" s="193"/>
      <c r="EAX87" s="193"/>
      <c r="EAY87" s="193"/>
      <c r="EAZ87" s="193"/>
      <c r="EBA87" s="193"/>
      <c r="EBB87" s="193"/>
      <c r="EBC87" s="193"/>
      <c r="EBD87" s="193"/>
      <c r="EBE87" s="193"/>
      <c r="EBF87" s="193"/>
      <c r="EBG87" s="193"/>
      <c r="EBH87" s="193"/>
      <c r="EBI87" s="193"/>
      <c r="EBJ87" s="193"/>
      <c r="EBK87" s="193"/>
      <c r="EBL87" s="193"/>
      <c r="EBM87" s="193"/>
      <c r="EBN87" s="193"/>
      <c r="EBO87" s="193"/>
      <c r="EBP87" s="193"/>
      <c r="EBQ87" s="193"/>
      <c r="EBR87" s="193"/>
      <c r="EBS87" s="193"/>
      <c r="EBT87" s="193"/>
      <c r="EBU87" s="193"/>
      <c r="EBV87" s="193"/>
      <c r="EBW87" s="193"/>
      <c r="EBX87" s="193"/>
      <c r="EBY87" s="193"/>
      <c r="EBZ87" s="193"/>
      <c r="ECA87" s="193"/>
      <c r="ECB87" s="193"/>
      <c r="ECC87" s="193"/>
      <c r="ECD87" s="193"/>
      <c r="ECE87" s="193"/>
      <c r="ECF87" s="193"/>
      <c r="ECG87" s="193"/>
      <c r="ECH87" s="193"/>
      <c r="ECI87" s="193"/>
      <c r="ECJ87" s="193"/>
      <c r="ECK87" s="193"/>
      <c r="ECL87" s="193"/>
      <c r="ECM87" s="193"/>
      <c r="ECN87" s="193"/>
      <c r="ECO87" s="193"/>
      <c r="ECP87" s="193"/>
      <c r="ECQ87" s="193"/>
      <c r="ECR87" s="193"/>
      <c r="ECS87" s="193"/>
      <c r="ECT87" s="193"/>
      <c r="ECU87" s="193"/>
      <c r="ECV87" s="193"/>
      <c r="ECW87" s="193"/>
      <c r="ECX87" s="193"/>
      <c r="ECY87" s="193"/>
      <c r="ECZ87" s="193"/>
      <c r="EDA87" s="193"/>
      <c r="EDB87" s="193"/>
      <c r="EDC87" s="193"/>
      <c r="EDD87" s="193"/>
      <c r="EDE87" s="193"/>
      <c r="EDF87" s="193"/>
      <c r="EDG87" s="193"/>
      <c r="EDH87" s="193"/>
      <c r="EDI87" s="193"/>
      <c r="EDJ87" s="193"/>
      <c r="EDK87" s="193"/>
      <c r="EDL87" s="193"/>
      <c r="EDM87" s="193"/>
      <c r="EDN87" s="193"/>
      <c r="EDO87" s="193"/>
      <c r="EDP87" s="193"/>
      <c r="EDQ87" s="193"/>
      <c r="EDR87" s="193"/>
      <c r="EDS87" s="193"/>
      <c r="EDT87" s="193"/>
      <c r="EDU87" s="193"/>
      <c r="EDV87" s="193"/>
      <c r="EDW87" s="193"/>
      <c r="EDX87" s="193"/>
      <c r="EDY87" s="193"/>
      <c r="EDZ87" s="193"/>
      <c r="EEA87" s="193"/>
      <c r="EEB87" s="193"/>
      <c r="EEC87" s="193"/>
      <c r="EED87" s="193"/>
      <c r="EEE87" s="193"/>
      <c r="EEF87" s="193"/>
      <c r="EEG87" s="193"/>
      <c r="EEH87" s="193"/>
      <c r="EEI87" s="193"/>
      <c r="EEJ87" s="193"/>
      <c r="EEK87" s="193"/>
      <c r="EEL87" s="193"/>
      <c r="EEM87" s="193"/>
      <c r="EEN87" s="193"/>
      <c r="EEO87" s="193"/>
      <c r="EEP87" s="193"/>
      <c r="EEQ87" s="193"/>
      <c r="EER87" s="193"/>
      <c r="EES87" s="193"/>
      <c r="EET87" s="193"/>
      <c r="EEU87" s="193"/>
      <c r="EEV87" s="193"/>
      <c r="EEW87" s="193"/>
      <c r="EEX87" s="193"/>
      <c r="EEY87" s="193"/>
      <c r="EEZ87" s="193"/>
      <c r="EFA87" s="193"/>
      <c r="EFB87" s="193"/>
      <c r="EFC87" s="193"/>
      <c r="EFD87" s="193"/>
      <c r="EFE87" s="193"/>
      <c r="EFF87" s="193"/>
      <c r="EFG87" s="193"/>
      <c r="EFH87" s="193"/>
      <c r="EFI87" s="193"/>
      <c r="EFJ87" s="193"/>
      <c r="EFK87" s="193"/>
      <c r="EFL87" s="193"/>
      <c r="EFM87" s="193"/>
      <c r="EFN87" s="193"/>
      <c r="EFO87" s="193"/>
      <c r="EFP87" s="193"/>
      <c r="EFQ87" s="193"/>
      <c r="EFR87" s="193"/>
      <c r="EFS87" s="193"/>
      <c r="EFT87" s="193"/>
      <c r="EFU87" s="193"/>
      <c r="EFV87" s="193"/>
      <c r="EFW87" s="193"/>
      <c r="EFX87" s="193"/>
      <c r="EFY87" s="193"/>
      <c r="EFZ87" s="193"/>
      <c r="EGA87" s="193"/>
      <c r="EGB87" s="193"/>
      <c r="EGC87" s="193"/>
      <c r="EGD87" s="193"/>
      <c r="EGE87" s="193"/>
      <c r="EGF87" s="193"/>
      <c r="EGG87" s="193"/>
      <c r="EGH87" s="193"/>
      <c r="EGI87" s="193"/>
      <c r="EGJ87" s="193"/>
      <c r="EGK87" s="193"/>
      <c r="EGL87" s="193"/>
      <c r="EGM87" s="193"/>
      <c r="EGN87" s="193"/>
      <c r="EGO87" s="193"/>
      <c r="EGP87" s="193"/>
      <c r="EGQ87" s="193"/>
      <c r="EGR87" s="193"/>
      <c r="EGS87" s="193"/>
      <c r="EGT87" s="193"/>
      <c r="EGU87" s="193"/>
      <c r="EGV87" s="193"/>
      <c r="EGW87" s="193"/>
      <c r="EGX87" s="193"/>
      <c r="EGY87" s="193"/>
      <c r="EGZ87" s="193"/>
      <c r="EHA87" s="193"/>
      <c r="EHB87" s="193"/>
      <c r="EHC87" s="193"/>
      <c r="EHD87" s="193"/>
      <c r="EHE87" s="193"/>
      <c r="EHF87" s="193"/>
      <c r="EHG87" s="193"/>
      <c r="EHH87" s="193"/>
      <c r="EHI87" s="193"/>
      <c r="EHJ87" s="193"/>
      <c r="EHK87" s="193"/>
      <c r="EHL87" s="193"/>
      <c r="EHM87" s="193"/>
      <c r="EHN87" s="193"/>
      <c r="EHO87" s="193"/>
      <c r="EHP87" s="193"/>
      <c r="EHQ87" s="193"/>
      <c r="EHR87" s="193"/>
      <c r="EHS87" s="193"/>
      <c r="EHT87" s="193"/>
      <c r="EHU87" s="193"/>
      <c r="EHV87" s="193"/>
      <c r="EHW87" s="193"/>
      <c r="EHX87" s="193"/>
      <c r="EHY87" s="193"/>
      <c r="EHZ87" s="193"/>
      <c r="EIA87" s="193"/>
      <c r="EIB87" s="193"/>
      <c r="EIC87" s="193"/>
      <c r="EID87" s="193"/>
      <c r="EIE87" s="193"/>
      <c r="EIF87" s="193"/>
      <c r="EIG87" s="193"/>
      <c r="EIH87" s="193"/>
      <c r="EII87" s="193"/>
      <c r="EIJ87" s="193"/>
      <c r="EIK87" s="193"/>
      <c r="EIL87" s="193"/>
      <c r="EIM87" s="193"/>
      <c r="EIN87" s="193"/>
      <c r="EIO87" s="193"/>
      <c r="EIP87" s="193"/>
      <c r="EIQ87" s="193"/>
      <c r="EIR87" s="193"/>
      <c r="EIS87" s="193"/>
      <c r="EIT87" s="193"/>
      <c r="EIU87" s="193"/>
      <c r="EIV87" s="193"/>
      <c r="EIW87" s="193"/>
      <c r="EIX87" s="193"/>
      <c r="EIY87" s="193"/>
      <c r="EIZ87" s="193"/>
      <c r="EJA87" s="193"/>
      <c r="EJB87" s="193"/>
      <c r="EJC87" s="193"/>
      <c r="EJD87" s="193"/>
      <c r="EJE87" s="193"/>
      <c r="EJF87" s="193"/>
      <c r="EJG87" s="193"/>
      <c r="EJH87" s="193"/>
      <c r="EJI87" s="193"/>
      <c r="EJJ87" s="193"/>
      <c r="EJK87" s="193"/>
      <c r="EJL87" s="193"/>
      <c r="EJM87" s="193"/>
      <c r="EJN87" s="193"/>
      <c r="EJO87" s="193"/>
      <c r="EJP87" s="193"/>
      <c r="EJQ87" s="193"/>
      <c r="EJR87" s="193"/>
      <c r="EJS87" s="193"/>
      <c r="EJT87" s="193"/>
      <c r="EJU87" s="193"/>
      <c r="EJV87" s="193"/>
      <c r="EJW87" s="193"/>
      <c r="EJX87" s="193"/>
      <c r="EJY87" s="193"/>
      <c r="EJZ87" s="193"/>
      <c r="EKA87" s="193"/>
      <c r="EKB87" s="193"/>
      <c r="EKC87" s="193"/>
      <c r="EKD87" s="193"/>
      <c r="EKE87" s="193"/>
      <c r="EKF87" s="193"/>
      <c r="EKG87" s="193"/>
      <c r="EKH87" s="193"/>
      <c r="EKI87" s="193"/>
      <c r="EKJ87" s="193"/>
      <c r="EKK87" s="193"/>
      <c r="EKL87" s="193"/>
      <c r="EKM87" s="193"/>
      <c r="EKN87" s="193"/>
      <c r="EKO87" s="193"/>
      <c r="EKP87" s="193"/>
      <c r="EKQ87" s="193"/>
      <c r="EKR87" s="193"/>
      <c r="EKS87" s="193"/>
      <c r="EKT87" s="193"/>
      <c r="EKU87" s="193"/>
      <c r="EKV87" s="193"/>
      <c r="EKW87" s="193"/>
      <c r="EKX87" s="193"/>
      <c r="EKY87" s="193"/>
      <c r="EKZ87" s="193"/>
      <c r="ELA87" s="193"/>
      <c r="ELB87" s="193"/>
      <c r="ELC87" s="193"/>
      <c r="ELD87" s="193"/>
      <c r="ELE87" s="193"/>
      <c r="ELF87" s="193"/>
      <c r="ELG87" s="193"/>
      <c r="ELH87" s="193"/>
      <c r="ELI87" s="193"/>
      <c r="ELJ87" s="193"/>
      <c r="ELK87" s="193"/>
      <c r="ELL87" s="193"/>
      <c r="ELM87" s="193"/>
      <c r="ELN87" s="193"/>
      <c r="ELO87" s="193"/>
      <c r="ELP87" s="193"/>
      <c r="ELQ87" s="193"/>
      <c r="ELR87" s="193"/>
      <c r="ELS87" s="193"/>
      <c r="ELT87" s="193"/>
      <c r="ELU87" s="193"/>
      <c r="ELV87" s="193"/>
      <c r="ELW87" s="193"/>
      <c r="ELX87" s="193"/>
      <c r="ELY87" s="193"/>
      <c r="ELZ87" s="193"/>
      <c r="EMA87" s="193"/>
      <c r="EMB87" s="193"/>
      <c r="EMC87" s="193"/>
      <c r="EMD87" s="193"/>
      <c r="EME87" s="193"/>
      <c r="EMF87" s="193"/>
      <c r="EMG87" s="193"/>
      <c r="EMH87" s="193"/>
      <c r="EMI87" s="193"/>
      <c r="EMJ87" s="193"/>
      <c r="EMK87" s="193"/>
      <c r="EML87" s="193"/>
      <c r="EMM87" s="193"/>
      <c r="EMN87" s="193"/>
      <c r="EMO87" s="193"/>
      <c r="EMP87" s="193"/>
      <c r="EMQ87" s="193"/>
      <c r="EMR87" s="193"/>
      <c r="EMS87" s="193"/>
      <c r="EMT87" s="193"/>
      <c r="EMU87" s="193"/>
      <c r="EMV87" s="193"/>
      <c r="EMW87" s="193"/>
      <c r="EMX87" s="193"/>
      <c r="EMY87" s="193"/>
      <c r="EMZ87" s="193"/>
      <c r="ENA87" s="193"/>
      <c r="ENB87" s="193"/>
      <c r="ENC87" s="193"/>
      <c r="END87" s="193"/>
      <c r="ENE87" s="193"/>
      <c r="ENF87" s="193"/>
      <c r="ENG87" s="193"/>
      <c r="ENH87" s="193"/>
      <c r="ENI87" s="193"/>
      <c r="ENJ87" s="193"/>
      <c r="ENK87" s="193"/>
      <c r="ENL87" s="193"/>
      <c r="ENM87" s="193"/>
      <c r="ENN87" s="193"/>
      <c r="ENO87" s="193"/>
      <c r="ENP87" s="193"/>
      <c r="ENQ87" s="193"/>
      <c r="ENR87" s="193"/>
      <c r="ENS87" s="193"/>
      <c r="ENT87" s="193"/>
      <c r="ENU87" s="193"/>
      <c r="ENV87" s="193"/>
      <c r="ENW87" s="193"/>
      <c r="ENX87" s="193"/>
      <c r="ENY87" s="193"/>
      <c r="ENZ87" s="193"/>
      <c r="EOA87" s="193"/>
      <c r="EOB87" s="193"/>
      <c r="EOC87" s="193"/>
      <c r="EOD87" s="193"/>
      <c r="EOE87" s="193"/>
      <c r="EOF87" s="193"/>
      <c r="EOG87" s="193"/>
      <c r="EOH87" s="193"/>
      <c r="EOI87" s="193"/>
      <c r="EOJ87" s="193"/>
      <c r="EOK87" s="193"/>
      <c r="EOL87" s="193"/>
      <c r="EOM87" s="193"/>
      <c r="EON87" s="193"/>
      <c r="EOO87" s="193"/>
      <c r="EOP87" s="193"/>
      <c r="EOQ87" s="193"/>
      <c r="EOR87" s="193"/>
      <c r="EOS87" s="193"/>
      <c r="EOT87" s="193"/>
      <c r="EOU87" s="193"/>
      <c r="EOV87" s="193"/>
      <c r="EOW87" s="193"/>
      <c r="EOX87" s="193"/>
      <c r="EOY87" s="193"/>
      <c r="EOZ87" s="193"/>
      <c r="EPA87" s="193"/>
      <c r="EPB87" s="193"/>
      <c r="EPC87" s="193"/>
      <c r="EPD87" s="193"/>
      <c r="EPE87" s="193"/>
      <c r="EPF87" s="193"/>
      <c r="EPG87" s="193"/>
      <c r="EPH87" s="193"/>
      <c r="EPI87" s="193"/>
      <c r="EPJ87" s="193"/>
      <c r="EPK87" s="193"/>
      <c r="EPL87" s="193"/>
      <c r="EPM87" s="193"/>
      <c r="EPN87" s="193"/>
      <c r="EPO87" s="193"/>
      <c r="EPP87" s="193"/>
      <c r="EPQ87" s="193"/>
      <c r="EPR87" s="193"/>
      <c r="EPS87" s="193"/>
      <c r="EPT87" s="193"/>
      <c r="EPU87" s="193"/>
      <c r="EPV87" s="193"/>
      <c r="EPW87" s="193"/>
      <c r="EPX87" s="193"/>
      <c r="EPY87" s="193"/>
      <c r="EPZ87" s="193"/>
      <c r="EQA87" s="193"/>
      <c r="EQB87" s="193"/>
      <c r="EQC87" s="193"/>
      <c r="EQD87" s="193"/>
      <c r="EQE87" s="193"/>
      <c r="EQF87" s="193"/>
      <c r="EQG87" s="193"/>
      <c r="EQH87" s="193"/>
      <c r="EQI87" s="193"/>
      <c r="EQJ87" s="193"/>
      <c r="EQK87" s="193"/>
      <c r="EQL87" s="193"/>
      <c r="EQM87" s="193"/>
      <c r="EQN87" s="193"/>
      <c r="EQO87" s="193"/>
      <c r="EQP87" s="193"/>
      <c r="EQQ87" s="193"/>
      <c r="EQR87" s="193"/>
      <c r="EQS87" s="193"/>
      <c r="EQT87" s="193"/>
      <c r="EQU87" s="193"/>
      <c r="EQV87" s="193"/>
      <c r="EQW87" s="193"/>
      <c r="EQX87" s="193"/>
      <c r="EQY87" s="193"/>
      <c r="EQZ87" s="193"/>
      <c r="ERA87" s="193"/>
      <c r="ERB87" s="193"/>
      <c r="ERC87" s="193"/>
      <c r="ERD87" s="193"/>
      <c r="ERE87" s="193"/>
      <c r="ERF87" s="193"/>
      <c r="ERG87" s="193"/>
      <c r="ERH87" s="193"/>
      <c r="ERI87" s="193"/>
      <c r="ERJ87" s="193"/>
      <c r="ERK87" s="193"/>
      <c r="ERL87" s="193"/>
      <c r="ERM87" s="193"/>
      <c r="ERN87" s="193"/>
      <c r="ERO87" s="193"/>
      <c r="ERP87" s="193"/>
      <c r="ERQ87" s="193"/>
      <c r="ERR87" s="193"/>
      <c r="ERS87" s="193"/>
      <c r="ERT87" s="193"/>
      <c r="ERU87" s="193"/>
      <c r="ERV87" s="193"/>
      <c r="ERW87" s="193"/>
      <c r="ERX87" s="193"/>
      <c r="ERY87" s="193"/>
      <c r="ERZ87" s="193"/>
      <c r="ESA87" s="193"/>
      <c r="ESB87" s="193"/>
      <c r="ESC87" s="193"/>
      <c r="ESD87" s="193"/>
      <c r="ESE87" s="193"/>
      <c r="ESF87" s="193"/>
      <c r="ESG87" s="193"/>
      <c r="ESH87" s="193"/>
      <c r="ESI87" s="193"/>
      <c r="ESJ87" s="193"/>
      <c r="ESK87" s="193"/>
      <c r="ESL87" s="193"/>
      <c r="ESM87" s="193"/>
      <c r="ESN87" s="193"/>
      <c r="ESO87" s="193"/>
      <c r="ESP87" s="193"/>
      <c r="ESQ87" s="193"/>
      <c r="ESR87" s="193"/>
      <c r="ESS87" s="193"/>
      <c r="EST87" s="193"/>
      <c r="ESU87" s="193"/>
      <c r="ESV87" s="193"/>
      <c r="ESW87" s="193"/>
      <c r="ESX87" s="193"/>
      <c r="ESY87" s="193"/>
      <c r="ESZ87" s="193"/>
      <c r="ETA87" s="193"/>
      <c r="ETB87" s="193"/>
      <c r="ETC87" s="193"/>
      <c r="ETD87" s="193"/>
      <c r="ETE87" s="193"/>
      <c r="ETF87" s="193"/>
      <c r="ETG87" s="193"/>
      <c r="ETH87" s="193"/>
      <c r="ETI87" s="193"/>
      <c r="ETJ87" s="193"/>
      <c r="ETK87" s="193"/>
      <c r="ETL87" s="193"/>
      <c r="ETM87" s="193"/>
      <c r="ETN87" s="193"/>
      <c r="ETO87" s="193"/>
      <c r="ETP87" s="193"/>
      <c r="ETQ87" s="193"/>
      <c r="ETR87" s="193"/>
      <c r="ETS87" s="193"/>
      <c r="ETT87" s="193"/>
      <c r="ETU87" s="193"/>
      <c r="ETV87" s="193"/>
      <c r="ETW87" s="193"/>
      <c r="ETX87" s="193"/>
      <c r="ETY87" s="193"/>
      <c r="ETZ87" s="193"/>
      <c r="EUA87" s="193"/>
      <c r="EUB87" s="193"/>
      <c r="EUC87" s="193"/>
      <c r="EUD87" s="193"/>
      <c r="EUE87" s="193"/>
      <c r="EUF87" s="193"/>
      <c r="EUG87" s="193"/>
      <c r="EUH87" s="193"/>
      <c r="EUI87" s="193"/>
      <c r="EUJ87" s="193"/>
      <c r="EUK87" s="193"/>
      <c r="EUL87" s="193"/>
      <c r="EUM87" s="193"/>
      <c r="EUN87" s="193"/>
      <c r="EUO87" s="193"/>
      <c r="EUP87" s="193"/>
      <c r="EUQ87" s="193"/>
      <c r="EUR87" s="193"/>
      <c r="EUS87" s="193"/>
      <c r="EUT87" s="193"/>
      <c r="EUU87" s="193"/>
      <c r="EUV87" s="193"/>
      <c r="EUW87" s="193"/>
      <c r="EUX87" s="193"/>
      <c r="EUY87" s="193"/>
      <c r="EUZ87" s="193"/>
      <c r="EVA87" s="193"/>
      <c r="EVB87" s="193"/>
      <c r="EVC87" s="193"/>
      <c r="EVD87" s="193"/>
      <c r="EVE87" s="193"/>
      <c r="EVF87" s="193"/>
      <c r="EVG87" s="193"/>
      <c r="EVH87" s="193"/>
      <c r="EVI87" s="193"/>
      <c r="EVJ87" s="193"/>
      <c r="EVK87" s="193"/>
      <c r="EVL87" s="193"/>
      <c r="EVM87" s="193"/>
      <c r="EVN87" s="193"/>
      <c r="EVO87" s="193"/>
      <c r="EVP87" s="193"/>
      <c r="EVQ87" s="193"/>
      <c r="EVR87" s="193"/>
      <c r="EVS87" s="193"/>
      <c r="EVT87" s="193"/>
      <c r="EVU87" s="193"/>
      <c r="EVV87" s="193"/>
      <c r="EVW87" s="193"/>
      <c r="EVX87" s="193"/>
      <c r="EVY87" s="193"/>
      <c r="EVZ87" s="193"/>
      <c r="EWA87" s="193"/>
      <c r="EWB87" s="193"/>
      <c r="EWC87" s="193"/>
      <c r="EWD87" s="193"/>
      <c r="EWE87" s="193"/>
      <c r="EWF87" s="193"/>
      <c r="EWG87" s="193"/>
      <c r="EWH87" s="193"/>
      <c r="EWI87" s="193"/>
      <c r="EWJ87" s="193"/>
      <c r="EWK87" s="193"/>
      <c r="EWL87" s="193"/>
      <c r="EWM87" s="193"/>
      <c r="EWN87" s="193"/>
      <c r="EWO87" s="193"/>
      <c r="EWP87" s="193"/>
      <c r="EWQ87" s="193"/>
      <c r="EWR87" s="193"/>
      <c r="EWS87" s="193"/>
      <c r="EWT87" s="193"/>
      <c r="EWU87" s="193"/>
      <c r="EWV87" s="193"/>
      <c r="EWW87" s="193"/>
      <c r="EWX87" s="193"/>
      <c r="EWY87" s="193"/>
      <c r="EWZ87" s="193"/>
      <c r="EXA87" s="193"/>
      <c r="EXB87" s="193"/>
      <c r="EXC87" s="193"/>
      <c r="EXD87" s="193"/>
      <c r="EXE87" s="193"/>
      <c r="EXF87" s="193"/>
      <c r="EXG87" s="193"/>
      <c r="EXH87" s="193"/>
      <c r="EXI87" s="193"/>
      <c r="EXJ87" s="193"/>
      <c r="EXK87" s="193"/>
      <c r="EXL87" s="193"/>
      <c r="EXM87" s="193"/>
      <c r="EXN87" s="193"/>
      <c r="EXO87" s="193"/>
      <c r="EXP87" s="193"/>
      <c r="EXQ87" s="193"/>
      <c r="EXR87" s="193"/>
      <c r="EXS87" s="193"/>
      <c r="EXT87" s="193"/>
      <c r="EXU87" s="193"/>
      <c r="EXV87" s="193"/>
      <c r="EXW87" s="193"/>
      <c r="EXX87" s="193"/>
      <c r="EXY87" s="193"/>
      <c r="EXZ87" s="193"/>
      <c r="EYA87" s="193"/>
      <c r="EYB87" s="193"/>
      <c r="EYC87" s="193"/>
      <c r="EYD87" s="193"/>
      <c r="EYE87" s="193"/>
      <c r="EYF87" s="193"/>
      <c r="EYG87" s="193"/>
      <c r="EYH87" s="193"/>
      <c r="EYI87" s="193"/>
      <c r="EYJ87" s="193"/>
      <c r="EYK87" s="193"/>
      <c r="EYL87" s="193"/>
      <c r="EYM87" s="193"/>
      <c r="EYN87" s="193"/>
      <c r="EYO87" s="193"/>
      <c r="EYP87" s="193"/>
      <c r="EYQ87" s="193"/>
      <c r="EYR87" s="193"/>
      <c r="EYS87" s="193"/>
      <c r="EYT87" s="193"/>
      <c r="EYU87" s="193"/>
      <c r="EYV87" s="193"/>
      <c r="EYW87" s="193"/>
      <c r="EYX87" s="193"/>
      <c r="EYY87" s="193"/>
      <c r="EYZ87" s="193"/>
      <c r="EZA87" s="193"/>
      <c r="EZB87" s="193"/>
      <c r="EZC87" s="193"/>
      <c r="EZD87" s="193"/>
      <c r="EZE87" s="193"/>
      <c r="EZF87" s="193"/>
      <c r="EZG87" s="193"/>
      <c r="EZH87" s="193"/>
      <c r="EZI87" s="193"/>
      <c r="EZJ87" s="193"/>
      <c r="EZK87" s="193"/>
      <c r="EZL87" s="193"/>
      <c r="EZM87" s="193"/>
      <c r="EZN87" s="193"/>
      <c r="EZO87" s="193"/>
      <c r="EZP87" s="193"/>
      <c r="EZQ87" s="193"/>
      <c r="EZR87" s="193"/>
      <c r="EZS87" s="193"/>
      <c r="EZT87" s="193"/>
      <c r="EZU87" s="193"/>
      <c r="EZV87" s="193"/>
      <c r="EZW87" s="193"/>
      <c r="EZX87" s="193"/>
      <c r="EZY87" s="193"/>
      <c r="EZZ87" s="193"/>
      <c r="FAA87" s="193"/>
      <c r="FAB87" s="193"/>
      <c r="FAC87" s="193"/>
      <c r="FAD87" s="193"/>
      <c r="FAE87" s="193"/>
      <c r="FAF87" s="193"/>
      <c r="FAG87" s="193"/>
      <c r="FAH87" s="193"/>
      <c r="FAI87" s="193"/>
      <c r="FAJ87" s="193"/>
      <c r="FAK87" s="193"/>
      <c r="FAL87" s="193"/>
      <c r="FAM87" s="193"/>
      <c r="FAN87" s="193"/>
      <c r="FAO87" s="193"/>
      <c r="FAP87" s="193"/>
      <c r="FAQ87" s="193"/>
      <c r="FAR87" s="193"/>
      <c r="FAS87" s="193"/>
      <c r="FAT87" s="193"/>
      <c r="FAU87" s="193"/>
      <c r="FAV87" s="193"/>
      <c r="FAW87" s="193"/>
      <c r="FAX87" s="193"/>
      <c r="FAY87" s="193"/>
      <c r="FAZ87" s="193"/>
      <c r="FBA87" s="193"/>
      <c r="FBB87" s="193"/>
      <c r="FBC87" s="193"/>
      <c r="FBD87" s="193"/>
      <c r="FBE87" s="193"/>
      <c r="FBF87" s="193"/>
      <c r="FBG87" s="193"/>
      <c r="FBH87" s="193"/>
      <c r="FBI87" s="193"/>
      <c r="FBJ87" s="193"/>
      <c r="FBK87" s="193"/>
      <c r="FBL87" s="193"/>
      <c r="FBM87" s="193"/>
      <c r="FBN87" s="193"/>
      <c r="FBO87" s="193"/>
      <c r="FBP87" s="193"/>
      <c r="FBQ87" s="193"/>
      <c r="FBR87" s="193"/>
      <c r="FBS87" s="193"/>
      <c r="FBT87" s="193"/>
      <c r="FBU87" s="193"/>
      <c r="FBV87" s="193"/>
      <c r="FBW87" s="193"/>
      <c r="FBX87" s="193"/>
      <c r="FBY87" s="193"/>
      <c r="FBZ87" s="193"/>
      <c r="FCA87" s="193"/>
      <c r="FCB87" s="193"/>
      <c r="FCC87" s="193"/>
      <c r="FCD87" s="193"/>
      <c r="FCE87" s="193"/>
      <c r="FCF87" s="193"/>
      <c r="FCG87" s="193"/>
      <c r="FCH87" s="193"/>
      <c r="FCI87" s="193"/>
      <c r="FCJ87" s="193"/>
      <c r="FCK87" s="193"/>
      <c r="FCL87" s="193"/>
      <c r="FCM87" s="193"/>
      <c r="FCN87" s="193"/>
      <c r="FCO87" s="193"/>
      <c r="FCP87" s="193"/>
      <c r="FCQ87" s="193"/>
      <c r="FCR87" s="193"/>
      <c r="FCS87" s="193"/>
      <c r="FCT87" s="193"/>
      <c r="FCU87" s="193"/>
      <c r="FCV87" s="193"/>
      <c r="FCW87" s="193"/>
      <c r="FCX87" s="193"/>
      <c r="FCY87" s="193"/>
      <c r="FCZ87" s="193"/>
      <c r="FDA87" s="193"/>
      <c r="FDB87" s="193"/>
      <c r="FDC87" s="193"/>
      <c r="FDD87" s="193"/>
      <c r="FDE87" s="193"/>
      <c r="FDF87" s="193"/>
      <c r="FDG87" s="193"/>
      <c r="FDH87" s="193"/>
      <c r="FDI87" s="193"/>
      <c r="FDJ87" s="193"/>
      <c r="FDK87" s="193"/>
      <c r="FDL87" s="193"/>
      <c r="FDM87" s="193"/>
      <c r="FDN87" s="193"/>
      <c r="FDO87" s="193"/>
      <c r="FDP87" s="193"/>
      <c r="FDQ87" s="193"/>
      <c r="FDR87" s="193"/>
      <c r="FDS87" s="193"/>
      <c r="FDT87" s="193"/>
      <c r="FDU87" s="193"/>
      <c r="FDV87" s="193"/>
      <c r="FDW87" s="193"/>
      <c r="FDX87" s="193"/>
      <c r="FDY87" s="193"/>
      <c r="FDZ87" s="193"/>
      <c r="FEA87" s="193"/>
      <c r="FEB87" s="193"/>
      <c r="FEC87" s="193"/>
      <c r="FED87" s="193"/>
      <c r="FEE87" s="193"/>
      <c r="FEF87" s="193"/>
      <c r="FEG87" s="193"/>
      <c r="FEH87" s="193"/>
      <c r="FEI87" s="193"/>
      <c r="FEJ87" s="193"/>
      <c r="FEK87" s="193"/>
      <c r="FEL87" s="193"/>
      <c r="FEM87" s="193"/>
      <c r="FEN87" s="193"/>
      <c r="FEO87" s="193"/>
      <c r="FEP87" s="193"/>
      <c r="FEQ87" s="193"/>
      <c r="FER87" s="193"/>
      <c r="FES87" s="193"/>
      <c r="FET87" s="193"/>
      <c r="FEU87" s="193"/>
      <c r="FEV87" s="193"/>
      <c r="FEW87" s="193"/>
      <c r="FEX87" s="193"/>
      <c r="FEY87" s="193"/>
      <c r="FEZ87" s="193"/>
      <c r="FFA87" s="193"/>
      <c r="FFB87" s="193"/>
      <c r="FFC87" s="193"/>
      <c r="FFD87" s="193"/>
      <c r="FFE87" s="193"/>
      <c r="FFF87" s="193"/>
      <c r="FFG87" s="193"/>
      <c r="FFH87" s="193"/>
      <c r="FFI87" s="193"/>
      <c r="FFJ87" s="193"/>
      <c r="FFK87" s="193"/>
      <c r="FFL87" s="193"/>
      <c r="FFM87" s="193"/>
      <c r="FFN87" s="193"/>
      <c r="FFO87" s="193"/>
      <c r="FFP87" s="193"/>
      <c r="FFQ87" s="193"/>
      <c r="FFR87" s="193"/>
      <c r="FFS87" s="193"/>
      <c r="FFT87" s="193"/>
      <c r="FFU87" s="193"/>
      <c r="FFV87" s="193"/>
      <c r="FFW87" s="193"/>
      <c r="FFX87" s="193"/>
      <c r="FFY87" s="193"/>
      <c r="FFZ87" s="193"/>
      <c r="FGA87" s="193"/>
      <c r="FGB87" s="193"/>
      <c r="FGC87" s="193"/>
      <c r="FGD87" s="193"/>
      <c r="FGE87" s="193"/>
      <c r="FGF87" s="193"/>
      <c r="FGG87" s="193"/>
      <c r="FGH87" s="193"/>
      <c r="FGI87" s="193"/>
      <c r="FGJ87" s="193"/>
      <c r="FGK87" s="193"/>
      <c r="FGL87" s="193"/>
      <c r="FGM87" s="193"/>
      <c r="FGN87" s="193"/>
      <c r="FGO87" s="193"/>
      <c r="FGP87" s="193"/>
      <c r="FGQ87" s="193"/>
      <c r="FGR87" s="193"/>
      <c r="FGS87" s="193"/>
      <c r="FGT87" s="193"/>
      <c r="FGU87" s="193"/>
      <c r="FGV87" s="193"/>
      <c r="FGW87" s="193"/>
      <c r="FGX87" s="193"/>
      <c r="FGY87" s="193"/>
      <c r="FGZ87" s="193"/>
      <c r="FHA87" s="193"/>
      <c r="FHB87" s="193"/>
      <c r="FHC87" s="193"/>
      <c r="FHD87" s="193"/>
      <c r="FHE87" s="193"/>
      <c r="FHF87" s="193"/>
      <c r="FHG87" s="193"/>
      <c r="FHH87" s="193"/>
      <c r="FHI87" s="193"/>
      <c r="FHJ87" s="193"/>
      <c r="FHK87" s="193"/>
      <c r="FHL87" s="193"/>
      <c r="FHM87" s="193"/>
      <c r="FHN87" s="193"/>
      <c r="FHO87" s="193"/>
      <c r="FHP87" s="193"/>
      <c r="FHQ87" s="193"/>
      <c r="FHR87" s="193"/>
      <c r="FHS87" s="193"/>
      <c r="FHT87" s="193"/>
      <c r="FHU87" s="193"/>
      <c r="FHV87" s="193"/>
      <c r="FHW87" s="193"/>
      <c r="FHX87" s="193"/>
      <c r="FHY87" s="193"/>
      <c r="FHZ87" s="193"/>
      <c r="FIA87" s="193"/>
      <c r="FIB87" s="193"/>
      <c r="FIC87" s="193"/>
      <c r="FID87" s="193"/>
      <c r="FIE87" s="193"/>
      <c r="FIF87" s="193"/>
      <c r="FIG87" s="193"/>
      <c r="FIH87" s="193"/>
      <c r="FII87" s="193"/>
      <c r="FIJ87" s="193"/>
      <c r="FIK87" s="193"/>
      <c r="FIL87" s="193"/>
      <c r="FIM87" s="193"/>
      <c r="FIN87" s="193"/>
      <c r="FIO87" s="193"/>
      <c r="FIP87" s="193"/>
      <c r="FIQ87" s="193"/>
      <c r="FIR87" s="193"/>
      <c r="FIS87" s="193"/>
      <c r="FIT87" s="193"/>
      <c r="FIU87" s="193"/>
      <c r="FIV87" s="193"/>
      <c r="FIW87" s="193"/>
      <c r="FIX87" s="193"/>
      <c r="FIY87" s="193"/>
      <c r="FIZ87" s="193"/>
      <c r="FJA87" s="193"/>
      <c r="FJB87" s="193"/>
      <c r="FJC87" s="193"/>
      <c r="FJD87" s="193"/>
      <c r="FJE87" s="193"/>
      <c r="FJF87" s="193"/>
      <c r="FJG87" s="193"/>
      <c r="FJH87" s="193"/>
      <c r="FJI87" s="193"/>
      <c r="FJJ87" s="193"/>
      <c r="FJK87" s="193"/>
      <c r="FJL87" s="193"/>
      <c r="FJM87" s="193"/>
      <c r="FJN87" s="193"/>
      <c r="FJO87" s="193"/>
      <c r="FJP87" s="193"/>
      <c r="FJQ87" s="193"/>
      <c r="FJR87" s="193"/>
      <c r="FJS87" s="193"/>
      <c r="FJT87" s="193"/>
      <c r="FJU87" s="193"/>
      <c r="FJV87" s="193"/>
      <c r="FJW87" s="193"/>
      <c r="FJX87" s="193"/>
      <c r="FJY87" s="193"/>
      <c r="FJZ87" s="193"/>
      <c r="FKA87" s="193"/>
      <c r="FKB87" s="193"/>
      <c r="FKC87" s="193"/>
      <c r="FKD87" s="193"/>
      <c r="FKE87" s="193"/>
      <c r="FKF87" s="193"/>
      <c r="FKG87" s="193"/>
      <c r="FKH87" s="193"/>
      <c r="FKI87" s="193"/>
      <c r="FKJ87" s="193"/>
      <c r="FKK87" s="193"/>
      <c r="FKL87" s="193"/>
      <c r="FKM87" s="193"/>
      <c r="FKN87" s="193"/>
      <c r="FKO87" s="193"/>
      <c r="FKP87" s="193"/>
      <c r="FKQ87" s="193"/>
      <c r="FKR87" s="193"/>
      <c r="FKS87" s="193"/>
      <c r="FKT87" s="193"/>
      <c r="FKU87" s="193"/>
      <c r="FKV87" s="193"/>
      <c r="FKW87" s="193"/>
      <c r="FKX87" s="193"/>
      <c r="FKY87" s="193"/>
      <c r="FKZ87" s="193"/>
      <c r="FLA87" s="193"/>
      <c r="FLB87" s="193"/>
      <c r="FLC87" s="193"/>
      <c r="FLD87" s="193"/>
      <c r="FLE87" s="193"/>
      <c r="FLF87" s="193"/>
      <c r="FLG87" s="193"/>
      <c r="FLH87" s="193"/>
      <c r="FLI87" s="193"/>
      <c r="FLJ87" s="193"/>
      <c r="FLK87" s="193"/>
      <c r="FLL87" s="193"/>
      <c r="FLM87" s="193"/>
      <c r="FLN87" s="193"/>
      <c r="FLO87" s="193"/>
      <c r="FLP87" s="193"/>
      <c r="FLQ87" s="193"/>
      <c r="FLR87" s="193"/>
      <c r="FLS87" s="193"/>
      <c r="FLT87" s="193"/>
      <c r="FLU87" s="193"/>
      <c r="FLV87" s="193"/>
      <c r="FLW87" s="193"/>
      <c r="FLX87" s="193"/>
      <c r="FLY87" s="193"/>
      <c r="FLZ87" s="193"/>
      <c r="FMA87" s="193"/>
      <c r="FMB87" s="193"/>
      <c r="FMC87" s="193"/>
      <c r="FMD87" s="193"/>
      <c r="FME87" s="193"/>
      <c r="FMF87" s="193"/>
      <c r="FMG87" s="193"/>
      <c r="FMH87" s="193"/>
      <c r="FMI87" s="193"/>
      <c r="FMJ87" s="193"/>
      <c r="FMK87" s="193"/>
      <c r="FML87" s="193"/>
      <c r="FMM87" s="193"/>
      <c r="FMN87" s="193"/>
      <c r="FMO87" s="193"/>
      <c r="FMP87" s="193"/>
      <c r="FMQ87" s="193"/>
      <c r="FMR87" s="193"/>
      <c r="FMS87" s="193"/>
      <c r="FMT87" s="193"/>
      <c r="FMU87" s="193"/>
      <c r="FMV87" s="193"/>
      <c r="FMW87" s="193"/>
      <c r="FMX87" s="193"/>
      <c r="FMY87" s="193"/>
      <c r="FMZ87" s="193"/>
      <c r="FNA87" s="193"/>
      <c r="FNB87" s="193"/>
      <c r="FNC87" s="193"/>
      <c r="FND87" s="193"/>
      <c r="FNE87" s="193"/>
      <c r="FNF87" s="193"/>
      <c r="FNG87" s="193"/>
      <c r="FNH87" s="193"/>
      <c r="FNI87" s="193"/>
      <c r="FNJ87" s="193"/>
      <c r="FNK87" s="193"/>
      <c r="FNL87" s="193"/>
      <c r="FNM87" s="193"/>
      <c r="FNN87" s="193"/>
      <c r="FNO87" s="193"/>
      <c r="FNP87" s="193"/>
      <c r="FNQ87" s="193"/>
      <c r="FNR87" s="193"/>
      <c r="FNS87" s="193"/>
      <c r="FNT87" s="193"/>
      <c r="FNU87" s="193"/>
      <c r="FNV87" s="193"/>
      <c r="FNW87" s="193"/>
      <c r="FNX87" s="193"/>
      <c r="FNY87" s="193"/>
      <c r="FNZ87" s="193"/>
      <c r="FOA87" s="193"/>
      <c r="FOB87" s="193"/>
      <c r="FOC87" s="193"/>
      <c r="FOD87" s="193"/>
      <c r="FOE87" s="193"/>
      <c r="FOF87" s="193"/>
      <c r="FOG87" s="193"/>
      <c r="FOH87" s="193"/>
      <c r="FOI87" s="193"/>
      <c r="FOJ87" s="193"/>
      <c r="FOK87" s="193"/>
      <c r="FOL87" s="193"/>
      <c r="FOM87" s="193"/>
      <c r="FON87" s="193"/>
      <c r="FOO87" s="193"/>
      <c r="FOP87" s="193"/>
      <c r="FOQ87" s="193"/>
      <c r="FOR87" s="193"/>
      <c r="FOS87" s="193"/>
      <c r="FOT87" s="193"/>
      <c r="FOU87" s="193"/>
      <c r="FOV87" s="193"/>
      <c r="FOW87" s="193"/>
      <c r="FOX87" s="193"/>
      <c r="FOY87" s="193"/>
      <c r="FOZ87" s="193"/>
      <c r="FPA87" s="193"/>
      <c r="FPB87" s="193"/>
      <c r="FPC87" s="193"/>
      <c r="FPD87" s="193"/>
      <c r="FPE87" s="193"/>
      <c r="FPF87" s="193"/>
      <c r="FPG87" s="193"/>
      <c r="FPH87" s="193"/>
      <c r="FPI87" s="193"/>
      <c r="FPJ87" s="193"/>
      <c r="FPK87" s="193"/>
      <c r="FPL87" s="193"/>
      <c r="FPM87" s="193"/>
      <c r="FPN87" s="193"/>
      <c r="FPO87" s="193"/>
      <c r="FPP87" s="193"/>
      <c r="FPQ87" s="193"/>
      <c r="FPR87" s="193"/>
      <c r="FPS87" s="193"/>
      <c r="FPT87" s="193"/>
      <c r="FPU87" s="193"/>
      <c r="FPV87" s="193"/>
      <c r="FPW87" s="193"/>
      <c r="FPX87" s="193"/>
      <c r="FPY87" s="193"/>
      <c r="FPZ87" s="193"/>
      <c r="FQA87" s="193"/>
      <c r="FQB87" s="193"/>
      <c r="FQC87" s="193"/>
      <c r="FQD87" s="193"/>
      <c r="FQE87" s="193"/>
      <c r="FQF87" s="193"/>
      <c r="FQG87" s="193"/>
      <c r="FQH87" s="193"/>
      <c r="FQI87" s="193"/>
      <c r="FQJ87" s="193"/>
      <c r="FQK87" s="193"/>
      <c r="FQL87" s="193"/>
      <c r="FQM87" s="193"/>
      <c r="FQN87" s="193"/>
      <c r="FQO87" s="193"/>
      <c r="FQP87" s="193"/>
      <c r="FQQ87" s="193"/>
      <c r="FQR87" s="193"/>
      <c r="FQS87" s="193"/>
      <c r="FQT87" s="193"/>
      <c r="FQU87" s="193"/>
      <c r="FQV87" s="193"/>
      <c r="FQW87" s="193"/>
      <c r="FQX87" s="193"/>
      <c r="FQY87" s="193"/>
      <c r="FQZ87" s="193"/>
      <c r="FRA87" s="193"/>
      <c r="FRB87" s="193"/>
      <c r="FRC87" s="193"/>
      <c r="FRD87" s="193"/>
      <c r="FRE87" s="193"/>
      <c r="FRF87" s="193"/>
      <c r="FRG87" s="193"/>
      <c r="FRH87" s="193"/>
      <c r="FRI87" s="193"/>
      <c r="FRJ87" s="193"/>
      <c r="FRK87" s="193"/>
      <c r="FRL87" s="193"/>
      <c r="FRM87" s="193"/>
      <c r="FRN87" s="193"/>
      <c r="FRO87" s="193"/>
      <c r="FRP87" s="193"/>
      <c r="FRQ87" s="193"/>
      <c r="FRR87" s="193"/>
      <c r="FRS87" s="193"/>
      <c r="FRT87" s="193"/>
      <c r="FRU87" s="193"/>
      <c r="FRV87" s="193"/>
      <c r="FRW87" s="193"/>
      <c r="FRX87" s="193"/>
      <c r="FRY87" s="193"/>
      <c r="FRZ87" s="193"/>
      <c r="FSA87" s="193"/>
      <c r="FSB87" s="193"/>
      <c r="FSC87" s="193"/>
      <c r="FSD87" s="193"/>
      <c r="FSE87" s="193"/>
      <c r="FSF87" s="193"/>
      <c r="FSG87" s="193"/>
      <c r="FSH87" s="193"/>
      <c r="FSI87" s="193"/>
      <c r="FSJ87" s="193"/>
      <c r="FSK87" s="193"/>
      <c r="FSL87" s="193"/>
      <c r="FSM87" s="193"/>
      <c r="FSN87" s="193"/>
      <c r="FSO87" s="193"/>
      <c r="FSP87" s="193"/>
      <c r="FSQ87" s="193"/>
      <c r="FSR87" s="193"/>
      <c r="FSS87" s="193"/>
      <c r="FST87" s="193"/>
      <c r="FSU87" s="193"/>
      <c r="FSV87" s="193"/>
      <c r="FSW87" s="193"/>
      <c r="FSX87" s="193"/>
      <c r="FSY87" s="193"/>
      <c r="FSZ87" s="193"/>
      <c r="FTA87" s="193"/>
      <c r="FTB87" s="193"/>
      <c r="FTC87" s="193"/>
      <c r="FTD87" s="193"/>
      <c r="FTE87" s="193"/>
      <c r="FTF87" s="193"/>
      <c r="FTG87" s="193"/>
      <c r="FTH87" s="193"/>
      <c r="FTI87" s="193"/>
      <c r="FTJ87" s="193"/>
      <c r="FTK87" s="193"/>
      <c r="FTL87" s="193"/>
      <c r="FTM87" s="193"/>
      <c r="FTN87" s="193"/>
      <c r="FTO87" s="193"/>
      <c r="FTP87" s="193"/>
      <c r="FTQ87" s="193"/>
      <c r="FTR87" s="193"/>
      <c r="FTS87" s="193"/>
      <c r="FTT87" s="193"/>
      <c r="FTU87" s="193"/>
      <c r="FTV87" s="193"/>
      <c r="FTW87" s="193"/>
      <c r="FTX87" s="193"/>
      <c r="FTY87" s="193"/>
      <c r="FTZ87" s="193"/>
      <c r="FUA87" s="193"/>
      <c r="FUB87" s="193"/>
      <c r="FUC87" s="193"/>
      <c r="FUD87" s="193"/>
      <c r="FUE87" s="193"/>
      <c r="FUF87" s="193"/>
      <c r="FUG87" s="193"/>
      <c r="FUH87" s="193"/>
      <c r="FUI87" s="193"/>
      <c r="FUJ87" s="193"/>
      <c r="FUK87" s="193"/>
      <c r="FUL87" s="193"/>
      <c r="FUM87" s="193"/>
      <c r="FUN87" s="193"/>
      <c r="FUO87" s="193"/>
      <c r="FUP87" s="193"/>
      <c r="FUQ87" s="193"/>
      <c r="FUR87" s="193"/>
      <c r="FUS87" s="193"/>
      <c r="FUT87" s="193"/>
      <c r="FUU87" s="193"/>
      <c r="FUV87" s="193"/>
      <c r="FUW87" s="193"/>
      <c r="FUX87" s="193"/>
      <c r="FUY87" s="193"/>
      <c r="FUZ87" s="193"/>
      <c r="FVA87" s="193"/>
      <c r="FVB87" s="193"/>
      <c r="FVC87" s="193"/>
      <c r="FVD87" s="193"/>
      <c r="FVE87" s="193"/>
      <c r="FVF87" s="193"/>
      <c r="FVG87" s="193"/>
      <c r="FVH87" s="193"/>
      <c r="FVI87" s="193"/>
      <c r="FVJ87" s="193"/>
      <c r="FVK87" s="193"/>
      <c r="FVL87" s="193"/>
      <c r="FVM87" s="193"/>
      <c r="FVN87" s="193"/>
      <c r="FVO87" s="193"/>
      <c r="FVP87" s="193"/>
      <c r="FVQ87" s="193"/>
      <c r="FVR87" s="193"/>
      <c r="FVS87" s="193"/>
      <c r="FVT87" s="193"/>
      <c r="FVU87" s="193"/>
      <c r="FVV87" s="193"/>
      <c r="FVW87" s="193"/>
      <c r="FVX87" s="193"/>
      <c r="FVY87" s="193"/>
      <c r="FVZ87" s="193"/>
      <c r="FWA87" s="193"/>
      <c r="FWB87" s="193"/>
      <c r="FWC87" s="193"/>
      <c r="FWD87" s="193"/>
      <c r="FWE87" s="193"/>
      <c r="FWF87" s="193"/>
      <c r="FWG87" s="193"/>
      <c r="FWH87" s="193"/>
      <c r="FWI87" s="193"/>
      <c r="FWJ87" s="193"/>
      <c r="FWK87" s="193"/>
      <c r="FWL87" s="193"/>
      <c r="FWM87" s="193"/>
      <c r="FWN87" s="193"/>
      <c r="FWO87" s="193"/>
      <c r="FWP87" s="193"/>
      <c r="FWQ87" s="193"/>
      <c r="FWR87" s="193"/>
      <c r="FWS87" s="193"/>
      <c r="FWT87" s="193"/>
      <c r="FWU87" s="193"/>
      <c r="FWV87" s="193"/>
      <c r="FWW87" s="193"/>
      <c r="FWX87" s="193"/>
      <c r="FWY87" s="193"/>
      <c r="FWZ87" s="193"/>
      <c r="FXA87" s="193"/>
      <c r="FXB87" s="193"/>
      <c r="FXC87" s="193"/>
      <c r="FXD87" s="193"/>
      <c r="FXE87" s="193"/>
      <c r="FXF87" s="193"/>
      <c r="FXG87" s="193"/>
      <c r="FXH87" s="193"/>
      <c r="FXI87" s="193"/>
      <c r="FXJ87" s="193"/>
      <c r="FXK87" s="193"/>
      <c r="FXL87" s="193"/>
      <c r="FXM87" s="193"/>
      <c r="FXN87" s="193"/>
      <c r="FXO87" s="193"/>
      <c r="FXP87" s="193"/>
      <c r="FXQ87" s="193"/>
      <c r="FXR87" s="193"/>
      <c r="FXS87" s="193"/>
      <c r="FXT87" s="193"/>
      <c r="FXU87" s="193"/>
      <c r="FXV87" s="193"/>
      <c r="FXW87" s="193"/>
      <c r="FXX87" s="193"/>
      <c r="FXY87" s="193"/>
      <c r="FXZ87" s="193"/>
      <c r="FYA87" s="193"/>
      <c r="FYB87" s="193"/>
      <c r="FYC87" s="193"/>
      <c r="FYD87" s="193"/>
      <c r="FYE87" s="193"/>
      <c r="FYF87" s="193"/>
      <c r="FYG87" s="193"/>
      <c r="FYH87" s="193"/>
      <c r="FYI87" s="193"/>
      <c r="FYJ87" s="193"/>
      <c r="FYK87" s="193"/>
      <c r="FYL87" s="193"/>
      <c r="FYM87" s="193"/>
      <c r="FYN87" s="193"/>
      <c r="FYO87" s="193"/>
      <c r="FYP87" s="193"/>
      <c r="FYQ87" s="193"/>
      <c r="FYR87" s="193"/>
      <c r="FYS87" s="193"/>
      <c r="FYT87" s="193"/>
      <c r="FYU87" s="193"/>
      <c r="FYV87" s="193"/>
      <c r="FYW87" s="193"/>
      <c r="FYX87" s="193"/>
      <c r="FYY87" s="193"/>
      <c r="FYZ87" s="193"/>
      <c r="FZA87" s="193"/>
      <c r="FZB87" s="193"/>
      <c r="FZC87" s="193"/>
      <c r="FZD87" s="193"/>
      <c r="FZE87" s="193"/>
      <c r="FZF87" s="193"/>
      <c r="FZG87" s="193"/>
      <c r="FZH87" s="193"/>
      <c r="FZI87" s="193"/>
      <c r="FZJ87" s="193"/>
      <c r="FZK87" s="193"/>
      <c r="FZL87" s="193"/>
      <c r="FZM87" s="193"/>
      <c r="FZN87" s="193"/>
      <c r="FZO87" s="193"/>
      <c r="FZP87" s="193"/>
      <c r="FZQ87" s="193"/>
      <c r="FZR87" s="193"/>
      <c r="FZS87" s="193"/>
      <c r="FZT87" s="193"/>
      <c r="FZU87" s="193"/>
      <c r="FZV87" s="193"/>
      <c r="FZW87" s="193"/>
      <c r="FZX87" s="193"/>
      <c r="FZY87" s="193"/>
      <c r="FZZ87" s="193"/>
      <c r="GAA87" s="193"/>
      <c r="GAB87" s="193"/>
      <c r="GAC87" s="193"/>
      <c r="GAD87" s="193"/>
      <c r="GAE87" s="193"/>
      <c r="GAF87" s="193"/>
      <c r="GAG87" s="193"/>
      <c r="GAH87" s="193"/>
      <c r="GAI87" s="193"/>
      <c r="GAJ87" s="193"/>
      <c r="GAK87" s="193"/>
      <c r="GAL87" s="193"/>
      <c r="GAM87" s="193"/>
      <c r="GAN87" s="193"/>
      <c r="GAO87" s="193"/>
      <c r="GAP87" s="193"/>
      <c r="GAQ87" s="193"/>
      <c r="GAR87" s="193"/>
      <c r="GAS87" s="193"/>
      <c r="GAT87" s="193"/>
      <c r="GAU87" s="193"/>
      <c r="GAV87" s="193"/>
      <c r="GAW87" s="193"/>
      <c r="GAX87" s="193"/>
      <c r="GAY87" s="193"/>
      <c r="GAZ87" s="193"/>
      <c r="GBA87" s="193"/>
      <c r="GBB87" s="193"/>
      <c r="GBC87" s="193"/>
      <c r="GBD87" s="193"/>
      <c r="GBE87" s="193"/>
      <c r="GBF87" s="193"/>
      <c r="GBG87" s="193"/>
      <c r="GBH87" s="193"/>
      <c r="GBI87" s="193"/>
      <c r="GBJ87" s="193"/>
      <c r="GBK87" s="193"/>
      <c r="GBL87" s="193"/>
      <c r="GBM87" s="193"/>
      <c r="GBN87" s="193"/>
      <c r="GBO87" s="193"/>
      <c r="GBP87" s="193"/>
      <c r="GBQ87" s="193"/>
      <c r="GBR87" s="193"/>
      <c r="GBS87" s="193"/>
      <c r="GBT87" s="193"/>
      <c r="GBU87" s="193"/>
      <c r="GBV87" s="193"/>
      <c r="GBW87" s="193"/>
      <c r="GBX87" s="193"/>
      <c r="GBY87" s="193"/>
      <c r="GBZ87" s="193"/>
      <c r="GCA87" s="193"/>
      <c r="GCB87" s="193"/>
      <c r="GCC87" s="193"/>
      <c r="GCD87" s="193"/>
      <c r="GCE87" s="193"/>
      <c r="GCF87" s="193"/>
      <c r="GCG87" s="193"/>
      <c r="GCH87" s="193"/>
      <c r="GCI87" s="193"/>
      <c r="GCJ87" s="193"/>
      <c r="GCK87" s="193"/>
      <c r="GCL87" s="193"/>
      <c r="GCM87" s="193"/>
      <c r="GCN87" s="193"/>
      <c r="GCO87" s="193"/>
      <c r="GCP87" s="193"/>
      <c r="GCQ87" s="193"/>
      <c r="GCR87" s="193"/>
      <c r="GCS87" s="193"/>
      <c r="GCT87" s="193"/>
      <c r="GCU87" s="193"/>
      <c r="GCV87" s="193"/>
      <c r="GCW87" s="193"/>
      <c r="GCX87" s="193"/>
      <c r="GCY87" s="193"/>
      <c r="GCZ87" s="193"/>
      <c r="GDA87" s="193"/>
      <c r="GDB87" s="193"/>
      <c r="GDC87" s="193"/>
      <c r="GDD87" s="193"/>
      <c r="GDE87" s="193"/>
      <c r="GDF87" s="193"/>
      <c r="GDG87" s="193"/>
      <c r="GDH87" s="193"/>
      <c r="GDI87" s="193"/>
      <c r="GDJ87" s="193"/>
      <c r="GDK87" s="193"/>
      <c r="GDL87" s="193"/>
      <c r="GDM87" s="193"/>
      <c r="GDN87" s="193"/>
      <c r="GDO87" s="193"/>
      <c r="GDP87" s="193"/>
      <c r="GDQ87" s="193"/>
      <c r="GDR87" s="193"/>
      <c r="GDS87" s="193"/>
      <c r="GDT87" s="193"/>
      <c r="GDU87" s="193"/>
      <c r="GDV87" s="193"/>
      <c r="GDW87" s="193"/>
      <c r="GDX87" s="193"/>
      <c r="GDY87" s="193"/>
      <c r="GDZ87" s="193"/>
      <c r="GEA87" s="193"/>
      <c r="GEB87" s="193"/>
      <c r="GEC87" s="193"/>
      <c r="GED87" s="193"/>
      <c r="GEE87" s="193"/>
      <c r="GEF87" s="193"/>
      <c r="GEG87" s="193"/>
      <c r="GEH87" s="193"/>
      <c r="GEI87" s="193"/>
      <c r="GEJ87" s="193"/>
      <c r="GEK87" s="193"/>
      <c r="GEL87" s="193"/>
      <c r="GEM87" s="193"/>
      <c r="GEN87" s="193"/>
      <c r="GEO87" s="193"/>
      <c r="GEP87" s="193"/>
      <c r="GEQ87" s="193"/>
      <c r="GER87" s="193"/>
      <c r="GES87" s="193"/>
      <c r="GET87" s="193"/>
      <c r="GEU87" s="193"/>
      <c r="GEV87" s="193"/>
      <c r="GEW87" s="193"/>
      <c r="GEX87" s="193"/>
      <c r="GEY87" s="193"/>
      <c r="GEZ87" s="193"/>
      <c r="GFA87" s="193"/>
      <c r="GFB87" s="193"/>
      <c r="GFC87" s="193"/>
      <c r="GFD87" s="193"/>
      <c r="GFE87" s="193"/>
      <c r="GFF87" s="193"/>
      <c r="GFG87" s="193"/>
      <c r="GFH87" s="193"/>
      <c r="GFI87" s="193"/>
      <c r="GFJ87" s="193"/>
      <c r="GFK87" s="193"/>
      <c r="GFL87" s="193"/>
      <c r="GFM87" s="193"/>
      <c r="GFN87" s="193"/>
      <c r="GFO87" s="193"/>
      <c r="GFP87" s="193"/>
      <c r="GFQ87" s="193"/>
      <c r="GFR87" s="193"/>
      <c r="GFS87" s="193"/>
      <c r="GFT87" s="193"/>
      <c r="GFU87" s="193"/>
      <c r="GFV87" s="193"/>
      <c r="GFW87" s="193"/>
      <c r="GFX87" s="193"/>
      <c r="GFY87" s="193"/>
      <c r="GFZ87" s="193"/>
      <c r="GGA87" s="193"/>
      <c r="GGB87" s="193"/>
      <c r="GGC87" s="193"/>
      <c r="GGD87" s="193"/>
      <c r="GGE87" s="193"/>
      <c r="GGF87" s="193"/>
      <c r="GGG87" s="193"/>
      <c r="GGH87" s="193"/>
      <c r="GGI87" s="193"/>
      <c r="GGJ87" s="193"/>
      <c r="GGK87" s="193"/>
      <c r="GGL87" s="193"/>
      <c r="GGM87" s="193"/>
      <c r="GGN87" s="193"/>
      <c r="GGO87" s="193"/>
      <c r="GGP87" s="193"/>
      <c r="GGQ87" s="193"/>
      <c r="GGR87" s="193"/>
      <c r="GGS87" s="193"/>
      <c r="GGT87" s="193"/>
      <c r="GGU87" s="193"/>
      <c r="GGV87" s="193"/>
      <c r="GGW87" s="193"/>
      <c r="GGX87" s="193"/>
      <c r="GGY87" s="193"/>
      <c r="GGZ87" s="193"/>
      <c r="GHA87" s="193"/>
      <c r="GHB87" s="193"/>
      <c r="GHC87" s="193"/>
      <c r="GHD87" s="193"/>
      <c r="GHE87" s="193"/>
      <c r="GHF87" s="193"/>
      <c r="GHG87" s="193"/>
      <c r="GHH87" s="193"/>
      <c r="GHI87" s="193"/>
      <c r="GHJ87" s="193"/>
      <c r="GHK87" s="193"/>
      <c r="GHL87" s="193"/>
      <c r="GHM87" s="193"/>
      <c r="GHN87" s="193"/>
      <c r="GHO87" s="193"/>
      <c r="GHP87" s="193"/>
      <c r="GHQ87" s="193"/>
      <c r="GHR87" s="193"/>
      <c r="GHS87" s="193"/>
      <c r="GHT87" s="193"/>
      <c r="GHU87" s="193"/>
      <c r="GHV87" s="193"/>
      <c r="GHW87" s="193"/>
      <c r="GHX87" s="193"/>
      <c r="GHY87" s="193"/>
      <c r="GHZ87" s="193"/>
      <c r="GIA87" s="193"/>
      <c r="GIB87" s="193"/>
      <c r="GIC87" s="193"/>
      <c r="GID87" s="193"/>
      <c r="GIE87" s="193"/>
      <c r="GIF87" s="193"/>
      <c r="GIG87" s="193"/>
      <c r="GIH87" s="193"/>
      <c r="GII87" s="193"/>
      <c r="GIJ87" s="193"/>
      <c r="GIK87" s="193"/>
      <c r="GIL87" s="193"/>
      <c r="GIM87" s="193"/>
      <c r="GIN87" s="193"/>
      <c r="GIO87" s="193"/>
      <c r="GIP87" s="193"/>
      <c r="GIQ87" s="193"/>
      <c r="GIR87" s="193"/>
      <c r="GIS87" s="193"/>
      <c r="GIT87" s="193"/>
      <c r="GIU87" s="193"/>
      <c r="GIV87" s="193"/>
      <c r="GIW87" s="193"/>
      <c r="GIX87" s="193"/>
      <c r="GIY87" s="193"/>
      <c r="GIZ87" s="193"/>
      <c r="GJA87" s="193"/>
      <c r="GJB87" s="193"/>
      <c r="GJC87" s="193"/>
      <c r="GJD87" s="193"/>
      <c r="GJE87" s="193"/>
      <c r="GJF87" s="193"/>
      <c r="GJG87" s="193"/>
      <c r="GJH87" s="193"/>
      <c r="GJI87" s="193"/>
      <c r="GJJ87" s="193"/>
      <c r="GJK87" s="193"/>
      <c r="GJL87" s="193"/>
      <c r="GJM87" s="193"/>
      <c r="GJN87" s="193"/>
      <c r="GJO87" s="193"/>
      <c r="GJP87" s="193"/>
      <c r="GJQ87" s="193"/>
      <c r="GJR87" s="193"/>
      <c r="GJS87" s="193"/>
      <c r="GJT87" s="193"/>
      <c r="GJU87" s="193"/>
      <c r="GJV87" s="193"/>
      <c r="GJW87" s="193"/>
      <c r="GJX87" s="193"/>
      <c r="GJY87" s="193"/>
      <c r="GJZ87" s="193"/>
      <c r="GKA87" s="193"/>
      <c r="GKB87" s="193"/>
      <c r="GKC87" s="193"/>
      <c r="GKD87" s="193"/>
      <c r="GKE87" s="193"/>
      <c r="GKF87" s="193"/>
      <c r="GKG87" s="193"/>
      <c r="GKH87" s="193"/>
      <c r="GKI87" s="193"/>
      <c r="GKJ87" s="193"/>
      <c r="GKK87" s="193"/>
      <c r="GKL87" s="193"/>
      <c r="GKM87" s="193"/>
      <c r="GKN87" s="193"/>
      <c r="GKO87" s="193"/>
      <c r="GKP87" s="193"/>
      <c r="GKQ87" s="193"/>
      <c r="GKR87" s="193"/>
      <c r="GKS87" s="193"/>
      <c r="GKT87" s="193"/>
      <c r="GKU87" s="193"/>
      <c r="GKV87" s="193"/>
      <c r="GKW87" s="193"/>
      <c r="GKX87" s="193"/>
      <c r="GKY87" s="193"/>
      <c r="GKZ87" s="193"/>
      <c r="GLA87" s="193"/>
      <c r="GLB87" s="193"/>
      <c r="GLC87" s="193"/>
      <c r="GLD87" s="193"/>
      <c r="GLE87" s="193"/>
      <c r="GLF87" s="193"/>
      <c r="GLG87" s="193"/>
      <c r="GLH87" s="193"/>
      <c r="GLI87" s="193"/>
      <c r="GLJ87" s="193"/>
      <c r="GLK87" s="193"/>
      <c r="GLL87" s="193"/>
      <c r="GLM87" s="193"/>
      <c r="GLN87" s="193"/>
      <c r="GLO87" s="193"/>
      <c r="GLP87" s="193"/>
      <c r="GLQ87" s="193"/>
      <c r="GLR87" s="193"/>
      <c r="GLS87" s="193"/>
      <c r="GLT87" s="193"/>
      <c r="GLU87" s="193"/>
      <c r="GLV87" s="193"/>
      <c r="GLW87" s="193"/>
      <c r="GLX87" s="193"/>
      <c r="GLY87" s="193"/>
      <c r="GLZ87" s="193"/>
      <c r="GMA87" s="193"/>
      <c r="GMB87" s="193"/>
      <c r="GMC87" s="193"/>
      <c r="GMD87" s="193"/>
      <c r="GME87" s="193"/>
      <c r="GMF87" s="193"/>
      <c r="GMG87" s="193"/>
      <c r="GMH87" s="193"/>
      <c r="GMI87" s="193"/>
      <c r="GMJ87" s="193"/>
      <c r="GMK87" s="193"/>
      <c r="GML87" s="193"/>
      <c r="GMM87" s="193"/>
      <c r="GMN87" s="193"/>
      <c r="GMO87" s="193"/>
      <c r="GMP87" s="193"/>
      <c r="GMQ87" s="193"/>
      <c r="GMR87" s="193"/>
      <c r="GMS87" s="193"/>
      <c r="GMT87" s="193"/>
      <c r="GMU87" s="193"/>
      <c r="GMV87" s="193"/>
      <c r="GMW87" s="193"/>
      <c r="GMX87" s="193"/>
      <c r="GMY87" s="193"/>
      <c r="GMZ87" s="193"/>
      <c r="GNA87" s="193"/>
      <c r="GNB87" s="193"/>
      <c r="GNC87" s="193"/>
      <c r="GND87" s="193"/>
      <c r="GNE87" s="193"/>
      <c r="GNF87" s="193"/>
      <c r="GNG87" s="193"/>
      <c r="GNH87" s="193"/>
      <c r="GNI87" s="193"/>
      <c r="GNJ87" s="193"/>
      <c r="GNK87" s="193"/>
      <c r="GNL87" s="193"/>
      <c r="GNM87" s="193"/>
      <c r="GNN87" s="193"/>
      <c r="GNO87" s="193"/>
      <c r="GNP87" s="193"/>
      <c r="GNQ87" s="193"/>
      <c r="GNR87" s="193"/>
      <c r="GNS87" s="193"/>
      <c r="GNT87" s="193"/>
      <c r="GNU87" s="193"/>
      <c r="GNV87" s="193"/>
      <c r="GNW87" s="193"/>
      <c r="GNX87" s="193"/>
      <c r="GNY87" s="193"/>
      <c r="GNZ87" s="193"/>
      <c r="GOA87" s="193"/>
      <c r="GOB87" s="193"/>
      <c r="GOC87" s="193"/>
      <c r="GOD87" s="193"/>
      <c r="GOE87" s="193"/>
      <c r="GOF87" s="193"/>
      <c r="GOG87" s="193"/>
      <c r="GOH87" s="193"/>
      <c r="GOI87" s="193"/>
      <c r="GOJ87" s="193"/>
      <c r="GOK87" s="193"/>
      <c r="GOL87" s="193"/>
      <c r="GOM87" s="193"/>
      <c r="GON87" s="193"/>
      <c r="GOO87" s="193"/>
      <c r="GOP87" s="193"/>
      <c r="GOQ87" s="193"/>
      <c r="GOR87" s="193"/>
      <c r="GOS87" s="193"/>
      <c r="GOT87" s="193"/>
      <c r="GOU87" s="193"/>
      <c r="GOV87" s="193"/>
      <c r="GOW87" s="193"/>
      <c r="GOX87" s="193"/>
      <c r="GOY87" s="193"/>
      <c r="GOZ87" s="193"/>
      <c r="GPA87" s="193"/>
      <c r="GPB87" s="193"/>
      <c r="GPC87" s="193"/>
      <c r="GPD87" s="193"/>
      <c r="GPE87" s="193"/>
      <c r="GPF87" s="193"/>
      <c r="GPG87" s="193"/>
      <c r="GPH87" s="193"/>
      <c r="GPI87" s="193"/>
      <c r="GPJ87" s="193"/>
      <c r="GPK87" s="193"/>
      <c r="GPL87" s="193"/>
      <c r="GPM87" s="193"/>
      <c r="GPN87" s="193"/>
      <c r="GPO87" s="193"/>
      <c r="GPP87" s="193"/>
      <c r="GPQ87" s="193"/>
      <c r="GPR87" s="193"/>
      <c r="GPS87" s="193"/>
      <c r="GPT87" s="193"/>
      <c r="GPU87" s="193"/>
      <c r="GPV87" s="193"/>
      <c r="GPW87" s="193"/>
      <c r="GPX87" s="193"/>
      <c r="GPY87" s="193"/>
      <c r="GPZ87" s="193"/>
      <c r="GQA87" s="193"/>
      <c r="GQB87" s="193"/>
      <c r="GQC87" s="193"/>
      <c r="GQD87" s="193"/>
      <c r="GQE87" s="193"/>
      <c r="GQF87" s="193"/>
      <c r="GQG87" s="193"/>
      <c r="GQH87" s="193"/>
      <c r="GQI87" s="193"/>
      <c r="GQJ87" s="193"/>
      <c r="GQK87" s="193"/>
      <c r="GQL87" s="193"/>
      <c r="GQM87" s="193"/>
      <c r="GQN87" s="193"/>
      <c r="GQO87" s="193"/>
      <c r="GQP87" s="193"/>
      <c r="GQQ87" s="193"/>
      <c r="GQR87" s="193"/>
      <c r="GQS87" s="193"/>
      <c r="GQT87" s="193"/>
      <c r="GQU87" s="193"/>
      <c r="GQV87" s="193"/>
      <c r="GQW87" s="193"/>
      <c r="GQX87" s="193"/>
      <c r="GQY87" s="193"/>
      <c r="GQZ87" s="193"/>
      <c r="GRA87" s="193"/>
      <c r="GRB87" s="193"/>
      <c r="GRC87" s="193"/>
      <c r="GRD87" s="193"/>
      <c r="GRE87" s="193"/>
      <c r="GRF87" s="193"/>
      <c r="GRG87" s="193"/>
      <c r="GRH87" s="193"/>
      <c r="GRI87" s="193"/>
      <c r="GRJ87" s="193"/>
      <c r="GRK87" s="193"/>
      <c r="GRL87" s="193"/>
      <c r="GRM87" s="193"/>
      <c r="GRN87" s="193"/>
      <c r="GRO87" s="193"/>
      <c r="GRP87" s="193"/>
      <c r="GRQ87" s="193"/>
      <c r="GRR87" s="193"/>
      <c r="GRS87" s="193"/>
      <c r="GRT87" s="193"/>
      <c r="GRU87" s="193"/>
      <c r="GRV87" s="193"/>
      <c r="GRW87" s="193"/>
      <c r="GRX87" s="193"/>
      <c r="GRY87" s="193"/>
      <c r="GRZ87" s="193"/>
      <c r="GSA87" s="193"/>
      <c r="GSB87" s="193"/>
      <c r="GSC87" s="193"/>
      <c r="GSD87" s="193"/>
      <c r="GSE87" s="193"/>
      <c r="GSF87" s="193"/>
      <c r="GSG87" s="193"/>
      <c r="GSH87" s="193"/>
      <c r="GSI87" s="193"/>
      <c r="GSJ87" s="193"/>
      <c r="GSK87" s="193"/>
      <c r="GSL87" s="193"/>
      <c r="GSM87" s="193"/>
      <c r="GSN87" s="193"/>
      <c r="GSO87" s="193"/>
      <c r="GSP87" s="193"/>
      <c r="GSQ87" s="193"/>
      <c r="GSR87" s="193"/>
      <c r="GSS87" s="193"/>
      <c r="GST87" s="193"/>
      <c r="GSU87" s="193"/>
      <c r="GSV87" s="193"/>
      <c r="GSW87" s="193"/>
      <c r="GSX87" s="193"/>
      <c r="GSY87" s="193"/>
      <c r="GSZ87" s="193"/>
      <c r="GTA87" s="193"/>
      <c r="GTB87" s="193"/>
      <c r="GTC87" s="193"/>
      <c r="GTD87" s="193"/>
      <c r="GTE87" s="193"/>
      <c r="GTF87" s="193"/>
      <c r="GTG87" s="193"/>
      <c r="GTH87" s="193"/>
      <c r="GTI87" s="193"/>
      <c r="GTJ87" s="193"/>
      <c r="GTK87" s="193"/>
      <c r="GTL87" s="193"/>
      <c r="GTM87" s="193"/>
      <c r="GTN87" s="193"/>
      <c r="GTO87" s="193"/>
      <c r="GTP87" s="193"/>
      <c r="GTQ87" s="193"/>
      <c r="GTR87" s="193"/>
      <c r="GTS87" s="193"/>
      <c r="GTT87" s="193"/>
      <c r="GTU87" s="193"/>
      <c r="GTV87" s="193"/>
      <c r="GTW87" s="193"/>
      <c r="GTX87" s="193"/>
      <c r="GTY87" s="193"/>
      <c r="GTZ87" s="193"/>
      <c r="GUA87" s="193"/>
      <c r="GUB87" s="193"/>
      <c r="GUC87" s="193"/>
      <c r="GUD87" s="193"/>
      <c r="GUE87" s="193"/>
      <c r="GUF87" s="193"/>
      <c r="GUG87" s="193"/>
      <c r="GUH87" s="193"/>
      <c r="GUI87" s="193"/>
      <c r="GUJ87" s="193"/>
      <c r="GUK87" s="193"/>
      <c r="GUL87" s="193"/>
      <c r="GUM87" s="193"/>
      <c r="GUN87" s="193"/>
      <c r="GUO87" s="193"/>
      <c r="GUP87" s="193"/>
      <c r="GUQ87" s="193"/>
      <c r="GUR87" s="193"/>
      <c r="GUS87" s="193"/>
      <c r="GUT87" s="193"/>
      <c r="GUU87" s="193"/>
      <c r="GUV87" s="193"/>
      <c r="GUW87" s="193"/>
      <c r="GUX87" s="193"/>
      <c r="GUY87" s="193"/>
      <c r="GUZ87" s="193"/>
      <c r="GVA87" s="193"/>
      <c r="GVB87" s="193"/>
      <c r="GVC87" s="193"/>
      <c r="GVD87" s="193"/>
      <c r="GVE87" s="193"/>
      <c r="GVF87" s="193"/>
      <c r="GVG87" s="193"/>
      <c r="GVH87" s="193"/>
      <c r="GVI87" s="193"/>
      <c r="GVJ87" s="193"/>
      <c r="GVK87" s="193"/>
      <c r="GVL87" s="193"/>
      <c r="GVM87" s="193"/>
      <c r="GVN87" s="193"/>
      <c r="GVO87" s="193"/>
      <c r="GVP87" s="193"/>
      <c r="GVQ87" s="193"/>
      <c r="GVR87" s="193"/>
      <c r="GVS87" s="193"/>
      <c r="GVT87" s="193"/>
      <c r="GVU87" s="193"/>
      <c r="GVV87" s="193"/>
      <c r="GVW87" s="193"/>
      <c r="GVX87" s="193"/>
      <c r="GVY87" s="193"/>
      <c r="GVZ87" s="193"/>
      <c r="GWA87" s="193"/>
      <c r="GWB87" s="193"/>
      <c r="GWC87" s="193"/>
      <c r="GWD87" s="193"/>
      <c r="GWE87" s="193"/>
      <c r="GWF87" s="193"/>
      <c r="GWG87" s="193"/>
      <c r="GWH87" s="193"/>
      <c r="GWI87" s="193"/>
      <c r="GWJ87" s="193"/>
      <c r="GWK87" s="193"/>
      <c r="GWL87" s="193"/>
      <c r="GWM87" s="193"/>
      <c r="GWN87" s="193"/>
      <c r="GWO87" s="193"/>
      <c r="GWP87" s="193"/>
      <c r="GWQ87" s="193"/>
      <c r="GWR87" s="193"/>
      <c r="GWS87" s="193"/>
      <c r="GWT87" s="193"/>
      <c r="GWU87" s="193"/>
      <c r="GWV87" s="193"/>
      <c r="GWW87" s="193"/>
      <c r="GWX87" s="193"/>
      <c r="GWY87" s="193"/>
      <c r="GWZ87" s="193"/>
      <c r="GXA87" s="193"/>
      <c r="GXB87" s="193"/>
      <c r="GXC87" s="193"/>
      <c r="GXD87" s="193"/>
      <c r="GXE87" s="193"/>
      <c r="GXF87" s="193"/>
      <c r="GXG87" s="193"/>
      <c r="GXH87" s="193"/>
      <c r="GXI87" s="193"/>
      <c r="GXJ87" s="193"/>
      <c r="GXK87" s="193"/>
      <c r="GXL87" s="193"/>
      <c r="GXM87" s="193"/>
      <c r="GXN87" s="193"/>
      <c r="GXO87" s="193"/>
      <c r="GXP87" s="193"/>
      <c r="GXQ87" s="193"/>
      <c r="GXR87" s="193"/>
      <c r="GXS87" s="193"/>
      <c r="GXT87" s="193"/>
      <c r="GXU87" s="193"/>
      <c r="GXV87" s="193"/>
      <c r="GXW87" s="193"/>
      <c r="GXX87" s="193"/>
      <c r="GXY87" s="193"/>
      <c r="GXZ87" s="193"/>
      <c r="GYA87" s="193"/>
      <c r="GYB87" s="193"/>
      <c r="GYC87" s="193"/>
      <c r="GYD87" s="193"/>
      <c r="GYE87" s="193"/>
      <c r="GYF87" s="193"/>
      <c r="GYG87" s="193"/>
      <c r="GYH87" s="193"/>
      <c r="GYI87" s="193"/>
      <c r="GYJ87" s="193"/>
      <c r="GYK87" s="193"/>
      <c r="GYL87" s="193"/>
      <c r="GYM87" s="193"/>
      <c r="GYN87" s="193"/>
      <c r="GYO87" s="193"/>
      <c r="GYP87" s="193"/>
      <c r="GYQ87" s="193"/>
      <c r="GYR87" s="193"/>
      <c r="GYS87" s="193"/>
      <c r="GYT87" s="193"/>
      <c r="GYU87" s="193"/>
      <c r="GYV87" s="193"/>
      <c r="GYW87" s="193"/>
      <c r="GYX87" s="193"/>
      <c r="GYY87" s="193"/>
      <c r="GYZ87" s="193"/>
      <c r="GZA87" s="193"/>
      <c r="GZB87" s="193"/>
      <c r="GZC87" s="193"/>
      <c r="GZD87" s="193"/>
      <c r="GZE87" s="193"/>
      <c r="GZF87" s="193"/>
      <c r="GZG87" s="193"/>
      <c r="GZH87" s="193"/>
      <c r="GZI87" s="193"/>
      <c r="GZJ87" s="193"/>
      <c r="GZK87" s="193"/>
      <c r="GZL87" s="193"/>
      <c r="GZM87" s="193"/>
      <c r="GZN87" s="193"/>
      <c r="GZO87" s="193"/>
      <c r="GZP87" s="193"/>
      <c r="GZQ87" s="193"/>
      <c r="GZR87" s="193"/>
      <c r="GZS87" s="193"/>
      <c r="GZT87" s="193"/>
      <c r="GZU87" s="193"/>
      <c r="GZV87" s="193"/>
      <c r="GZW87" s="193"/>
      <c r="GZX87" s="193"/>
      <c r="GZY87" s="193"/>
      <c r="GZZ87" s="193"/>
      <c r="HAA87" s="193"/>
      <c r="HAB87" s="193"/>
      <c r="HAC87" s="193"/>
      <c r="HAD87" s="193"/>
      <c r="HAE87" s="193"/>
      <c r="HAF87" s="193"/>
      <c r="HAG87" s="193"/>
      <c r="HAH87" s="193"/>
      <c r="HAI87" s="193"/>
      <c r="HAJ87" s="193"/>
      <c r="HAK87" s="193"/>
      <c r="HAL87" s="193"/>
      <c r="HAM87" s="193"/>
      <c r="HAN87" s="193"/>
      <c r="HAO87" s="193"/>
      <c r="HAP87" s="193"/>
      <c r="HAQ87" s="193"/>
      <c r="HAR87" s="193"/>
      <c r="HAS87" s="193"/>
      <c r="HAT87" s="193"/>
      <c r="HAU87" s="193"/>
      <c r="HAV87" s="193"/>
      <c r="HAW87" s="193"/>
      <c r="HAX87" s="193"/>
      <c r="HAY87" s="193"/>
      <c r="HAZ87" s="193"/>
      <c r="HBA87" s="193"/>
      <c r="HBB87" s="193"/>
      <c r="HBC87" s="193"/>
      <c r="HBD87" s="193"/>
      <c r="HBE87" s="193"/>
      <c r="HBF87" s="193"/>
      <c r="HBG87" s="193"/>
      <c r="HBH87" s="193"/>
      <c r="HBI87" s="193"/>
      <c r="HBJ87" s="193"/>
      <c r="HBK87" s="193"/>
      <c r="HBL87" s="193"/>
      <c r="HBM87" s="193"/>
      <c r="HBN87" s="193"/>
      <c r="HBO87" s="193"/>
      <c r="HBP87" s="193"/>
      <c r="HBQ87" s="193"/>
      <c r="HBR87" s="193"/>
      <c r="HBS87" s="193"/>
      <c r="HBT87" s="193"/>
      <c r="HBU87" s="193"/>
      <c r="HBV87" s="193"/>
      <c r="HBW87" s="193"/>
      <c r="HBX87" s="193"/>
      <c r="HBY87" s="193"/>
      <c r="HBZ87" s="193"/>
      <c r="HCA87" s="193"/>
      <c r="HCB87" s="193"/>
      <c r="HCC87" s="193"/>
      <c r="HCD87" s="193"/>
      <c r="HCE87" s="193"/>
      <c r="HCF87" s="193"/>
      <c r="HCG87" s="193"/>
      <c r="HCH87" s="193"/>
      <c r="HCI87" s="193"/>
      <c r="HCJ87" s="193"/>
      <c r="HCK87" s="193"/>
      <c r="HCL87" s="193"/>
      <c r="HCM87" s="193"/>
      <c r="HCN87" s="193"/>
      <c r="HCO87" s="193"/>
      <c r="HCP87" s="193"/>
      <c r="HCQ87" s="193"/>
      <c r="HCR87" s="193"/>
      <c r="HCS87" s="193"/>
      <c r="HCT87" s="193"/>
      <c r="HCU87" s="193"/>
      <c r="HCV87" s="193"/>
      <c r="HCW87" s="193"/>
      <c r="HCX87" s="193"/>
      <c r="HCY87" s="193"/>
      <c r="HCZ87" s="193"/>
      <c r="HDA87" s="193"/>
      <c r="HDB87" s="193"/>
      <c r="HDC87" s="193"/>
      <c r="HDD87" s="193"/>
      <c r="HDE87" s="193"/>
      <c r="HDF87" s="193"/>
      <c r="HDG87" s="193"/>
      <c r="HDH87" s="193"/>
      <c r="HDI87" s="193"/>
      <c r="HDJ87" s="193"/>
      <c r="HDK87" s="193"/>
      <c r="HDL87" s="193"/>
      <c r="HDM87" s="193"/>
      <c r="HDN87" s="193"/>
      <c r="HDO87" s="193"/>
      <c r="HDP87" s="193"/>
      <c r="HDQ87" s="193"/>
      <c r="HDR87" s="193"/>
      <c r="HDS87" s="193"/>
      <c r="HDT87" s="193"/>
      <c r="HDU87" s="193"/>
      <c r="HDV87" s="193"/>
      <c r="HDW87" s="193"/>
      <c r="HDX87" s="193"/>
      <c r="HDY87" s="193"/>
      <c r="HDZ87" s="193"/>
      <c r="HEA87" s="193"/>
      <c r="HEB87" s="193"/>
      <c r="HEC87" s="193"/>
      <c r="HED87" s="193"/>
      <c r="HEE87" s="193"/>
      <c r="HEF87" s="193"/>
      <c r="HEG87" s="193"/>
      <c r="HEH87" s="193"/>
      <c r="HEI87" s="193"/>
      <c r="HEJ87" s="193"/>
      <c r="HEK87" s="193"/>
      <c r="HEL87" s="193"/>
      <c r="HEM87" s="193"/>
      <c r="HEN87" s="193"/>
      <c r="HEO87" s="193"/>
      <c r="HEP87" s="193"/>
      <c r="HEQ87" s="193"/>
      <c r="HER87" s="193"/>
      <c r="HES87" s="193"/>
      <c r="HET87" s="193"/>
      <c r="HEU87" s="193"/>
      <c r="HEV87" s="193"/>
      <c r="HEW87" s="193"/>
      <c r="HEX87" s="193"/>
      <c r="HEY87" s="193"/>
      <c r="HEZ87" s="193"/>
      <c r="HFA87" s="193"/>
      <c r="HFB87" s="193"/>
      <c r="HFC87" s="193"/>
      <c r="HFD87" s="193"/>
      <c r="HFE87" s="193"/>
      <c r="HFF87" s="193"/>
      <c r="HFG87" s="193"/>
      <c r="HFH87" s="193"/>
      <c r="HFI87" s="193"/>
      <c r="HFJ87" s="193"/>
      <c r="HFK87" s="193"/>
      <c r="HFL87" s="193"/>
      <c r="HFM87" s="193"/>
      <c r="HFN87" s="193"/>
      <c r="HFO87" s="193"/>
      <c r="HFP87" s="193"/>
      <c r="HFQ87" s="193"/>
      <c r="HFR87" s="193"/>
      <c r="HFS87" s="193"/>
      <c r="HFT87" s="193"/>
      <c r="HFU87" s="193"/>
      <c r="HFV87" s="193"/>
      <c r="HFW87" s="193"/>
      <c r="HFX87" s="193"/>
      <c r="HFY87" s="193"/>
      <c r="HFZ87" s="193"/>
      <c r="HGA87" s="193"/>
      <c r="HGB87" s="193"/>
      <c r="HGC87" s="193"/>
      <c r="HGD87" s="193"/>
      <c r="HGE87" s="193"/>
      <c r="HGF87" s="193"/>
      <c r="HGG87" s="193"/>
      <c r="HGH87" s="193"/>
      <c r="HGI87" s="193"/>
      <c r="HGJ87" s="193"/>
      <c r="HGK87" s="193"/>
      <c r="HGL87" s="193"/>
      <c r="HGM87" s="193"/>
      <c r="HGN87" s="193"/>
      <c r="HGO87" s="193"/>
      <c r="HGP87" s="193"/>
      <c r="HGQ87" s="193"/>
      <c r="HGR87" s="193"/>
      <c r="HGS87" s="193"/>
      <c r="HGT87" s="193"/>
      <c r="HGU87" s="193"/>
      <c r="HGV87" s="193"/>
      <c r="HGW87" s="193"/>
      <c r="HGX87" s="193"/>
      <c r="HGY87" s="193"/>
      <c r="HGZ87" s="193"/>
      <c r="HHA87" s="193"/>
      <c r="HHB87" s="193"/>
      <c r="HHC87" s="193"/>
      <c r="HHD87" s="193"/>
      <c r="HHE87" s="193"/>
      <c r="HHF87" s="193"/>
      <c r="HHG87" s="193"/>
      <c r="HHH87" s="193"/>
      <c r="HHI87" s="193"/>
      <c r="HHJ87" s="193"/>
      <c r="HHK87" s="193"/>
      <c r="HHL87" s="193"/>
      <c r="HHM87" s="193"/>
      <c r="HHN87" s="193"/>
      <c r="HHO87" s="193"/>
      <c r="HHP87" s="193"/>
      <c r="HHQ87" s="193"/>
      <c r="HHR87" s="193"/>
      <c r="HHS87" s="193"/>
      <c r="HHT87" s="193"/>
      <c r="HHU87" s="193"/>
      <c r="HHV87" s="193"/>
      <c r="HHW87" s="193"/>
      <c r="HHX87" s="193"/>
      <c r="HHY87" s="193"/>
      <c r="HHZ87" s="193"/>
      <c r="HIA87" s="193"/>
      <c r="HIB87" s="193"/>
      <c r="HIC87" s="193"/>
      <c r="HID87" s="193"/>
      <c r="HIE87" s="193"/>
      <c r="HIF87" s="193"/>
      <c r="HIG87" s="193"/>
      <c r="HIH87" s="193"/>
      <c r="HII87" s="193"/>
      <c r="HIJ87" s="193"/>
      <c r="HIK87" s="193"/>
      <c r="HIL87" s="193"/>
      <c r="HIM87" s="193"/>
      <c r="HIN87" s="193"/>
      <c r="HIO87" s="193"/>
      <c r="HIP87" s="193"/>
      <c r="HIQ87" s="193"/>
      <c r="HIR87" s="193"/>
      <c r="HIS87" s="193"/>
      <c r="HIT87" s="193"/>
      <c r="HIU87" s="193"/>
      <c r="HIV87" s="193"/>
      <c r="HIW87" s="193"/>
      <c r="HIX87" s="193"/>
      <c r="HIY87" s="193"/>
      <c r="HIZ87" s="193"/>
      <c r="HJA87" s="193"/>
      <c r="HJB87" s="193"/>
      <c r="HJC87" s="193"/>
      <c r="HJD87" s="193"/>
      <c r="HJE87" s="193"/>
      <c r="HJF87" s="193"/>
      <c r="HJG87" s="193"/>
      <c r="HJH87" s="193"/>
      <c r="HJI87" s="193"/>
      <c r="HJJ87" s="193"/>
      <c r="HJK87" s="193"/>
      <c r="HJL87" s="193"/>
      <c r="HJM87" s="193"/>
      <c r="HJN87" s="193"/>
      <c r="HJO87" s="193"/>
      <c r="HJP87" s="193"/>
      <c r="HJQ87" s="193"/>
      <c r="HJR87" s="193"/>
      <c r="HJS87" s="193"/>
      <c r="HJT87" s="193"/>
      <c r="HJU87" s="193"/>
      <c r="HJV87" s="193"/>
      <c r="HJW87" s="193"/>
      <c r="HJX87" s="193"/>
      <c r="HJY87" s="193"/>
      <c r="HJZ87" s="193"/>
      <c r="HKA87" s="193"/>
      <c r="HKB87" s="193"/>
      <c r="HKC87" s="193"/>
      <c r="HKD87" s="193"/>
      <c r="HKE87" s="193"/>
      <c r="HKF87" s="193"/>
      <c r="HKG87" s="193"/>
      <c r="HKH87" s="193"/>
      <c r="HKI87" s="193"/>
      <c r="HKJ87" s="193"/>
      <c r="HKK87" s="193"/>
      <c r="HKL87" s="193"/>
      <c r="HKM87" s="193"/>
      <c r="HKN87" s="193"/>
      <c r="HKO87" s="193"/>
      <c r="HKP87" s="193"/>
      <c r="HKQ87" s="193"/>
      <c r="HKR87" s="193"/>
      <c r="HKS87" s="193"/>
      <c r="HKT87" s="193"/>
      <c r="HKU87" s="193"/>
      <c r="HKV87" s="193"/>
      <c r="HKW87" s="193"/>
      <c r="HKX87" s="193"/>
      <c r="HKY87" s="193"/>
      <c r="HKZ87" s="193"/>
      <c r="HLA87" s="193"/>
      <c r="HLB87" s="193"/>
      <c r="HLC87" s="193"/>
      <c r="HLD87" s="193"/>
      <c r="HLE87" s="193"/>
      <c r="HLF87" s="193"/>
      <c r="HLG87" s="193"/>
      <c r="HLH87" s="193"/>
      <c r="HLI87" s="193"/>
      <c r="HLJ87" s="193"/>
      <c r="HLK87" s="193"/>
      <c r="HLL87" s="193"/>
      <c r="HLM87" s="193"/>
      <c r="HLN87" s="193"/>
      <c r="HLO87" s="193"/>
      <c r="HLP87" s="193"/>
      <c r="HLQ87" s="193"/>
      <c r="HLR87" s="193"/>
      <c r="HLS87" s="193"/>
      <c r="HLT87" s="193"/>
      <c r="HLU87" s="193"/>
      <c r="HLV87" s="193"/>
      <c r="HLW87" s="193"/>
      <c r="HLX87" s="193"/>
      <c r="HLY87" s="193"/>
      <c r="HLZ87" s="193"/>
      <c r="HMA87" s="193"/>
      <c r="HMB87" s="193"/>
      <c r="HMC87" s="193"/>
      <c r="HMD87" s="193"/>
      <c r="HME87" s="193"/>
      <c r="HMF87" s="193"/>
      <c r="HMG87" s="193"/>
      <c r="HMH87" s="193"/>
      <c r="HMI87" s="193"/>
      <c r="HMJ87" s="193"/>
      <c r="HMK87" s="193"/>
      <c r="HML87" s="193"/>
      <c r="HMM87" s="193"/>
      <c r="HMN87" s="193"/>
      <c r="HMO87" s="193"/>
      <c r="HMP87" s="193"/>
      <c r="HMQ87" s="193"/>
      <c r="HMR87" s="193"/>
      <c r="HMS87" s="193"/>
      <c r="HMT87" s="193"/>
      <c r="HMU87" s="193"/>
      <c r="HMV87" s="193"/>
      <c r="HMW87" s="193"/>
      <c r="HMX87" s="193"/>
      <c r="HMY87" s="193"/>
      <c r="HMZ87" s="193"/>
      <c r="HNA87" s="193"/>
      <c r="HNB87" s="193"/>
      <c r="HNC87" s="193"/>
      <c r="HND87" s="193"/>
      <c r="HNE87" s="193"/>
      <c r="HNF87" s="193"/>
      <c r="HNG87" s="193"/>
      <c r="HNH87" s="193"/>
      <c r="HNI87" s="193"/>
      <c r="HNJ87" s="193"/>
      <c r="HNK87" s="193"/>
      <c r="HNL87" s="193"/>
      <c r="HNM87" s="193"/>
      <c r="HNN87" s="193"/>
      <c r="HNO87" s="193"/>
      <c r="HNP87" s="193"/>
      <c r="HNQ87" s="193"/>
      <c r="HNR87" s="193"/>
      <c r="HNS87" s="193"/>
      <c r="HNT87" s="193"/>
      <c r="HNU87" s="193"/>
      <c r="HNV87" s="193"/>
      <c r="HNW87" s="193"/>
      <c r="HNX87" s="193"/>
      <c r="HNY87" s="193"/>
      <c r="HNZ87" s="193"/>
      <c r="HOA87" s="193"/>
      <c r="HOB87" s="193"/>
      <c r="HOC87" s="193"/>
      <c r="HOD87" s="193"/>
      <c r="HOE87" s="193"/>
      <c r="HOF87" s="193"/>
      <c r="HOG87" s="193"/>
      <c r="HOH87" s="193"/>
      <c r="HOI87" s="193"/>
      <c r="HOJ87" s="193"/>
      <c r="HOK87" s="193"/>
      <c r="HOL87" s="193"/>
      <c r="HOM87" s="193"/>
      <c r="HON87" s="193"/>
      <c r="HOO87" s="193"/>
      <c r="HOP87" s="193"/>
      <c r="HOQ87" s="193"/>
      <c r="HOR87" s="193"/>
      <c r="HOS87" s="193"/>
      <c r="HOT87" s="193"/>
      <c r="HOU87" s="193"/>
      <c r="HOV87" s="193"/>
      <c r="HOW87" s="193"/>
      <c r="HOX87" s="193"/>
      <c r="HOY87" s="193"/>
      <c r="HOZ87" s="193"/>
      <c r="HPA87" s="193"/>
      <c r="HPB87" s="193"/>
      <c r="HPC87" s="193"/>
      <c r="HPD87" s="193"/>
      <c r="HPE87" s="193"/>
      <c r="HPF87" s="193"/>
      <c r="HPG87" s="193"/>
      <c r="HPH87" s="193"/>
      <c r="HPI87" s="193"/>
      <c r="HPJ87" s="193"/>
      <c r="HPK87" s="193"/>
      <c r="HPL87" s="193"/>
      <c r="HPM87" s="193"/>
      <c r="HPN87" s="193"/>
      <c r="HPO87" s="193"/>
      <c r="HPP87" s="193"/>
      <c r="HPQ87" s="193"/>
      <c r="HPR87" s="193"/>
      <c r="HPS87" s="193"/>
      <c r="HPT87" s="193"/>
      <c r="HPU87" s="193"/>
      <c r="HPV87" s="193"/>
      <c r="HPW87" s="193"/>
      <c r="HPX87" s="193"/>
      <c r="HPY87" s="193"/>
      <c r="HPZ87" s="193"/>
      <c r="HQA87" s="193"/>
      <c r="HQB87" s="193"/>
      <c r="HQC87" s="193"/>
      <c r="HQD87" s="193"/>
      <c r="HQE87" s="193"/>
      <c r="HQF87" s="193"/>
      <c r="HQG87" s="193"/>
      <c r="HQH87" s="193"/>
      <c r="HQI87" s="193"/>
      <c r="HQJ87" s="193"/>
      <c r="HQK87" s="193"/>
      <c r="HQL87" s="193"/>
      <c r="HQM87" s="193"/>
      <c r="HQN87" s="193"/>
      <c r="HQO87" s="193"/>
      <c r="HQP87" s="193"/>
      <c r="HQQ87" s="193"/>
      <c r="HQR87" s="193"/>
      <c r="HQS87" s="193"/>
      <c r="HQT87" s="193"/>
      <c r="HQU87" s="193"/>
      <c r="HQV87" s="193"/>
      <c r="HQW87" s="193"/>
      <c r="HQX87" s="193"/>
      <c r="HQY87" s="193"/>
      <c r="HQZ87" s="193"/>
      <c r="HRA87" s="193"/>
      <c r="HRB87" s="193"/>
      <c r="HRC87" s="193"/>
      <c r="HRD87" s="193"/>
      <c r="HRE87" s="193"/>
      <c r="HRF87" s="193"/>
      <c r="HRG87" s="193"/>
      <c r="HRH87" s="193"/>
      <c r="HRI87" s="193"/>
      <c r="HRJ87" s="193"/>
      <c r="HRK87" s="193"/>
      <c r="HRL87" s="193"/>
      <c r="HRM87" s="193"/>
      <c r="HRN87" s="193"/>
      <c r="HRO87" s="193"/>
      <c r="HRP87" s="193"/>
      <c r="HRQ87" s="193"/>
      <c r="HRR87" s="193"/>
      <c r="HRS87" s="193"/>
      <c r="HRT87" s="193"/>
      <c r="HRU87" s="193"/>
      <c r="HRV87" s="193"/>
      <c r="HRW87" s="193"/>
      <c r="HRX87" s="193"/>
      <c r="HRY87" s="193"/>
      <c r="HRZ87" s="193"/>
      <c r="HSA87" s="193"/>
      <c r="HSB87" s="193"/>
      <c r="HSC87" s="193"/>
      <c r="HSD87" s="193"/>
      <c r="HSE87" s="193"/>
      <c r="HSF87" s="193"/>
      <c r="HSG87" s="193"/>
      <c r="HSH87" s="193"/>
      <c r="HSI87" s="193"/>
      <c r="HSJ87" s="193"/>
      <c r="HSK87" s="193"/>
      <c r="HSL87" s="193"/>
      <c r="HSM87" s="193"/>
      <c r="HSN87" s="193"/>
      <c r="HSO87" s="193"/>
      <c r="HSP87" s="193"/>
      <c r="HSQ87" s="193"/>
      <c r="HSR87" s="193"/>
      <c r="HSS87" s="193"/>
      <c r="HST87" s="193"/>
      <c r="HSU87" s="193"/>
      <c r="HSV87" s="193"/>
      <c r="HSW87" s="193"/>
      <c r="HSX87" s="193"/>
      <c r="HSY87" s="193"/>
      <c r="HSZ87" s="193"/>
      <c r="HTA87" s="193"/>
      <c r="HTB87" s="193"/>
      <c r="HTC87" s="193"/>
      <c r="HTD87" s="193"/>
      <c r="HTE87" s="193"/>
      <c r="HTF87" s="193"/>
      <c r="HTG87" s="193"/>
      <c r="HTH87" s="193"/>
      <c r="HTI87" s="193"/>
      <c r="HTJ87" s="193"/>
      <c r="HTK87" s="193"/>
      <c r="HTL87" s="193"/>
      <c r="HTM87" s="193"/>
      <c r="HTN87" s="193"/>
      <c r="HTO87" s="193"/>
      <c r="HTP87" s="193"/>
      <c r="HTQ87" s="193"/>
      <c r="HTR87" s="193"/>
      <c r="HTS87" s="193"/>
      <c r="HTT87" s="193"/>
      <c r="HTU87" s="193"/>
      <c r="HTV87" s="193"/>
      <c r="HTW87" s="193"/>
      <c r="HTX87" s="193"/>
      <c r="HTY87" s="193"/>
      <c r="HTZ87" s="193"/>
      <c r="HUA87" s="193"/>
      <c r="HUB87" s="193"/>
      <c r="HUC87" s="193"/>
      <c r="HUD87" s="193"/>
      <c r="HUE87" s="193"/>
      <c r="HUF87" s="193"/>
      <c r="HUG87" s="193"/>
      <c r="HUH87" s="193"/>
      <c r="HUI87" s="193"/>
      <c r="HUJ87" s="193"/>
      <c r="HUK87" s="193"/>
      <c r="HUL87" s="193"/>
      <c r="HUM87" s="193"/>
      <c r="HUN87" s="193"/>
      <c r="HUO87" s="193"/>
      <c r="HUP87" s="193"/>
      <c r="HUQ87" s="193"/>
      <c r="HUR87" s="193"/>
      <c r="HUS87" s="193"/>
      <c r="HUT87" s="193"/>
      <c r="HUU87" s="193"/>
      <c r="HUV87" s="193"/>
      <c r="HUW87" s="193"/>
      <c r="HUX87" s="193"/>
      <c r="HUY87" s="193"/>
      <c r="HUZ87" s="193"/>
      <c r="HVA87" s="193"/>
      <c r="HVB87" s="193"/>
      <c r="HVC87" s="193"/>
      <c r="HVD87" s="193"/>
      <c r="HVE87" s="193"/>
      <c r="HVF87" s="193"/>
      <c r="HVG87" s="193"/>
      <c r="HVH87" s="193"/>
      <c r="HVI87" s="193"/>
      <c r="HVJ87" s="193"/>
      <c r="HVK87" s="193"/>
      <c r="HVL87" s="193"/>
      <c r="HVM87" s="193"/>
      <c r="HVN87" s="193"/>
      <c r="HVO87" s="193"/>
      <c r="HVP87" s="193"/>
      <c r="HVQ87" s="193"/>
      <c r="HVR87" s="193"/>
      <c r="HVS87" s="193"/>
      <c r="HVT87" s="193"/>
      <c r="HVU87" s="193"/>
      <c r="HVV87" s="193"/>
      <c r="HVW87" s="193"/>
      <c r="HVX87" s="193"/>
      <c r="HVY87" s="193"/>
      <c r="HVZ87" s="193"/>
      <c r="HWA87" s="193"/>
      <c r="HWB87" s="193"/>
      <c r="HWC87" s="193"/>
      <c r="HWD87" s="193"/>
      <c r="HWE87" s="193"/>
      <c r="HWF87" s="193"/>
      <c r="HWG87" s="193"/>
      <c r="HWH87" s="193"/>
      <c r="HWI87" s="193"/>
      <c r="HWJ87" s="193"/>
      <c r="HWK87" s="193"/>
      <c r="HWL87" s="193"/>
      <c r="HWM87" s="193"/>
      <c r="HWN87" s="193"/>
      <c r="HWO87" s="193"/>
      <c r="HWP87" s="193"/>
      <c r="HWQ87" s="193"/>
      <c r="HWR87" s="193"/>
      <c r="HWS87" s="193"/>
      <c r="HWT87" s="193"/>
      <c r="HWU87" s="193"/>
      <c r="HWV87" s="193"/>
      <c r="HWW87" s="193"/>
      <c r="HWX87" s="193"/>
      <c r="HWY87" s="193"/>
      <c r="HWZ87" s="193"/>
      <c r="HXA87" s="193"/>
      <c r="HXB87" s="193"/>
      <c r="HXC87" s="193"/>
      <c r="HXD87" s="193"/>
      <c r="HXE87" s="193"/>
      <c r="HXF87" s="193"/>
      <c r="HXG87" s="193"/>
      <c r="HXH87" s="193"/>
      <c r="HXI87" s="193"/>
      <c r="HXJ87" s="193"/>
      <c r="HXK87" s="193"/>
      <c r="HXL87" s="193"/>
      <c r="HXM87" s="193"/>
      <c r="HXN87" s="193"/>
      <c r="HXO87" s="193"/>
      <c r="HXP87" s="193"/>
      <c r="HXQ87" s="193"/>
      <c r="HXR87" s="193"/>
      <c r="HXS87" s="193"/>
      <c r="HXT87" s="193"/>
      <c r="HXU87" s="193"/>
      <c r="HXV87" s="193"/>
      <c r="HXW87" s="193"/>
      <c r="HXX87" s="193"/>
      <c r="HXY87" s="193"/>
      <c r="HXZ87" s="193"/>
      <c r="HYA87" s="193"/>
      <c r="HYB87" s="193"/>
      <c r="HYC87" s="193"/>
      <c r="HYD87" s="193"/>
      <c r="HYE87" s="193"/>
      <c r="HYF87" s="193"/>
      <c r="HYG87" s="193"/>
      <c r="HYH87" s="193"/>
      <c r="HYI87" s="193"/>
      <c r="HYJ87" s="193"/>
      <c r="HYK87" s="193"/>
      <c r="HYL87" s="193"/>
      <c r="HYM87" s="193"/>
      <c r="HYN87" s="193"/>
      <c r="HYO87" s="193"/>
      <c r="HYP87" s="193"/>
      <c r="HYQ87" s="193"/>
      <c r="HYR87" s="193"/>
      <c r="HYS87" s="193"/>
      <c r="HYT87" s="193"/>
      <c r="HYU87" s="193"/>
      <c r="HYV87" s="193"/>
      <c r="HYW87" s="193"/>
      <c r="HYX87" s="193"/>
      <c r="HYY87" s="193"/>
      <c r="HYZ87" s="193"/>
      <c r="HZA87" s="193"/>
      <c r="HZB87" s="193"/>
      <c r="HZC87" s="193"/>
      <c r="HZD87" s="193"/>
      <c r="HZE87" s="193"/>
      <c r="HZF87" s="193"/>
      <c r="HZG87" s="193"/>
      <c r="HZH87" s="193"/>
      <c r="HZI87" s="193"/>
      <c r="HZJ87" s="193"/>
      <c r="HZK87" s="193"/>
      <c r="HZL87" s="193"/>
      <c r="HZM87" s="193"/>
      <c r="HZN87" s="193"/>
      <c r="HZO87" s="193"/>
      <c r="HZP87" s="193"/>
      <c r="HZQ87" s="193"/>
      <c r="HZR87" s="193"/>
      <c r="HZS87" s="193"/>
      <c r="HZT87" s="193"/>
      <c r="HZU87" s="193"/>
      <c r="HZV87" s="193"/>
      <c r="HZW87" s="193"/>
      <c r="HZX87" s="193"/>
      <c r="HZY87" s="193"/>
      <c r="HZZ87" s="193"/>
      <c r="IAA87" s="193"/>
      <c r="IAB87" s="193"/>
      <c r="IAC87" s="193"/>
      <c r="IAD87" s="193"/>
      <c r="IAE87" s="193"/>
      <c r="IAF87" s="193"/>
      <c r="IAG87" s="193"/>
      <c r="IAH87" s="193"/>
      <c r="IAI87" s="193"/>
      <c r="IAJ87" s="193"/>
      <c r="IAK87" s="193"/>
      <c r="IAL87" s="193"/>
      <c r="IAM87" s="193"/>
      <c r="IAN87" s="193"/>
      <c r="IAO87" s="193"/>
      <c r="IAP87" s="193"/>
      <c r="IAQ87" s="193"/>
      <c r="IAR87" s="193"/>
      <c r="IAS87" s="193"/>
      <c r="IAT87" s="193"/>
      <c r="IAU87" s="193"/>
      <c r="IAV87" s="193"/>
      <c r="IAW87" s="193"/>
      <c r="IAX87" s="193"/>
      <c r="IAY87" s="193"/>
      <c r="IAZ87" s="193"/>
      <c r="IBA87" s="193"/>
      <c r="IBB87" s="193"/>
      <c r="IBC87" s="193"/>
      <c r="IBD87" s="193"/>
      <c r="IBE87" s="193"/>
      <c r="IBF87" s="193"/>
      <c r="IBG87" s="193"/>
      <c r="IBH87" s="193"/>
      <c r="IBI87" s="193"/>
      <c r="IBJ87" s="193"/>
      <c r="IBK87" s="193"/>
      <c r="IBL87" s="193"/>
      <c r="IBM87" s="193"/>
      <c r="IBN87" s="193"/>
      <c r="IBO87" s="193"/>
      <c r="IBP87" s="193"/>
      <c r="IBQ87" s="193"/>
      <c r="IBR87" s="193"/>
      <c r="IBS87" s="193"/>
      <c r="IBT87" s="193"/>
      <c r="IBU87" s="193"/>
      <c r="IBV87" s="193"/>
      <c r="IBW87" s="193"/>
      <c r="IBX87" s="193"/>
      <c r="IBY87" s="193"/>
      <c r="IBZ87" s="193"/>
      <c r="ICA87" s="193"/>
      <c r="ICB87" s="193"/>
      <c r="ICC87" s="193"/>
      <c r="ICD87" s="193"/>
      <c r="ICE87" s="193"/>
      <c r="ICF87" s="193"/>
      <c r="ICG87" s="193"/>
      <c r="ICH87" s="193"/>
      <c r="ICI87" s="193"/>
      <c r="ICJ87" s="193"/>
      <c r="ICK87" s="193"/>
      <c r="ICL87" s="193"/>
      <c r="ICM87" s="193"/>
      <c r="ICN87" s="193"/>
      <c r="ICO87" s="193"/>
      <c r="ICP87" s="193"/>
      <c r="ICQ87" s="193"/>
      <c r="ICR87" s="193"/>
      <c r="ICS87" s="193"/>
      <c r="ICT87" s="193"/>
      <c r="ICU87" s="193"/>
      <c r="ICV87" s="193"/>
      <c r="ICW87" s="193"/>
      <c r="ICX87" s="193"/>
      <c r="ICY87" s="193"/>
      <c r="ICZ87" s="193"/>
      <c r="IDA87" s="193"/>
      <c r="IDB87" s="193"/>
      <c r="IDC87" s="193"/>
      <c r="IDD87" s="193"/>
      <c r="IDE87" s="193"/>
      <c r="IDF87" s="193"/>
      <c r="IDG87" s="193"/>
      <c r="IDH87" s="193"/>
      <c r="IDI87" s="193"/>
      <c r="IDJ87" s="193"/>
      <c r="IDK87" s="193"/>
      <c r="IDL87" s="193"/>
      <c r="IDM87" s="193"/>
      <c r="IDN87" s="193"/>
      <c r="IDO87" s="193"/>
      <c r="IDP87" s="193"/>
      <c r="IDQ87" s="193"/>
      <c r="IDR87" s="193"/>
      <c r="IDS87" s="193"/>
      <c r="IDT87" s="193"/>
      <c r="IDU87" s="193"/>
      <c r="IDV87" s="193"/>
      <c r="IDW87" s="193"/>
      <c r="IDX87" s="193"/>
      <c r="IDY87" s="193"/>
      <c r="IDZ87" s="193"/>
      <c r="IEA87" s="193"/>
      <c r="IEB87" s="193"/>
      <c r="IEC87" s="193"/>
      <c r="IED87" s="193"/>
      <c r="IEE87" s="193"/>
      <c r="IEF87" s="193"/>
      <c r="IEG87" s="193"/>
      <c r="IEH87" s="193"/>
      <c r="IEI87" s="193"/>
      <c r="IEJ87" s="193"/>
      <c r="IEK87" s="193"/>
      <c r="IEL87" s="193"/>
      <c r="IEM87" s="193"/>
      <c r="IEN87" s="193"/>
      <c r="IEO87" s="193"/>
      <c r="IEP87" s="193"/>
      <c r="IEQ87" s="193"/>
      <c r="IER87" s="193"/>
      <c r="IES87" s="193"/>
      <c r="IET87" s="193"/>
      <c r="IEU87" s="193"/>
      <c r="IEV87" s="193"/>
      <c r="IEW87" s="193"/>
      <c r="IEX87" s="193"/>
      <c r="IEY87" s="193"/>
      <c r="IEZ87" s="193"/>
      <c r="IFA87" s="193"/>
      <c r="IFB87" s="193"/>
      <c r="IFC87" s="193"/>
      <c r="IFD87" s="193"/>
      <c r="IFE87" s="193"/>
      <c r="IFF87" s="193"/>
      <c r="IFG87" s="193"/>
      <c r="IFH87" s="193"/>
      <c r="IFI87" s="193"/>
      <c r="IFJ87" s="193"/>
      <c r="IFK87" s="193"/>
      <c r="IFL87" s="193"/>
      <c r="IFM87" s="193"/>
      <c r="IFN87" s="193"/>
      <c r="IFO87" s="193"/>
      <c r="IFP87" s="193"/>
      <c r="IFQ87" s="193"/>
      <c r="IFR87" s="193"/>
      <c r="IFS87" s="193"/>
      <c r="IFT87" s="193"/>
      <c r="IFU87" s="193"/>
      <c r="IFV87" s="193"/>
      <c r="IFW87" s="193"/>
      <c r="IFX87" s="193"/>
      <c r="IFY87" s="193"/>
      <c r="IFZ87" s="193"/>
      <c r="IGA87" s="193"/>
      <c r="IGB87" s="193"/>
      <c r="IGC87" s="193"/>
      <c r="IGD87" s="193"/>
      <c r="IGE87" s="193"/>
      <c r="IGF87" s="193"/>
      <c r="IGG87" s="193"/>
      <c r="IGH87" s="193"/>
      <c r="IGI87" s="193"/>
      <c r="IGJ87" s="193"/>
      <c r="IGK87" s="193"/>
      <c r="IGL87" s="193"/>
      <c r="IGM87" s="193"/>
      <c r="IGN87" s="193"/>
      <c r="IGO87" s="193"/>
      <c r="IGP87" s="193"/>
      <c r="IGQ87" s="193"/>
      <c r="IGR87" s="193"/>
      <c r="IGS87" s="193"/>
      <c r="IGT87" s="193"/>
      <c r="IGU87" s="193"/>
      <c r="IGV87" s="193"/>
      <c r="IGW87" s="193"/>
      <c r="IGX87" s="193"/>
      <c r="IGY87" s="193"/>
      <c r="IGZ87" s="193"/>
      <c r="IHA87" s="193"/>
      <c r="IHB87" s="193"/>
      <c r="IHC87" s="193"/>
      <c r="IHD87" s="193"/>
      <c r="IHE87" s="193"/>
      <c r="IHF87" s="193"/>
      <c r="IHG87" s="193"/>
      <c r="IHH87" s="193"/>
      <c r="IHI87" s="193"/>
      <c r="IHJ87" s="193"/>
      <c r="IHK87" s="193"/>
      <c r="IHL87" s="193"/>
      <c r="IHM87" s="193"/>
      <c r="IHN87" s="193"/>
      <c r="IHO87" s="193"/>
      <c r="IHP87" s="193"/>
      <c r="IHQ87" s="193"/>
      <c r="IHR87" s="193"/>
      <c r="IHS87" s="193"/>
      <c r="IHT87" s="193"/>
      <c r="IHU87" s="193"/>
      <c r="IHV87" s="193"/>
      <c r="IHW87" s="193"/>
      <c r="IHX87" s="193"/>
      <c r="IHY87" s="193"/>
      <c r="IHZ87" s="193"/>
      <c r="IIA87" s="193"/>
      <c r="IIB87" s="193"/>
      <c r="IIC87" s="193"/>
      <c r="IID87" s="193"/>
      <c r="IIE87" s="193"/>
      <c r="IIF87" s="193"/>
      <c r="IIG87" s="193"/>
      <c r="IIH87" s="193"/>
      <c r="III87" s="193"/>
      <c r="IIJ87" s="193"/>
      <c r="IIK87" s="193"/>
      <c r="IIL87" s="193"/>
      <c r="IIM87" s="193"/>
      <c r="IIN87" s="193"/>
      <c r="IIO87" s="193"/>
      <c r="IIP87" s="193"/>
      <c r="IIQ87" s="193"/>
      <c r="IIR87" s="193"/>
      <c r="IIS87" s="193"/>
      <c r="IIT87" s="193"/>
      <c r="IIU87" s="193"/>
      <c r="IIV87" s="193"/>
      <c r="IIW87" s="193"/>
      <c r="IIX87" s="193"/>
      <c r="IIY87" s="193"/>
      <c r="IIZ87" s="193"/>
      <c r="IJA87" s="193"/>
      <c r="IJB87" s="193"/>
      <c r="IJC87" s="193"/>
      <c r="IJD87" s="193"/>
      <c r="IJE87" s="193"/>
      <c r="IJF87" s="193"/>
      <c r="IJG87" s="193"/>
      <c r="IJH87" s="193"/>
      <c r="IJI87" s="193"/>
      <c r="IJJ87" s="193"/>
      <c r="IJK87" s="193"/>
      <c r="IJL87" s="193"/>
      <c r="IJM87" s="193"/>
      <c r="IJN87" s="193"/>
      <c r="IJO87" s="193"/>
      <c r="IJP87" s="193"/>
      <c r="IJQ87" s="193"/>
      <c r="IJR87" s="193"/>
      <c r="IJS87" s="193"/>
      <c r="IJT87" s="193"/>
      <c r="IJU87" s="193"/>
      <c r="IJV87" s="193"/>
      <c r="IJW87" s="193"/>
      <c r="IJX87" s="193"/>
      <c r="IJY87" s="193"/>
      <c r="IJZ87" s="193"/>
      <c r="IKA87" s="193"/>
      <c r="IKB87" s="193"/>
      <c r="IKC87" s="193"/>
      <c r="IKD87" s="193"/>
      <c r="IKE87" s="193"/>
      <c r="IKF87" s="193"/>
      <c r="IKG87" s="193"/>
      <c r="IKH87" s="193"/>
      <c r="IKI87" s="193"/>
      <c r="IKJ87" s="193"/>
      <c r="IKK87" s="193"/>
      <c r="IKL87" s="193"/>
      <c r="IKM87" s="193"/>
      <c r="IKN87" s="193"/>
      <c r="IKO87" s="193"/>
      <c r="IKP87" s="193"/>
      <c r="IKQ87" s="193"/>
      <c r="IKR87" s="193"/>
      <c r="IKS87" s="193"/>
      <c r="IKT87" s="193"/>
      <c r="IKU87" s="193"/>
      <c r="IKV87" s="193"/>
      <c r="IKW87" s="193"/>
      <c r="IKX87" s="193"/>
      <c r="IKY87" s="193"/>
      <c r="IKZ87" s="193"/>
      <c r="ILA87" s="193"/>
      <c r="ILB87" s="193"/>
      <c r="ILC87" s="193"/>
      <c r="ILD87" s="193"/>
      <c r="ILE87" s="193"/>
      <c r="ILF87" s="193"/>
      <c r="ILG87" s="193"/>
      <c r="ILH87" s="193"/>
      <c r="ILI87" s="193"/>
      <c r="ILJ87" s="193"/>
      <c r="ILK87" s="193"/>
      <c r="ILL87" s="193"/>
      <c r="ILM87" s="193"/>
      <c r="ILN87" s="193"/>
      <c r="ILO87" s="193"/>
      <c r="ILP87" s="193"/>
      <c r="ILQ87" s="193"/>
      <c r="ILR87" s="193"/>
      <c r="ILS87" s="193"/>
      <c r="ILT87" s="193"/>
      <c r="ILU87" s="193"/>
      <c r="ILV87" s="193"/>
      <c r="ILW87" s="193"/>
      <c r="ILX87" s="193"/>
      <c r="ILY87" s="193"/>
      <c r="ILZ87" s="193"/>
      <c r="IMA87" s="193"/>
      <c r="IMB87" s="193"/>
      <c r="IMC87" s="193"/>
      <c r="IMD87" s="193"/>
      <c r="IME87" s="193"/>
      <c r="IMF87" s="193"/>
      <c r="IMG87" s="193"/>
      <c r="IMH87" s="193"/>
      <c r="IMI87" s="193"/>
      <c r="IMJ87" s="193"/>
      <c r="IMK87" s="193"/>
      <c r="IML87" s="193"/>
      <c r="IMM87" s="193"/>
      <c r="IMN87" s="193"/>
      <c r="IMO87" s="193"/>
      <c r="IMP87" s="193"/>
      <c r="IMQ87" s="193"/>
      <c r="IMR87" s="193"/>
      <c r="IMS87" s="193"/>
      <c r="IMT87" s="193"/>
      <c r="IMU87" s="193"/>
      <c r="IMV87" s="193"/>
      <c r="IMW87" s="193"/>
      <c r="IMX87" s="193"/>
      <c r="IMY87" s="193"/>
      <c r="IMZ87" s="193"/>
      <c r="INA87" s="193"/>
      <c r="INB87" s="193"/>
      <c r="INC87" s="193"/>
      <c r="IND87" s="193"/>
      <c r="INE87" s="193"/>
      <c r="INF87" s="193"/>
      <c r="ING87" s="193"/>
      <c r="INH87" s="193"/>
      <c r="INI87" s="193"/>
      <c r="INJ87" s="193"/>
      <c r="INK87" s="193"/>
      <c r="INL87" s="193"/>
      <c r="INM87" s="193"/>
      <c r="INN87" s="193"/>
      <c r="INO87" s="193"/>
      <c r="INP87" s="193"/>
      <c r="INQ87" s="193"/>
      <c r="INR87" s="193"/>
      <c r="INS87" s="193"/>
      <c r="INT87" s="193"/>
      <c r="INU87" s="193"/>
      <c r="INV87" s="193"/>
      <c r="INW87" s="193"/>
      <c r="INX87" s="193"/>
      <c r="INY87" s="193"/>
      <c r="INZ87" s="193"/>
      <c r="IOA87" s="193"/>
      <c r="IOB87" s="193"/>
      <c r="IOC87" s="193"/>
      <c r="IOD87" s="193"/>
      <c r="IOE87" s="193"/>
      <c r="IOF87" s="193"/>
      <c r="IOG87" s="193"/>
      <c r="IOH87" s="193"/>
      <c r="IOI87" s="193"/>
      <c r="IOJ87" s="193"/>
      <c r="IOK87" s="193"/>
      <c r="IOL87" s="193"/>
      <c r="IOM87" s="193"/>
      <c r="ION87" s="193"/>
      <c r="IOO87" s="193"/>
      <c r="IOP87" s="193"/>
      <c r="IOQ87" s="193"/>
      <c r="IOR87" s="193"/>
      <c r="IOS87" s="193"/>
      <c r="IOT87" s="193"/>
      <c r="IOU87" s="193"/>
      <c r="IOV87" s="193"/>
      <c r="IOW87" s="193"/>
      <c r="IOX87" s="193"/>
      <c r="IOY87" s="193"/>
      <c r="IOZ87" s="193"/>
      <c r="IPA87" s="193"/>
      <c r="IPB87" s="193"/>
      <c r="IPC87" s="193"/>
      <c r="IPD87" s="193"/>
      <c r="IPE87" s="193"/>
      <c r="IPF87" s="193"/>
      <c r="IPG87" s="193"/>
      <c r="IPH87" s="193"/>
      <c r="IPI87" s="193"/>
      <c r="IPJ87" s="193"/>
      <c r="IPK87" s="193"/>
      <c r="IPL87" s="193"/>
      <c r="IPM87" s="193"/>
      <c r="IPN87" s="193"/>
      <c r="IPO87" s="193"/>
      <c r="IPP87" s="193"/>
      <c r="IPQ87" s="193"/>
      <c r="IPR87" s="193"/>
      <c r="IPS87" s="193"/>
      <c r="IPT87" s="193"/>
      <c r="IPU87" s="193"/>
      <c r="IPV87" s="193"/>
      <c r="IPW87" s="193"/>
      <c r="IPX87" s="193"/>
      <c r="IPY87" s="193"/>
      <c r="IPZ87" s="193"/>
      <c r="IQA87" s="193"/>
      <c r="IQB87" s="193"/>
      <c r="IQC87" s="193"/>
      <c r="IQD87" s="193"/>
      <c r="IQE87" s="193"/>
      <c r="IQF87" s="193"/>
      <c r="IQG87" s="193"/>
      <c r="IQH87" s="193"/>
      <c r="IQI87" s="193"/>
      <c r="IQJ87" s="193"/>
      <c r="IQK87" s="193"/>
      <c r="IQL87" s="193"/>
      <c r="IQM87" s="193"/>
      <c r="IQN87" s="193"/>
      <c r="IQO87" s="193"/>
      <c r="IQP87" s="193"/>
      <c r="IQQ87" s="193"/>
      <c r="IQR87" s="193"/>
      <c r="IQS87" s="193"/>
      <c r="IQT87" s="193"/>
      <c r="IQU87" s="193"/>
      <c r="IQV87" s="193"/>
      <c r="IQW87" s="193"/>
      <c r="IQX87" s="193"/>
      <c r="IQY87" s="193"/>
      <c r="IQZ87" s="193"/>
      <c r="IRA87" s="193"/>
      <c r="IRB87" s="193"/>
      <c r="IRC87" s="193"/>
      <c r="IRD87" s="193"/>
      <c r="IRE87" s="193"/>
      <c r="IRF87" s="193"/>
      <c r="IRG87" s="193"/>
      <c r="IRH87" s="193"/>
      <c r="IRI87" s="193"/>
      <c r="IRJ87" s="193"/>
      <c r="IRK87" s="193"/>
      <c r="IRL87" s="193"/>
      <c r="IRM87" s="193"/>
      <c r="IRN87" s="193"/>
      <c r="IRO87" s="193"/>
      <c r="IRP87" s="193"/>
      <c r="IRQ87" s="193"/>
      <c r="IRR87" s="193"/>
      <c r="IRS87" s="193"/>
      <c r="IRT87" s="193"/>
      <c r="IRU87" s="193"/>
      <c r="IRV87" s="193"/>
      <c r="IRW87" s="193"/>
      <c r="IRX87" s="193"/>
      <c r="IRY87" s="193"/>
      <c r="IRZ87" s="193"/>
      <c r="ISA87" s="193"/>
      <c r="ISB87" s="193"/>
      <c r="ISC87" s="193"/>
      <c r="ISD87" s="193"/>
      <c r="ISE87" s="193"/>
      <c r="ISF87" s="193"/>
      <c r="ISG87" s="193"/>
      <c r="ISH87" s="193"/>
      <c r="ISI87" s="193"/>
      <c r="ISJ87" s="193"/>
      <c r="ISK87" s="193"/>
      <c r="ISL87" s="193"/>
      <c r="ISM87" s="193"/>
      <c r="ISN87" s="193"/>
      <c r="ISO87" s="193"/>
      <c r="ISP87" s="193"/>
      <c r="ISQ87" s="193"/>
      <c r="ISR87" s="193"/>
      <c r="ISS87" s="193"/>
      <c r="IST87" s="193"/>
      <c r="ISU87" s="193"/>
      <c r="ISV87" s="193"/>
      <c r="ISW87" s="193"/>
      <c r="ISX87" s="193"/>
      <c r="ISY87" s="193"/>
      <c r="ISZ87" s="193"/>
      <c r="ITA87" s="193"/>
      <c r="ITB87" s="193"/>
      <c r="ITC87" s="193"/>
      <c r="ITD87" s="193"/>
      <c r="ITE87" s="193"/>
      <c r="ITF87" s="193"/>
      <c r="ITG87" s="193"/>
      <c r="ITH87" s="193"/>
      <c r="ITI87" s="193"/>
      <c r="ITJ87" s="193"/>
      <c r="ITK87" s="193"/>
      <c r="ITL87" s="193"/>
      <c r="ITM87" s="193"/>
      <c r="ITN87" s="193"/>
      <c r="ITO87" s="193"/>
      <c r="ITP87" s="193"/>
      <c r="ITQ87" s="193"/>
      <c r="ITR87" s="193"/>
      <c r="ITS87" s="193"/>
      <c r="ITT87" s="193"/>
      <c r="ITU87" s="193"/>
      <c r="ITV87" s="193"/>
      <c r="ITW87" s="193"/>
      <c r="ITX87" s="193"/>
      <c r="ITY87" s="193"/>
      <c r="ITZ87" s="193"/>
      <c r="IUA87" s="193"/>
      <c r="IUB87" s="193"/>
      <c r="IUC87" s="193"/>
      <c r="IUD87" s="193"/>
      <c r="IUE87" s="193"/>
      <c r="IUF87" s="193"/>
      <c r="IUG87" s="193"/>
      <c r="IUH87" s="193"/>
      <c r="IUI87" s="193"/>
      <c r="IUJ87" s="193"/>
      <c r="IUK87" s="193"/>
      <c r="IUL87" s="193"/>
      <c r="IUM87" s="193"/>
      <c r="IUN87" s="193"/>
      <c r="IUO87" s="193"/>
      <c r="IUP87" s="193"/>
      <c r="IUQ87" s="193"/>
      <c r="IUR87" s="193"/>
      <c r="IUS87" s="193"/>
      <c r="IUT87" s="193"/>
      <c r="IUU87" s="193"/>
      <c r="IUV87" s="193"/>
      <c r="IUW87" s="193"/>
      <c r="IUX87" s="193"/>
      <c r="IUY87" s="193"/>
      <c r="IUZ87" s="193"/>
      <c r="IVA87" s="193"/>
      <c r="IVB87" s="193"/>
      <c r="IVC87" s="193"/>
      <c r="IVD87" s="193"/>
      <c r="IVE87" s="193"/>
      <c r="IVF87" s="193"/>
      <c r="IVG87" s="193"/>
      <c r="IVH87" s="193"/>
      <c r="IVI87" s="193"/>
      <c r="IVJ87" s="193"/>
      <c r="IVK87" s="193"/>
      <c r="IVL87" s="193"/>
      <c r="IVM87" s="193"/>
      <c r="IVN87" s="193"/>
      <c r="IVO87" s="193"/>
      <c r="IVP87" s="193"/>
      <c r="IVQ87" s="193"/>
      <c r="IVR87" s="193"/>
      <c r="IVS87" s="193"/>
      <c r="IVT87" s="193"/>
      <c r="IVU87" s="193"/>
      <c r="IVV87" s="193"/>
      <c r="IVW87" s="193"/>
      <c r="IVX87" s="193"/>
      <c r="IVY87" s="193"/>
      <c r="IVZ87" s="193"/>
      <c r="IWA87" s="193"/>
      <c r="IWB87" s="193"/>
      <c r="IWC87" s="193"/>
      <c r="IWD87" s="193"/>
      <c r="IWE87" s="193"/>
      <c r="IWF87" s="193"/>
      <c r="IWG87" s="193"/>
      <c r="IWH87" s="193"/>
      <c r="IWI87" s="193"/>
      <c r="IWJ87" s="193"/>
      <c r="IWK87" s="193"/>
      <c r="IWL87" s="193"/>
      <c r="IWM87" s="193"/>
      <c r="IWN87" s="193"/>
      <c r="IWO87" s="193"/>
      <c r="IWP87" s="193"/>
      <c r="IWQ87" s="193"/>
      <c r="IWR87" s="193"/>
      <c r="IWS87" s="193"/>
      <c r="IWT87" s="193"/>
      <c r="IWU87" s="193"/>
      <c r="IWV87" s="193"/>
      <c r="IWW87" s="193"/>
      <c r="IWX87" s="193"/>
      <c r="IWY87" s="193"/>
      <c r="IWZ87" s="193"/>
      <c r="IXA87" s="193"/>
      <c r="IXB87" s="193"/>
      <c r="IXC87" s="193"/>
      <c r="IXD87" s="193"/>
      <c r="IXE87" s="193"/>
      <c r="IXF87" s="193"/>
      <c r="IXG87" s="193"/>
      <c r="IXH87" s="193"/>
      <c r="IXI87" s="193"/>
      <c r="IXJ87" s="193"/>
      <c r="IXK87" s="193"/>
      <c r="IXL87" s="193"/>
      <c r="IXM87" s="193"/>
      <c r="IXN87" s="193"/>
      <c r="IXO87" s="193"/>
      <c r="IXP87" s="193"/>
      <c r="IXQ87" s="193"/>
      <c r="IXR87" s="193"/>
      <c r="IXS87" s="193"/>
      <c r="IXT87" s="193"/>
      <c r="IXU87" s="193"/>
      <c r="IXV87" s="193"/>
      <c r="IXW87" s="193"/>
      <c r="IXX87" s="193"/>
      <c r="IXY87" s="193"/>
      <c r="IXZ87" s="193"/>
      <c r="IYA87" s="193"/>
      <c r="IYB87" s="193"/>
      <c r="IYC87" s="193"/>
      <c r="IYD87" s="193"/>
      <c r="IYE87" s="193"/>
      <c r="IYF87" s="193"/>
      <c r="IYG87" s="193"/>
      <c r="IYH87" s="193"/>
      <c r="IYI87" s="193"/>
      <c r="IYJ87" s="193"/>
      <c r="IYK87" s="193"/>
      <c r="IYL87" s="193"/>
      <c r="IYM87" s="193"/>
      <c r="IYN87" s="193"/>
      <c r="IYO87" s="193"/>
      <c r="IYP87" s="193"/>
      <c r="IYQ87" s="193"/>
      <c r="IYR87" s="193"/>
      <c r="IYS87" s="193"/>
      <c r="IYT87" s="193"/>
      <c r="IYU87" s="193"/>
      <c r="IYV87" s="193"/>
      <c r="IYW87" s="193"/>
      <c r="IYX87" s="193"/>
      <c r="IYY87" s="193"/>
      <c r="IYZ87" s="193"/>
      <c r="IZA87" s="193"/>
      <c r="IZB87" s="193"/>
      <c r="IZC87" s="193"/>
      <c r="IZD87" s="193"/>
      <c r="IZE87" s="193"/>
      <c r="IZF87" s="193"/>
      <c r="IZG87" s="193"/>
      <c r="IZH87" s="193"/>
      <c r="IZI87" s="193"/>
      <c r="IZJ87" s="193"/>
      <c r="IZK87" s="193"/>
      <c r="IZL87" s="193"/>
      <c r="IZM87" s="193"/>
      <c r="IZN87" s="193"/>
      <c r="IZO87" s="193"/>
      <c r="IZP87" s="193"/>
      <c r="IZQ87" s="193"/>
      <c r="IZR87" s="193"/>
      <c r="IZS87" s="193"/>
      <c r="IZT87" s="193"/>
      <c r="IZU87" s="193"/>
      <c r="IZV87" s="193"/>
      <c r="IZW87" s="193"/>
      <c r="IZX87" s="193"/>
      <c r="IZY87" s="193"/>
      <c r="IZZ87" s="193"/>
      <c r="JAA87" s="193"/>
      <c r="JAB87" s="193"/>
      <c r="JAC87" s="193"/>
      <c r="JAD87" s="193"/>
      <c r="JAE87" s="193"/>
      <c r="JAF87" s="193"/>
      <c r="JAG87" s="193"/>
      <c r="JAH87" s="193"/>
      <c r="JAI87" s="193"/>
      <c r="JAJ87" s="193"/>
      <c r="JAK87" s="193"/>
      <c r="JAL87" s="193"/>
      <c r="JAM87" s="193"/>
      <c r="JAN87" s="193"/>
      <c r="JAO87" s="193"/>
      <c r="JAP87" s="193"/>
      <c r="JAQ87" s="193"/>
      <c r="JAR87" s="193"/>
      <c r="JAS87" s="193"/>
      <c r="JAT87" s="193"/>
      <c r="JAU87" s="193"/>
      <c r="JAV87" s="193"/>
      <c r="JAW87" s="193"/>
      <c r="JAX87" s="193"/>
      <c r="JAY87" s="193"/>
      <c r="JAZ87" s="193"/>
      <c r="JBA87" s="193"/>
      <c r="JBB87" s="193"/>
      <c r="JBC87" s="193"/>
      <c r="JBD87" s="193"/>
      <c r="JBE87" s="193"/>
      <c r="JBF87" s="193"/>
      <c r="JBG87" s="193"/>
      <c r="JBH87" s="193"/>
      <c r="JBI87" s="193"/>
      <c r="JBJ87" s="193"/>
      <c r="JBK87" s="193"/>
      <c r="JBL87" s="193"/>
      <c r="JBM87" s="193"/>
      <c r="JBN87" s="193"/>
      <c r="JBO87" s="193"/>
      <c r="JBP87" s="193"/>
      <c r="JBQ87" s="193"/>
      <c r="JBR87" s="193"/>
      <c r="JBS87" s="193"/>
      <c r="JBT87" s="193"/>
      <c r="JBU87" s="193"/>
      <c r="JBV87" s="193"/>
      <c r="JBW87" s="193"/>
      <c r="JBX87" s="193"/>
      <c r="JBY87" s="193"/>
      <c r="JBZ87" s="193"/>
      <c r="JCA87" s="193"/>
      <c r="JCB87" s="193"/>
      <c r="JCC87" s="193"/>
      <c r="JCD87" s="193"/>
      <c r="JCE87" s="193"/>
      <c r="JCF87" s="193"/>
      <c r="JCG87" s="193"/>
      <c r="JCH87" s="193"/>
      <c r="JCI87" s="193"/>
      <c r="JCJ87" s="193"/>
      <c r="JCK87" s="193"/>
      <c r="JCL87" s="193"/>
      <c r="JCM87" s="193"/>
      <c r="JCN87" s="193"/>
      <c r="JCO87" s="193"/>
      <c r="JCP87" s="193"/>
      <c r="JCQ87" s="193"/>
      <c r="JCR87" s="193"/>
      <c r="JCS87" s="193"/>
      <c r="JCT87" s="193"/>
      <c r="JCU87" s="193"/>
      <c r="JCV87" s="193"/>
      <c r="JCW87" s="193"/>
      <c r="JCX87" s="193"/>
      <c r="JCY87" s="193"/>
      <c r="JCZ87" s="193"/>
      <c r="JDA87" s="193"/>
      <c r="JDB87" s="193"/>
      <c r="JDC87" s="193"/>
      <c r="JDD87" s="193"/>
      <c r="JDE87" s="193"/>
      <c r="JDF87" s="193"/>
      <c r="JDG87" s="193"/>
      <c r="JDH87" s="193"/>
      <c r="JDI87" s="193"/>
      <c r="JDJ87" s="193"/>
      <c r="JDK87" s="193"/>
      <c r="JDL87" s="193"/>
      <c r="JDM87" s="193"/>
      <c r="JDN87" s="193"/>
      <c r="JDO87" s="193"/>
      <c r="JDP87" s="193"/>
      <c r="JDQ87" s="193"/>
      <c r="JDR87" s="193"/>
      <c r="JDS87" s="193"/>
      <c r="JDT87" s="193"/>
      <c r="JDU87" s="193"/>
      <c r="JDV87" s="193"/>
      <c r="JDW87" s="193"/>
      <c r="JDX87" s="193"/>
      <c r="JDY87" s="193"/>
      <c r="JDZ87" s="193"/>
      <c r="JEA87" s="193"/>
      <c r="JEB87" s="193"/>
      <c r="JEC87" s="193"/>
      <c r="JED87" s="193"/>
      <c r="JEE87" s="193"/>
      <c r="JEF87" s="193"/>
      <c r="JEG87" s="193"/>
      <c r="JEH87" s="193"/>
      <c r="JEI87" s="193"/>
      <c r="JEJ87" s="193"/>
      <c r="JEK87" s="193"/>
      <c r="JEL87" s="193"/>
      <c r="JEM87" s="193"/>
      <c r="JEN87" s="193"/>
      <c r="JEO87" s="193"/>
      <c r="JEP87" s="193"/>
      <c r="JEQ87" s="193"/>
      <c r="JER87" s="193"/>
      <c r="JES87" s="193"/>
      <c r="JET87" s="193"/>
      <c r="JEU87" s="193"/>
      <c r="JEV87" s="193"/>
      <c r="JEW87" s="193"/>
      <c r="JEX87" s="193"/>
      <c r="JEY87" s="193"/>
      <c r="JEZ87" s="193"/>
      <c r="JFA87" s="193"/>
      <c r="JFB87" s="193"/>
      <c r="JFC87" s="193"/>
      <c r="JFD87" s="193"/>
      <c r="JFE87" s="193"/>
      <c r="JFF87" s="193"/>
      <c r="JFG87" s="193"/>
      <c r="JFH87" s="193"/>
      <c r="JFI87" s="193"/>
      <c r="JFJ87" s="193"/>
      <c r="JFK87" s="193"/>
      <c r="JFL87" s="193"/>
      <c r="JFM87" s="193"/>
      <c r="JFN87" s="193"/>
      <c r="JFO87" s="193"/>
      <c r="JFP87" s="193"/>
      <c r="JFQ87" s="193"/>
      <c r="JFR87" s="193"/>
      <c r="JFS87" s="193"/>
      <c r="JFT87" s="193"/>
      <c r="JFU87" s="193"/>
      <c r="JFV87" s="193"/>
      <c r="JFW87" s="193"/>
      <c r="JFX87" s="193"/>
      <c r="JFY87" s="193"/>
      <c r="JFZ87" s="193"/>
      <c r="JGA87" s="193"/>
      <c r="JGB87" s="193"/>
      <c r="JGC87" s="193"/>
      <c r="JGD87" s="193"/>
      <c r="JGE87" s="193"/>
      <c r="JGF87" s="193"/>
      <c r="JGG87" s="193"/>
      <c r="JGH87" s="193"/>
      <c r="JGI87" s="193"/>
      <c r="JGJ87" s="193"/>
      <c r="JGK87" s="193"/>
      <c r="JGL87" s="193"/>
      <c r="JGM87" s="193"/>
      <c r="JGN87" s="193"/>
      <c r="JGO87" s="193"/>
      <c r="JGP87" s="193"/>
      <c r="JGQ87" s="193"/>
      <c r="JGR87" s="193"/>
      <c r="JGS87" s="193"/>
      <c r="JGT87" s="193"/>
      <c r="JGU87" s="193"/>
      <c r="JGV87" s="193"/>
      <c r="JGW87" s="193"/>
      <c r="JGX87" s="193"/>
      <c r="JGY87" s="193"/>
      <c r="JGZ87" s="193"/>
      <c r="JHA87" s="193"/>
      <c r="JHB87" s="193"/>
      <c r="JHC87" s="193"/>
      <c r="JHD87" s="193"/>
      <c r="JHE87" s="193"/>
      <c r="JHF87" s="193"/>
      <c r="JHG87" s="193"/>
      <c r="JHH87" s="193"/>
      <c r="JHI87" s="193"/>
      <c r="JHJ87" s="193"/>
      <c r="JHK87" s="193"/>
      <c r="JHL87" s="193"/>
      <c r="JHM87" s="193"/>
      <c r="JHN87" s="193"/>
      <c r="JHO87" s="193"/>
      <c r="JHP87" s="193"/>
      <c r="JHQ87" s="193"/>
      <c r="JHR87" s="193"/>
      <c r="JHS87" s="193"/>
      <c r="JHT87" s="193"/>
      <c r="JHU87" s="193"/>
      <c r="JHV87" s="193"/>
      <c r="JHW87" s="193"/>
      <c r="JHX87" s="193"/>
      <c r="JHY87" s="193"/>
      <c r="JHZ87" s="193"/>
      <c r="JIA87" s="193"/>
      <c r="JIB87" s="193"/>
      <c r="JIC87" s="193"/>
      <c r="JID87" s="193"/>
      <c r="JIE87" s="193"/>
      <c r="JIF87" s="193"/>
      <c r="JIG87" s="193"/>
      <c r="JIH87" s="193"/>
      <c r="JII87" s="193"/>
      <c r="JIJ87" s="193"/>
      <c r="JIK87" s="193"/>
      <c r="JIL87" s="193"/>
      <c r="JIM87" s="193"/>
      <c r="JIN87" s="193"/>
      <c r="JIO87" s="193"/>
      <c r="JIP87" s="193"/>
      <c r="JIQ87" s="193"/>
      <c r="JIR87" s="193"/>
      <c r="JIS87" s="193"/>
      <c r="JIT87" s="193"/>
      <c r="JIU87" s="193"/>
      <c r="JIV87" s="193"/>
      <c r="JIW87" s="193"/>
      <c r="JIX87" s="193"/>
      <c r="JIY87" s="193"/>
      <c r="JIZ87" s="193"/>
      <c r="JJA87" s="193"/>
      <c r="JJB87" s="193"/>
      <c r="JJC87" s="193"/>
      <c r="JJD87" s="193"/>
      <c r="JJE87" s="193"/>
      <c r="JJF87" s="193"/>
      <c r="JJG87" s="193"/>
      <c r="JJH87" s="193"/>
      <c r="JJI87" s="193"/>
      <c r="JJJ87" s="193"/>
      <c r="JJK87" s="193"/>
      <c r="JJL87" s="193"/>
      <c r="JJM87" s="193"/>
      <c r="JJN87" s="193"/>
      <c r="JJO87" s="193"/>
      <c r="JJP87" s="193"/>
      <c r="JJQ87" s="193"/>
      <c r="JJR87" s="193"/>
      <c r="JJS87" s="193"/>
      <c r="JJT87" s="193"/>
      <c r="JJU87" s="193"/>
      <c r="JJV87" s="193"/>
      <c r="JJW87" s="193"/>
      <c r="JJX87" s="193"/>
      <c r="JJY87" s="193"/>
      <c r="JJZ87" s="193"/>
      <c r="JKA87" s="193"/>
      <c r="JKB87" s="193"/>
      <c r="JKC87" s="193"/>
      <c r="JKD87" s="193"/>
      <c r="JKE87" s="193"/>
      <c r="JKF87" s="193"/>
      <c r="JKG87" s="193"/>
      <c r="JKH87" s="193"/>
      <c r="JKI87" s="193"/>
      <c r="JKJ87" s="193"/>
      <c r="JKK87" s="193"/>
      <c r="JKL87" s="193"/>
      <c r="JKM87" s="193"/>
      <c r="JKN87" s="193"/>
      <c r="JKO87" s="193"/>
      <c r="JKP87" s="193"/>
      <c r="JKQ87" s="193"/>
      <c r="JKR87" s="193"/>
      <c r="JKS87" s="193"/>
      <c r="JKT87" s="193"/>
      <c r="JKU87" s="193"/>
      <c r="JKV87" s="193"/>
      <c r="JKW87" s="193"/>
      <c r="JKX87" s="193"/>
      <c r="JKY87" s="193"/>
      <c r="JKZ87" s="193"/>
      <c r="JLA87" s="193"/>
      <c r="JLB87" s="193"/>
      <c r="JLC87" s="193"/>
      <c r="JLD87" s="193"/>
      <c r="JLE87" s="193"/>
      <c r="JLF87" s="193"/>
      <c r="JLG87" s="193"/>
      <c r="JLH87" s="193"/>
      <c r="JLI87" s="193"/>
      <c r="JLJ87" s="193"/>
      <c r="JLK87" s="193"/>
      <c r="JLL87" s="193"/>
      <c r="JLM87" s="193"/>
      <c r="JLN87" s="193"/>
      <c r="JLO87" s="193"/>
      <c r="JLP87" s="193"/>
      <c r="JLQ87" s="193"/>
      <c r="JLR87" s="193"/>
      <c r="JLS87" s="193"/>
      <c r="JLT87" s="193"/>
      <c r="JLU87" s="193"/>
      <c r="JLV87" s="193"/>
      <c r="JLW87" s="193"/>
      <c r="JLX87" s="193"/>
      <c r="JLY87" s="193"/>
      <c r="JLZ87" s="193"/>
      <c r="JMA87" s="193"/>
      <c r="JMB87" s="193"/>
      <c r="JMC87" s="193"/>
      <c r="JMD87" s="193"/>
      <c r="JME87" s="193"/>
      <c r="JMF87" s="193"/>
      <c r="JMG87" s="193"/>
      <c r="JMH87" s="193"/>
      <c r="JMI87" s="193"/>
      <c r="JMJ87" s="193"/>
      <c r="JMK87" s="193"/>
      <c r="JML87" s="193"/>
      <c r="JMM87" s="193"/>
      <c r="JMN87" s="193"/>
      <c r="JMO87" s="193"/>
      <c r="JMP87" s="193"/>
      <c r="JMQ87" s="193"/>
      <c r="JMR87" s="193"/>
      <c r="JMS87" s="193"/>
      <c r="JMT87" s="193"/>
      <c r="JMU87" s="193"/>
      <c r="JMV87" s="193"/>
      <c r="JMW87" s="193"/>
      <c r="JMX87" s="193"/>
      <c r="JMY87" s="193"/>
      <c r="JMZ87" s="193"/>
      <c r="JNA87" s="193"/>
      <c r="JNB87" s="193"/>
      <c r="JNC87" s="193"/>
      <c r="JND87" s="193"/>
      <c r="JNE87" s="193"/>
      <c r="JNF87" s="193"/>
      <c r="JNG87" s="193"/>
      <c r="JNH87" s="193"/>
      <c r="JNI87" s="193"/>
      <c r="JNJ87" s="193"/>
      <c r="JNK87" s="193"/>
      <c r="JNL87" s="193"/>
      <c r="JNM87" s="193"/>
      <c r="JNN87" s="193"/>
      <c r="JNO87" s="193"/>
      <c r="JNP87" s="193"/>
      <c r="JNQ87" s="193"/>
      <c r="JNR87" s="193"/>
      <c r="JNS87" s="193"/>
      <c r="JNT87" s="193"/>
      <c r="JNU87" s="193"/>
      <c r="JNV87" s="193"/>
      <c r="JNW87" s="193"/>
      <c r="JNX87" s="193"/>
      <c r="JNY87" s="193"/>
      <c r="JNZ87" s="193"/>
      <c r="JOA87" s="193"/>
      <c r="JOB87" s="193"/>
      <c r="JOC87" s="193"/>
      <c r="JOD87" s="193"/>
      <c r="JOE87" s="193"/>
      <c r="JOF87" s="193"/>
      <c r="JOG87" s="193"/>
      <c r="JOH87" s="193"/>
      <c r="JOI87" s="193"/>
      <c r="JOJ87" s="193"/>
      <c r="JOK87" s="193"/>
      <c r="JOL87" s="193"/>
      <c r="JOM87" s="193"/>
      <c r="JON87" s="193"/>
      <c r="JOO87" s="193"/>
      <c r="JOP87" s="193"/>
      <c r="JOQ87" s="193"/>
      <c r="JOR87" s="193"/>
      <c r="JOS87" s="193"/>
      <c r="JOT87" s="193"/>
      <c r="JOU87" s="193"/>
      <c r="JOV87" s="193"/>
      <c r="JOW87" s="193"/>
      <c r="JOX87" s="193"/>
      <c r="JOY87" s="193"/>
      <c r="JOZ87" s="193"/>
      <c r="JPA87" s="193"/>
      <c r="JPB87" s="193"/>
      <c r="JPC87" s="193"/>
      <c r="JPD87" s="193"/>
      <c r="JPE87" s="193"/>
      <c r="JPF87" s="193"/>
      <c r="JPG87" s="193"/>
      <c r="JPH87" s="193"/>
      <c r="JPI87" s="193"/>
      <c r="JPJ87" s="193"/>
      <c r="JPK87" s="193"/>
      <c r="JPL87" s="193"/>
      <c r="JPM87" s="193"/>
      <c r="JPN87" s="193"/>
      <c r="JPO87" s="193"/>
      <c r="JPP87" s="193"/>
      <c r="JPQ87" s="193"/>
      <c r="JPR87" s="193"/>
      <c r="JPS87" s="193"/>
      <c r="JPT87" s="193"/>
      <c r="JPU87" s="193"/>
      <c r="JPV87" s="193"/>
      <c r="JPW87" s="193"/>
      <c r="JPX87" s="193"/>
      <c r="JPY87" s="193"/>
      <c r="JPZ87" s="193"/>
      <c r="JQA87" s="193"/>
      <c r="JQB87" s="193"/>
      <c r="JQC87" s="193"/>
      <c r="JQD87" s="193"/>
      <c r="JQE87" s="193"/>
      <c r="JQF87" s="193"/>
      <c r="JQG87" s="193"/>
      <c r="JQH87" s="193"/>
      <c r="JQI87" s="193"/>
      <c r="JQJ87" s="193"/>
      <c r="JQK87" s="193"/>
      <c r="JQL87" s="193"/>
      <c r="JQM87" s="193"/>
      <c r="JQN87" s="193"/>
      <c r="JQO87" s="193"/>
      <c r="JQP87" s="193"/>
      <c r="JQQ87" s="193"/>
      <c r="JQR87" s="193"/>
      <c r="JQS87" s="193"/>
      <c r="JQT87" s="193"/>
      <c r="JQU87" s="193"/>
      <c r="JQV87" s="193"/>
      <c r="JQW87" s="193"/>
      <c r="JQX87" s="193"/>
      <c r="JQY87" s="193"/>
      <c r="JQZ87" s="193"/>
      <c r="JRA87" s="193"/>
      <c r="JRB87" s="193"/>
      <c r="JRC87" s="193"/>
      <c r="JRD87" s="193"/>
      <c r="JRE87" s="193"/>
      <c r="JRF87" s="193"/>
      <c r="JRG87" s="193"/>
      <c r="JRH87" s="193"/>
      <c r="JRI87" s="193"/>
      <c r="JRJ87" s="193"/>
      <c r="JRK87" s="193"/>
      <c r="JRL87" s="193"/>
      <c r="JRM87" s="193"/>
      <c r="JRN87" s="193"/>
      <c r="JRO87" s="193"/>
      <c r="JRP87" s="193"/>
      <c r="JRQ87" s="193"/>
      <c r="JRR87" s="193"/>
      <c r="JRS87" s="193"/>
      <c r="JRT87" s="193"/>
      <c r="JRU87" s="193"/>
      <c r="JRV87" s="193"/>
      <c r="JRW87" s="193"/>
      <c r="JRX87" s="193"/>
      <c r="JRY87" s="193"/>
      <c r="JRZ87" s="193"/>
      <c r="JSA87" s="193"/>
      <c r="JSB87" s="193"/>
      <c r="JSC87" s="193"/>
      <c r="JSD87" s="193"/>
      <c r="JSE87" s="193"/>
      <c r="JSF87" s="193"/>
      <c r="JSG87" s="193"/>
      <c r="JSH87" s="193"/>
      <c r="JSI87" s="193"/>
      <c r="JSJ87" s="193"/>
      <c r="JSK87" s="193"/>
      <c r="JSL87" s="193"/>
      <c r="JSM87" s="193"/>
      <c r="JSN87" s="193"/>
      <c r="JSO87" s="193"/>
      <c r="JSP87" s="193"/>
      <c r="JSQ87" s="193"/>
      <c r="JSR87" s="193"/>
      <c r="JSS87" s="193"/>
      <c r="JST87" s="193"/>
      <c r="JSU87" s="193"/>
      <c r="JSV87" s="193"/>
      <c r="JSW87" s="193"/>
      <c r="JSX87" s="193"/>
      <c r="JSY87" s="193"/>
      <c r="JSZ87" s="193"/>
      <c r="JTA87" s="193"/>
      <c r="JTB87" s="193"/>
      <c r="JTC87" s="193"/>
      <c r="JTD87" s="193"/>
      <c r="JTE87" s="193"/>
      <c r="JTF87" s="193"/>
      <c r="JTG87" s="193"/>
      <c r="JTH87" s="193"/>
      <c r="JTI87" s="193"/>
      <c r="JTJ87" s="193"/>
      <c r="JTK87" s="193"/>
      <c r="JTL87" s="193"/>
      <c r="JTM87" s="193"/>
      <c r="JTN87" s="193"/>
      <c r="JTO87" s="193"/>
      <c r="JTP87" s="193"/>
      <c r="JTQ87" s="193"/>
      <c r="JTR87" s="193"/>
      <c r="JTS87" s="193"/>
      <c r="JTT87" s="193"/>
      <c r="JTU87" s="193"/>
      <c r="JTV87" s="193"/>
      <c r="JTW87" s="193"/>
      <c r="JTX87" s="193"/>
      <c r="JTY87" s="193"/>
      <c r="JTZ87" s="193"/>
      <c r="JUA87" s="193"/>
      <c r="JUB87" s="193"/>
      <c r="JUC87" s="193"/>
      <c r="JUD87" s="193"/>
      <c r="JUE87" s="193"/>
      <c r="JUF87" s="193"/>
      <c r="JUG87" s="193"/>
      <c r="JUH87" s="193"/>
      <c r="JUI87" s="193"/>
      <c r="JUJ87" s="193"/>
      <c r="JUK87" s="193"/>
      <c r="JUL87" s="193"/>
      <c r="JUM87" s="193"/>
      <c r="JUN87" s="193"/>
      <c r="JUO87" s="193"/>
      <c r="JUP87" s="193"/>
      <c r="JUQ87" s="193"/>
      <c r="JUR87" s="193"/>
      <c r="JUS87" s="193"/>
      <c r="JUT87" s="193"/>
      <c r="JUU87" s="193"/>
      <c r="JUV87" s="193"/>
      <c r="JUW87" s="193"/>
      <c r="JUX87" s="193"/>
      <c r="JUY87" s="193"/>
      <c r="JUZ87" s="193"/>
      <c r="JVA87" s="193"/>
      <c r="JVB87" s="193"/>
      <c r="JVC87" s="193"/>
      <c r="JVD87" s="193"/>
      <c r="JVE87" s="193"/>
      <c r="JVF87" s="193"/>
      <c r="JVG87" s="193"/>
      <c r="JVH87" s="193"/>
      <c r="JVI87" s="193"/>
      <c r="JVJ87" s="193"/>
      <c r="JVK87" s="193"/>
      <c r="JVL87" s="193"/>
      <c r="JVM87" s="193"/>
      <c r="JVN87" s="193"/>
      <c r="JVO87" s="193"/>
      <c r="JVP87" s="193"/>
      <c r="JVQ87" s="193"/>
      <c r="JVR87" s="193"/>
      <c r="JVS87" s="193"/>
      <c r="JVT87" s="193"/>
      <c r="JVU87" s="193"/>
      <c r="JVV87" s="193"/>
      <c r="JVW87" s="193"/>
      <c r="JVX87" s="193"/>
      <c r="JVY87" s="193"/>
      <c r="JVZ87" s="193"/>
      <c r="JWA87" s="193"/>
      <c r="JWB87" s="193"/>
      <c r="JWC87" s="193"/>
      <c r="JWD87" s="193"/>
      <c r="JWE87" s="193"/>
      <c r="JWF87" s="193"/>
      <c r="JWG87" s="193"/>
      <c r="JWH87" s="193"/>
      <c r="JWI87" s="193"/>
      <c r="JWJ87" s="193"/>
      <c r="JWK87" s="193"/>
      <c r="JWL87" s="193"/>
      <c r="JWM87" s="193"/>
      <c r="JWN87" s="193"/>
      <c r="JWO87" s="193"/>
      <c r="JWP87" s="193"/>
      <c r="JWQ87" s="193"/>
      <c r="JWR87" s="193"/>
      <c r="JWS87" s="193"/>
      <c r="JWT87" s="193"/>
      <c r="JWU87" s="193"/>
      <c r="JWV87" s="193"/>
      <c r="JWW87" s="193"/>
      <c r="JWX87" s="193"/>
      <c r="JWY87" s="193"/>
      <c r="JWZ87" s="193"/>
      <c r="JXA87" s="193"/>
      <c r="JXB87" s="193"/>
      <c r="JXC87" s="193"/>
      <c r="JXD87" s="193"/>
      <c r="JXE87" s="193"/>
      <c r="JXF87" s="193"/>
      <c r="JXG87" s="193"/>
      <c r="JXH87" s="193"/>
      <c r="JXI87" s="193"/>
      <c r="JXJ87" s="193"/>
      <c r="JXK87" s="193"/>
      <c r="JXL87" s="193"/>
      <c r="JXM87" s="193"/>
      <c r="JXN87" s="193"/>
      <c r="JXO87" s="193"/>
      <c r="JXP87" s="193"/>
      <c r="JXQ87" s="193"/>
      <c r="JXR87" s="193"/>
      <c r="JXS87" s="193"/>
      <c r="JXT87" s="193"/>
      <c r="JXU87" s="193"/>
      <c r="JXV87" s="193"/>
      <c r="JXW87" s="193"/>
      <c r="JXX87" s="193"/>
      <c r="JXY87" s="193"/>
      <c r="JXZ87" s="193"/>
      <c r="JYA87" s="193"/>
      <c r="JYB87" s="193"/>
      <c r="JYC87" s="193"/>
      <c r="JYD87" s="193"/>
      <c r="JYE87" s="193"/>
      <c r="JYF87" s="193"/>
      <c r="JYG87" s="193"/>
      <c r="JYH87" s="193"/>
      <c r="JYI87" s="193"/>
      <c r="JYJ87" s="193"/>
      <c r="JYK87" s="193"/>
      <c r="JYL87" s="193"/>
      <c r="JYM87" s="193"/>
      <c r="JYN87" s="193"/>
      <c r="JYO87" s="193"/>
      <c r="JYP87" s="193"/>
      <c r="JYQ87" s="193"/>
      <c r="JYR87" s="193"/>
      <c r="JYS87" s="193"/>
      <c r="JYT87" s="193"/>
      <c r="JYU87" s="193"/>
      <c r="JYV87" s="193"/>
      <c r="JYW87" s="193"/>
      <c r="JYX87" s="193"/>
      <c r="JYY87" s="193"/>
      <c r="JYZ87" s="193"/>
      <c r="JZA87" s="193"/>
      <c r="JZB87" s="193"/>
      <c r="JZC87" s="193"/>
      <c r="JZD87" s="193"/>
      <c r="JZE87" s="193"/>
      <c r="JZF87" s="193"/>
      <c r="JZG87" s="193"/>
      <c r="JZH87" s="193"/>
      <c r="JZI87" s="193"/>
      <c r="JZJ87" s="193"/>
      <c r="JZK87" s="193"/>
      <c r="JZL87" s="193"/>
      <c r="JZM87" s="193"/>
      <c r="JZN87" s="193"/>
      <c r="JZO87" s="193"/>
      <c r="JZP87" s="193"/>
      <c r="JZQ87" s="193"/>
      <c r="JZR87" s="193"/>
      <c r="JZS87" s="193"/>
      <c r="JZT87" s="193"/>
      <c r="JZU87" s="193"/>
      <c r="JZV87" s="193"/>
      <c r="JZW87" s="193"/>
      <c r="JZX87" s="193"/>
      <c r="JZY87" s="193"/>
      <c r="JZZ87" s="193"/>
      <c r="KAA87" s="193"/>
      <c r="KAB87" s="193"/>
      <c r="KAC87" s="193"/>
      <c r="KAD87" s="193"/>
      <c r="KAE87" s="193"/>
      <c r="KAF87" s="193"/>
      <c r="KAG87" s="193"/>
      <c r="KAH87" s="193"/>
      <c r="KAI87" s="193"/>
      <c r="KAJ87" s="193"/>
      <c r="KAK87" s="193"/>
      <c r="KAL87" s="193"/>
      <c r="KAM87" s="193"/>
      <c r="KAN87" s="193"/>
      <c r="KAO87" s="193"/>
      <c r="KAP87" s="193"/>
      <c r="KAQ87" s="193"/>
      <c r="KAR87" s="193"/>
      <c r="KAS87" s="193"/>
      <c r="KAT87" s="193"/>
      <c r="KAU87" s="193"/>
      <c r="KAV87" s="193"/>
      <c r="KAW87" s="193"/>
      <c r="KAX87" s="193"/>
      <c r="KAY87" s="193"/>
      <c r="KAZ87" s="193"/>
      <c r="KBA87" s="193"/>
      <c r="KBB87" s="193"/>
      <c r="KBC87" s="193"/>
      <c r="KBD87" s="193"/>
      <c r="KBE87" s="193"/>
      <c r="KBF87" s="193"/>
      <c r="KBG87" s="193"/>
      <c r="KBH87" s="193"/>
      <c r="KBI87" s="193"/>
      <c r="KBJ87" s="193"/>
      <c r="KBK87" s="193"/>
      <c r="KBL87" s="193"/>
      <c r="KBM87" s="193"/>
      <c r="KBN87" s="193"/>
      <c r="KBO87" s="193"/>
      <c r="KBP87" s="193"/>
      <c r="KBQ87" s="193"/>
      <c r="KBR87" s="193"/>
      <c r="KBS87" s="193"/>
      <c r="KBT87" s="193"/>
      <c r="KBU87" s="193"/>
      <c r="KBV87" s="193"/>
      <c r="KBW87" s="193"/>
      <c r="KBX87" s="193"/>
      <c r="KBY87" s="193"/>
      <c r="KBZ87" s="193"/>
      <c r="KCA87" s="193"/>
      <c r="KCB87" s="193"/>
      <c r="KCC87" s="193"/>
      <c r="KCD87" s="193"/>
      <c r="KCE87" s="193"/>
      <c r="KCF87" s="193"/>
      <c r="KCG87" s="193"/>
      <c r="KCH87" s="193"/>
      <c r="KCI87" s="193"/>
      <c r="KCJ87" s="193"/>
      <c r="KCK87" s="193"/>
      <c r="KCL87" s="193"/>
      <c r="KCM87" s="193"/>
      <c r="KCN87" s="193"/>
      <c r="KCO87" s="193"/>
      <c r="KCP87" s="193"/>
      <c r="KCQ87" s="193"/>
      <c r="KCR87" s="193"/>
      <c r="KCS87" s="193"/>
      <c r="KCT87" s="193"/>
      <c r="KCU87" s="193"/>
      <c r="KCV87" s="193"/>
      <c r="KCW87" s="193"/>
      <c r="KCX87" s="193"/>
      <c r="KCY87" s="193"/>
      <c r="KCZ87" s="193"/>
      <c r="KDA87" s="193"/>
      <c r="KDB87" s="193"/>
      <c r="KDC87" s="193"/>
      <c r="KDD87" s="193"/>
      <c r="KDE87" s="193"/>
      <c r="KDF87" s="193"/>
      <c r="KDG87" s="193"/>
      <c r="KDH87" s="193"/>
      <c r="KDI87" s="193"/>
      <c r="KDJ87" s="193"/>
      <c r="KDK87" s="193"/>
      <c r="KDL87" s="193"/>
      <c r="KDM87" s="193"/>
      <c r="KDN87" s="193"/>
      <c r="KDO87" s="193"/>
      <c r="KDP87" s="193"/>
      <c r="KDQ87" s="193"/>
      <c r="KDR87" s="193"/>
      <c r="KDS87" s="193"/>
      <c r="KDT87" s="193"/>
      <c r="KDU87" s="193"/>
      <c r="KDV87" s="193"/>
      <c r="KDW87" s="193"/>
      <c r="KDX87" s="193"/>
      <c r="KDY87" s="193"/>
      <c r="KDZ87" s="193"/>
      <c r="KEA87" s="193"/>
      <c r="KEB87" s="193"/>
      <c r="KEC87" s="193"/>
      <c r="KED87" s="193"/>
      <c r="KEE87" s="193"/>
      <c r="KEF87" s="193"/>
      <c r="KEG87" s="193"/>
      <c r="KEH87" s="193"/>
      <c r="KEI87" s="193"/>
      <c r="KEJ87" s="193"/>
      <c r="KEK87" s="193"/>
      <c r="KEL87" s="193"/>
      <c r="KEM87" s="193"/>
      <c r="KEN87" s="193"/>
      <c r="KEO87" s="193"/>
      <c r="KEP87" s="193"/>
      <c r="KEQ87" s="193"/>
      <c r="KER87" s="193"/>
      <c r="KES87" s="193"/>
      <c r="KET87" s="193"/>
      <c r="KEU87" s="193"/>
      <c r="KEV87" s="193"/>
      <c r="KEW87" s="193"/>
      <c r="KEX87" s="193"/>
      <c r="KEY87" s="193"/>
      <c r="KEZ87" s="193"/>
      <c r="KFA87" s="193"/>
      <c r="KFB87" s="193"/>
      <c r="KFC87" s="193"/>
      <c r="KFD87" s="193"/>
      <c r="KFE87" s="193"/>
      <c r="KFF87" s="193"/>
      <c r="KFG87" s="193"/>
      <c r="KFH87" s="193"/>
      <c r="KFI87" s="193"/>
      <c r="KFJ87" s="193"/>
      <c r="KFK87" s="193"/>
      <c r="KFL87" s="193"/>
      <c r="KFM87" s="193"/>
      <c r="KFN87" s="193"/>
      <c r="KFO87" s="193"/>
      <c r="KFP87" s="193"/>
      <c r="KFQ87" s="193"/>
      <c r="KFR87" s="193"/>
      <c r="KFS87" s="193"/>
      <c r="KFT87" s="193"/>
      <c r="KFU87" s="193"/>
      <c r="KFV87" s="193"/>
      <c r="KFW87" s="193"/>
      <c r="KFX87" s="193"/>
      <c r="KFY87" s="193"/>
      <c r="KFZ87" s="193"/>
      <c r="KGA87" s="193"/>
      <c r="KGB87" s="193"/>
      <c r="KGC87" s="193"/>
      <c r="KGD87" s="193"/>
      <c r="KGE87" s="193"/>
      <c r="KGF87" s="193"/>
      <c r="KGG87" s="193"/>
      <c r="KGH87" s="193"/>
      <c r="KGI87" s="193"/>
      <c r="KGJ87" s="193"/>
      <c r="KGK87" s="193"/>
      <c r="KGL87" s="193"/>
      <c r="KGM87" s="193"/>
      <c r="KGN87" s="193"/>
      <c r="KGO87" s="193"/>
      <c r="KGP87" s="193"/>
      <c r="KGQ87" s="193"/>
      <c r="KGR87" s="193"/>
      <c r="KGS87" s="193"/>
      <c r="KGT87" s="193"/>
      <c r="KGU87" s="193"/>
      <c r="KGV87" s="193"/>
      <c r="KGW87" s="193"/>
      <c r="KGX87" s="193"/>
      <c r="KGY87" s="193"/>
      <c r="KGZ87" s="193"/>
      <c r="KHA87" s="193"/>
      <c r="KHB87" s="193"/>
      <c r="KHC87" s="193"/>
      <c r="KHD87" s="193"/>
      <c r="KHE87" s="193"/>
      <c r="KHF87" s="193"/>
      <c r="KHG87" s="193"/>
      <c r="KHH87" s="193"/>
      <c r="KHI87" s="193"/>
      <c r="KHJ87" s="193"/>
      <c r="KHK87" s="193"/>
      <c r="KHL87" s="193"/>
      <c r="KHM87" s="193"/>
      <c r="KHN87" s="193"/>
      <c r="KHO87" s="193"/>
      <c r="KHP87" s="193"/>
      <c r="KHQ87" s="193"/>
      <c r="KHR87" s="193"/>
      <c r="KHS87" s="193"/>
      <c r="KHT87" s="193"/>
      <c r="KHU87" s="193"/>
      <c r="KHV87" s="193"/>
      <c r="KHW87" s="193"/>
      <c r="KHX87" s="193"/>
      <c r="KHY87" s="193"/>
      <c r="KHZ87" s="193"/>
      <c r="KIA87" s="193"/>
      <c r="KIB87" s="193"/>
      <c r="KIC87" s="193"/>
      <c r="KID87" s="193"/>
      <c r="KIE87" s="193"/>
      <c r="KIF87" s="193"/>
      <c r="KIG87" s="193"/>
      <c r="KIH87" s="193"/>
      <c r="KII87" s="193"/>
      <c r="KIJ87" s="193"/>
      <c r="KIK87" s="193"/>
      <c r="KIL87" s="193"/>
      <c r="KIM87" s="193"/>
      <c r="KIN87" s="193"/>
      <c r="KIO87" s="193"/>
      <c r="KIP87" s="193"/>
      <c r="KIQ87" s="193"/>
      <c r="KIR87" s="193"/>
      <c r="KIS87" s="193"/>
      <c r="KIT87" s="193"/>
      <c r="KIU87" s="193"/>
      <c r="KIV87" s="193"/>
      <c r="KIW87" s="193"/>
      <c r="KIX87" s="193"/>
      <c r="KIY87" s="193"/>
      <c r="KIZ87" s="193"/>
      <c r="KJA87" s="193"/>
      <c r="KJB87" s="193"/>
      <c r="KJC87" s="193"/>
      <c r="KJD87" s="193"/>
      <c r="KJE87" s="193"/>
      <c r="KJF87" s="193"/>
      <c r="KJG87" s="193"/>
      <c r="KJH87" s="193"/>
      <c r="KJI87" s="193"/>
      <c r="KJJ87" s="193"/>
      <c r="KJK87" s="193"/>
      <c r="KJL87" s="193"/>
      <c r="KJM87" s="193"/>
      <c r="KJN87" s="193"/>
      <c r="KJO87" s="193"/>
      <c r="KJP87" s="193"/>
      <c r="KJQ87" s="193"/>
      <c r="KJR87" s="193"/>
      <c r="KJS87" s="193"/>
      <c r="KJT87" s="193"/>
      <c r="KJU87" s="193"/>
      <c r="KJV87" s="193"/>
      <c r="KJW87" s="193"/>
      <c r="KJX87" s="193"/>
      <c r="KJY87" s="193"/>
      <c r="KJZ87" s="193"/>
      <c r="KKA87" s="193"/>
      <c r="KKB87" s="193"/>
      <c r="KKC87" s="193"/>
      <c r="KKD87" s="193"/>
      <c r="KKE87" s="193"/>
      <c r="KKF87" s="193"/>
      <c r="KKG87" s="193"/>
      <c r="KKH87" s="193"/>
      <c r="KKI87" s="193"/>
      <c r="KKJ87" s="193"/>
      <c r="KKK87" s="193"/>
      <c r="KKL87" s="193"/>
      <c r="KKM87" s="193"/>
      <c r="KKN87" s="193"/>
      <c r="KKO87" s="193"/>
      <c r="KKP87" s="193"/>
      <c r="KKQ87" s="193"/>
      <c r="KKR87" s="193"/>
      <c r="KKS87" s="193"/>
      <c r="KKT87" s="193"/>
      <c r="KKU87" s="193"/>
      <c r="KKV87" s="193"/>
      <c r="KKW87" s="193"/>
      <c r="KKX87" s="193"/>
      <c r="KKY87" s="193"/>
      <c r="KKZ87" s="193"/>
      <c r="KLA87" s="193"/>
      <c r="KLB87" s="193"/>
      <c r="KLC87" s="193"/>
      <c r="KLD87" s="193"/>
      <c r="KLE87" s="193"/>
      <c r="KLF87" s="193"/>
      <c r="KLG87" s="193"/>
      <c r="KLH87" s="193"/>
      <c r="KLI87" s="193"/>
      <c r="KLJ87" s="193"/>
      <c r="KLK87" s="193"/>
      <c r="KLL87" s="193"/>
      <c r="KLM87" s="193"/>
      <c r="KLN87" s="193"/>
      <c r="KLO87" s="193"/>
      <c r="KLP87" s="193"/>
      <c r="KLQ87" s="193"/>
      <c r="KLR87" s="193"/>
      <c r="KLS87" s="193"/>
      <c r="KLT87" s="193"/>
      <c r="KLU87" s="193"/>
      <c r="KLV87" s="193"/>
      <c r="KLW87" s="193"/>
      <c r="KLX87" s="193"/>
      <c r="KLY87" s="193"/>
      <c r="KLZ87" s="193"/>
      <c r="KMA87" s="193"/>
      <c r="KMB87" s="193"/>
      <c r="KMC87" s="193"/>
      <c r="KMD87" s="193"/>
      <c r="KME87" s="193"/>
      <c r="KMF87" s="193"/>
      <c r="KMG87" s="193"/>
      <c r="KMH87" s="193"/>
      <c r="KMI87" s="193"/>
      <c r="KMJ87" s="193"/>
      <c r="KMK87" s="193"/>
      <c r="KML87" s="193"/>
      <c r="KMM87" s="193"/>
      <c r="KMN87" s="193"/>
      <c r="KMO87" s="193"/>
      <c r="KMP87" s="193"/>
      <c r="KMQ87" s="193"/>
      <c r="KMR87" s="193"/>
      <c r="KMS87" s="193"/>
      <c r="KMT87" s="193"/>
      <c r="KMU87" s="193"/>
      <c r="KMV87" s="193"/>
      <c r="KMW87" s="193"/>
      <c r="KMX87" s="193"/>
      <c r="KMY87" s="193"/>
      <c r="KMZ87" s="193"/>
      <c r="KNA87" s="193"/>
      <c r="KNB87" s="193"/>
      <c r="KNC87" s="193"/>
      <c r="KND87" s="193"/>
      <c r="KNE87" s="193"/>
      <c r="KNF87" s="193"/>
      <c r="KNG87" s="193"/>
      <c r="KNH87" s="193"/>
      <c r="KNI87" s="193"/>
      <c r="KNJ87" s="193"/>
      <c r="KNK87" s="193"/>
      <c r="KNL87" s="193"/>
      <c r="KNM87" s="193"/>
      <c r="KNN87" s="193"/>
      <c r="KNO87" s="193"/>
      <c r="KNP87" s="193"/>
      <c r="KNQ87" s="193"/>
      <c r="KNR87" s="193"/>
      <c r="KNS87" s="193"/>
      <c r="KNT87" s="193"/>
      <c r="KNU87" s="193"/>
      <c r="KNV87" s="193"/>
      <c r="KNW87" s="193"/>
      <c r="KNX87" s="193"/>
      <c r="KNY87" s="193"/>
      <c r="KNZ87" s="193"/>
      <c r="KOA87" s="193"/>
      <c r="KOB87" s="193"/>
      <c r="KOC87" s="193"/>
      <c r="KOD87" s="193"/>
      <c r="KOE87" s="193"/>
      <c r="KOF87" s="193"/>
      <c r="KOG87" s="193"/>
      <c r="KOH87" s="193"/>
      <c r="KOI87" s="193"/>
      <c r="KOJ87" s="193"/>
      <c r="KOK87" s="193"/>
      <c r="KOL87" s="193"/>
      <c r="KOM87" s="193"/>
      <c r="KON87" s="193"/>
      <c r="KOO87" s="193"/>
      <c r="KOP87" s="193"/>
      <c r="KOQ87" s="193"/>
      <c r="KOR87" s="193"/>
      <c r="KOS87" s="193"/>
      <c r="KOT87" s="193"/>
      <c r="KOU87" s="193"/>
      <c r="KOV87" s="193"/>
      <c r="KOW87" s="193"/>
      <c r="KOX87" s="193"/>
      <c r="KOY87" s="193"/>
      <c r="KOZ87" s="193"/>
      <c r="KPA87" s="193"/>
      <c r="KPB87" s="193"/>
      <c r="KPC87" s="193"/>
      <c r="KPD87" s="193"/>
      <c r="KPE87" s="193"/>
      <c r="KPF87" s="193"/>
      <c r="KPG87" s="193"/>
      <c r="KPH87" s="193"/>
      <c r="KPI87" s="193"/>
      <c r="KPJ87" s="193"/>
      <c r="KPK87" s="193"/>
      <c r="KPL87" s="193"/>
      <c r="KPM87" s="193"/>
      <c r="KPN87" s="193"/>
      <c r="KPO87" s="193"/>
      <c r="KPP87" s="193"/>
      <c r="KPQ87" s="193"/>
      <c r="KPR87" s="193"/>
      <c r="KPS87" s="193"/>
      <c r="KPT87" s="193"/>
      <c r="KPU87" s="193"/>
      <c r="KPV87" s="193"/>
      <c r="KPW87" s="193"/>
      <c r="KPX87" s="193"/>
      <c r="KPY87" s="193"/>
      <c r="KPZ87" s="193"/>
      <c r="KQA87" s="193"/>
      <c r="KQB87" s="193"/>
      <c r="KQC87" s="193"/>
      <c r="KQD87" s="193"/>
      <c r="KQE87" s="193"/>
      <c r="KQF87" s="193"/>
      <c r="KQG87" s="193"/>
      <c r="KQH87" s="193"/>
      <c r="KQI87" s="193"/>
      <c r="KQJ87" s="193"/>
      <c r="KQK87" s="193"/>
      <c r="KQL87" s="193"/>
      <c r="KQM87" s="193"/>
      <c r="KQN87" s="193"/>
      <c r="KQO87" s="193"/>
      <c r="KQP87" s="193"/>
      <c r="KQQ87" s="193"/>
      <c r="KQR87" s="193"/>
      <c r="KQS87" s="193"/>
      <c r="KQT87" s="193"/>
      <c r="KQU87" s="193"/>
      <c r="KQV87" s="193"/>
      <c r="KQW87" s="193"/>
      <c r="KQX87" s="193"/>
      <c r="KQY87" s="193"/>
      <c r="KQZ87" s="193"/>
      <c r="KRA87" s="193"/>
      <c r="KRB87" s="193"/>
      <c r="KRC87" s="193"/>
      <c r="KRD87" s="193"/>
      <c r="KRE87" s="193"/>
      <c r="KRF87" s="193"/>
      <c r="KRG87" s="193"/>
      <c r="KRH87" s="193"/>
      <c r="KRI87" s="193"/>
      <c r="KRJ87" s="193"/>
      <c r="KRK87" s="193"/>
      <c r="KRL87" s="193"/>
      <c r="KRM87" s="193"/>
      <c r="KRN87" s="193"/>
      <c r="KRO87" s="193"/>
      <c r="KRP87" s="193"/>
      <c r="KRQ87" s="193"/>
      <c r="KRR87" s="193"/>
      <c r="KRS87" s="193"/>
      <c r="KRT87" s="193"/>
      <c r="KRU87" s="193"/>
      <c r="KRV87" s="193"/>
      <c r="KRW87" s="193"/>
      <c r="KRX87" s="193"/>
      <c r="KRY87" s="193"/>
      <c r="KRZ87" s="193"/>
      <c r="KSA87" s="193"/>
      <c r="KSB87" s="193"/>
      <c r="KSC87" s="193"/>
      <c r="KSD87" s="193"/>
      <c r="KSE87" s="193"/>
      <c r="KSF87" s="193"/>
      <c r="KSG87" s="193"/>
      <c r="KSH87" s="193"/>
      <c r="KSI87" s="193"/>
      <c r="KSJ87" s="193"/>
      <c r="KSK87" s="193"/>
      <c r="KSL87" s="193"/>
      <c r="KSM87" s="193"/>
      <c r="KSN87" s="193"/>
      <c r="KSO87" s="193"/>
      <c r="KSP87" s="193"/>
      <c r="KSQ87" s="193"/>
      <c r="KSR87" s="193"/>
      <c r="KSS87" s="193"/>
      <c r="KST87" s="193"/>
      <c r="KSU87" s="193"/>
      <c r="KSV87" s="193"/>
      <c r="KSW87" s="193"/>
      <c r="KSX87" s="193"/>
      <c r="KSY87" s="193"/>
      <c r="KSZ87" s="193"/>
      <c r="KTA87" s="193"/>
      <c r="KTB87" s="193"/>
      <c r="KTC87" s="193"/>
      <c r="KTD87" s="193"/>
      <c r="KTE87" s="193"/>
      <c r="KTF87" s="193"/>
      <c r="KTG87" s="193"/>
      <c r="KTH87" s="193"/>
      <c r="KTI87" s="193"/>
      <c r="KTJ87" s="193"/>
      <c r="KTK87" s="193"/>
      <c r="KTL87" s="193"/>
      <c r="KTM87" s="193"/>
      <c r="KTN87" s="193"/>
      <c r="KTO87" s="193"/>
      <c r="KTP87" s="193"/>
      <c r="KTQ87" s="193"/>
      <c r="KTR87" s="193"/>
      <c r="KTS87" s="193"/>
      <c r="KTT87" s="193"/>
      <c r="KTU87" s="193"/>
      <c r="KTV87" s="193"/>
      <c r="KTW87" s="193"/>
      <c r="KTX87" s="193"/>
      <c r="KTY87" s="193"/>
      <c r="KTZ87" s="193"/>
      <c r="KUA87" s="193"/>
      <c r="KUB87" s="193"/>
      <c r="KUC87" s="193"/>
      <c r="KUD87" s="193"/>
      <c r="KUE87" s="193"/>
      <c r="KUF87" s="193"/>
      <c r="KUG87" s="193"/>
      <c r="KUH87" s="193"/>
      <c r="KUI87" s="193"/>
      <c r="KUJ87" s="193"/>
      <c r="KUK87" s="193"/>
      <c r="KUL87" s="193"/>
      <c r="KUM87" s="193"/>
      <c r="KUN87" s="193"/>
      <c r="KUO87" s="193"/>
      <c r="KUP87" s="193"/>
      <c r="KUQ87" s="193"/>
      <c r="KUR87" s="193"/>
      <c r="KUS87" s="193"/>
      <c r="KUT87" s="193"/>
      <c r="KUU87" s="193"/>
      <c r="KUV87" s="193"/>
      <c r="KUW87" s="193"/>
      <c r="KUX87" s="193"/>
      <c r="KUY87" s="193"/>
      <c r="KUZ87" s="193"/>
      <c r="KVA87" s="193"/>
      <c r="KVB87" s="193"/>
      <c r="KVC87" s="193"/>
      <c r="KVD87" s="193"/>
      <c r="KVE87" s="193"/>
      <c r="KVF87" s="193"/>
      <c r="KVG87" s="193"/>
      <c r="KVH87" s="193"/>
      <c r="KVI87" s="193"/>
      <c r="KVJ87" s="193"/>
      <c r="KVK87" s="193"/>
      <c r="KVL87" s="193"/>
      <c r="KVM87" s="193"/>
      <c r="KVN87" s="193"/>
      <c r="KVO87" s="193"/>
      <c r="KVP87" s="193"/>
      <c r="KVQ87" s="193"/>
      <c r="KVR87" s="193"/>
      <c r="KVS87" s="193"/>
      <c r="KVT87" s="193"/>
      <c r="KVU87" s="193"/>
      <c r="KVV87" s="193"/>
      <c r="KVW87" s="193"/>
      <c r="KVX87" s="193"/>
      <c r="KVY87" s="193"/>
      <c r="KVZ87" s="193"/>
      <c r="KWA87" s="193"/>
      <c r="KWB87" s="193"/>
      <c r="KWC87" s="193"/>
      <c r="KWD87" s="193"/>
      <c r="KWE87" s="193"/>
      <c r="KWF87" s="193"/>
      <c r="KWG87" s="193"/>
      <c r="KWH87" s="193"/>
      <c r="KWI87" s="193"/>
      <c r="KWJ87" s="193"/>
      <c r="KWK87" s="193"/>
      <c r="KWL87" s="193"/>
      <c r="KWM87" s="193"/>
      <c r="KWN87" s="193"/>
      <c r="KWO87" s="193"/>
      <c r="KWP87" s="193"/>
      <c r="KWQ87" s="193"/>
      <c r="KWR87" s="193"/>
      <c r="KWS87" s="193"/>
      <c r="KWT87" s="193"/>
      <c r="KWU87" s="193"/>
      <c r="KWV87" s="193"/>
      <c r="KWW87" s="193"/>
      <c r="KWX87" s="193"/>
      <c r="KWY87" s="193"/>
      <c r="KWZ87" s="193"/>
      <c r="KXA87" s="193"/>
      <c r="KXB87" s="193"/>
      <c r="KXC87" s="193"/>
      <c r="KXD87" s="193"/>
      <c r="KXE87" s="193"/>
      <c r="KXF87" s="193"/>
      <c r="KXG87" s="193"/>
      <c r="KXH87" s="193"/>
      <c r="KXI87" s="193"/>
      <c r="KXJ87" s="193"/>
      <c r="KXK87" s="193"/>
      <c r="KXL87" s="193"/>
      <c r="KXM87" s="193"/>
      <c r="KXN87" s="193"/>
      <c r="KXO87" s="193"/>
      <c r="KXP87" s="193"/>
      <c r="KXQ87" s="193"/>
      <c r="KXR87" s="193"/>
      <c r="KXS87" s="193"/>
      <c r="KXT87" s="193"/>
      <c r="KXU87" s="193"/>
      <c r="KXV87" s="193"/>
      <c r="KXW87" s="193"/>
      <c r="KXX87" s="193"/>
      <c r="KXY87" s="193"/>
      <c r="KXZ87" s="193"/>
      <c r="KYA87" s="193"/>
      <c r="KYB87" s="193"/>
      <c r="KYC87" s="193"/>
      <c r="KYD87" s="193"/>
      <c r="KYE87" s="193"/>
      <c r="KYF87" s="193"/>
      <c r="KYG87" s="193"/>
      <c r="KYH87" s="193"/>
      <c r="KYI87" s="193"/>
      <c r="KYJ87" s="193"/>
      <c r="KYK87" s="193"/>
      <c r="KYL87" s="193"/>
      <c r="KYM87" s="193"/>
      <c r="KYN87" s="193"/>
      <c r="KYO87" s="193"/>
      <c r="KYP87" s="193"/>
      <c r="KYQ87" s="193"/>
      <c r="KYR87" s="193"/>
      <c r="KYS87" s="193"/>
      <c r="KYT87" s="193"/>
      <c r="KYU87" s="193"/>
      <c r="KYV87" s="193"/>
      <c r="KYW87" s="193"/>
      <c r="KYX87" s="193"/>
      <c r="KYY87" s="193"/>
      <c r="KYZ87" s="193"/>
      <c r="KZA87" s="193"/>
      <c r="KZB87" s="193"/>
      <c r="KZC87" s="193"/>
      <c r="KZD87" s="193"/>
      <c r="KZE87" s="193"/>
      <c r="KZF87" s="193"/>
      <c r="KZG87" s="193"/>
      <c r="KZH87" s="193"/>
      <c r="KZI87" s="193"/>
      <c r="KZJ87" s="193"/>
      <c r="KZK87" s="193"/>
      <c r="KZL87" s="193"/>
      <c r="KZM87" s="193"/>
      <c r="KZN87" s="193"/>
      <c r="KZO87" s="193"/>
      <c r="KZP87" s="193"/>
      <c r="KZQ87" s="193"/>
      <c r="KZR87" s="193"/>
      <c r="KZS87" s="193"/>
      <c r="KZT87" s="193"/>
      <c r="KZU87" s="193"/>
      <c r="KZV87" s="193"/>
      <c r="KZW87" s="193"/>
      <c r="KZX87" s="193"/>
      <c r="KZY87" s="193"/>
      <c r="KZZ87" s="193"/>
      <c r="LAA87" s="193"/>
      <c r="LAB87" s="193"/>
      <c r="LAC87" s="193"/>
      <c r="LAD87" s="193"/>
      <c r="LAE87" s="193"/>
      <c r="LAF87" s="193"/>
      <c r="LAG87" s="193"/>
      <c r="LAH87" s="193"/>
      <c r="LAI87" s="193"/>
      <c r="LAJ87" s="193"/>
      <c r="LAK87" s="193"/>
      <c r="LAL87" s="193"/>
      <c r="LAM87" s="193"/>
      <c r="LAN87" s="193"/>
      <c r="LAO87" s="193"/>
      <c r="LAP87" s="193"/>
      <c r="LAQ87" s="193"/>
      <c r="LAR87" s="193"/>
      <c r="LAS87" s="193"/>
      <c r="LAT87" s="193"/>
      <c r="LAU87" s="193"/>
      <c r="LAV87" s="193"/>
      <c r="LAW87" s="193"/>
      <c r="LAX87" s="193"/>
      <c r="LAY87" s="193"/>
      <c r="LAZ87" s="193"/>
      <c r="LBA87" s="193"/>
      <c r="LBB87" s="193"/>
      <c r="LBC87" s="193"/>
      <c r="LBD87" s="193"/>
      <c r="LBE87" s="193"/>
      <c r="LBF87" s="193"/>
      <c r="LBG87" s="193"/>
      <c r="LBH87" s="193"/>
      <c r="LBI87" s="193"/>
      <c r="LBJ87" s="193"/>
      <c r="LBK87" s="193"/>
      <c r="LBL87" s="193"/>
      <c r="LBM87" s="193"/>
      <c r="LBN87" s="193"/>
      <c r="LBO87" s="193"/>
      <c r="LBP87" s="193"/>
      <c r="LBQ87" s="193"/>
      <c r="LBR87" s="193"/>
      <c r="LBS87" s="193"/>
      <c r="LBT87" s="193"/>
      <c r="LBU87" s="193"/>
      <c r="LBV87" s="193"/>
      <c r="LBW87" s="193"/>
      <c r="LBX87" s="193"/>
      <c r="LBY87" s="193"/>
      <c r="LBZ87" s="193"/>
      <c r="LCA87" s="193"/>
      <c r="LCB87" s="193"/>
      <c r="LCC87" s="193"/>
      <c r="LCD87" s="193"/>
      <c r="LCE87" s="193"/>
      <c r="LCF87" s="193"/>
      <c r="LCG87" s="193"/>
      <c r="LCH87" s="193"/>
      <c r="LCI87" s="193"/>
      <c r="LCJ87" s="193"/>
      <c r="LCK87" s="193"/>
      <c r="LCL87" s="193"/>
      <c r="LCM87" s="193"/>
      <c r="LCN87" s="193"/>
      <c r="LCO87" s="193"/>
      <c r="LCP87" s="193"/>
      <c r="LCQ87" s="193"/>
      <c r="LCR87" s="193"/>
      <c r="LCS87" s="193"/>
      <c r="LCT87" s="193"/>
      <c r="LCU87" s="193"/>
      <c r="LCV87" s="193"/>
      <c r="LCW87" s="193"/>
      <c r="LCX87" s="193"/>
      <c r="LCY87" s="193"/>
      <c r="LCZ87" s="193"/>
      <c r="LDA87" s="193"/>
      <c r="LDB87" s="193"/>
      <c r="LDC87" s="193"/>
      <c r="LDD87" s="193"/>
      <c r="LDE87" s="193"/>
      <c r="LDF87" s="193"/>
      <c r="LDG87" s="193"/>
      <c r="LDH87" s="193"/>
      <c r="LDI87" s="193"/>
      <c r="LDJ87" s="193"/>
      <c r="LDK87" s="193"/>
      <c r="LDL87" s="193"/>
      <c r="LDM87" s="193"/>
      <c r="LDN87" s="193"/>
      <c r="LDO87" s="193"/>
      <c r="LDP87" s="193"/>
      <c r="LDQ87" s="193"/>
      <c r="LDR87" s="193"/>
      <c r="LDS87" s="193"/>
      <c r="LDT87" s="193"/>
      <c r="LDU87" s="193"/>
      <c r="LDV87" s="193"/>
      <c r="LDW87" s="193"/>
      <c r="LDX87" s="193"/>
      <c r="LDY87" s="193"/>
      <c r="LDZ87" s="193"/>
      <c r="LEA87" s="193"/>
      <c r="LEB87" s="193"/>
      <c r="LEC87" s="193"/>
      <c r="LED87" s="193"/>
      <c r="LEE87" s="193"/>
      <c r="LEF87" s="193"/>
      <c r="LEG87" s="193"/>
      <c r="LEH87" s="193"/>
      <c r="LEI87" s="193"/>
      <c r="LEJ87" s="193"/>
      <c r="LEK87" s="193"/>
      <c r="LEL87" s="193"/>
      <c r="LEM87" s="193"/>
      <c r="LEN87" s="193"/>
      <c r="LEO87" s="193"/>
      <c r="LEP87" s="193"/>
      <c r="LEQ87" s="193"/>
      <c r="LER87" s="193"/>
      <c r="LES87" s="193"/>
      <c r="LET87" s="193"/>
      <c r="LEU87" s="193"/>
      <c r="LEV87" s="193"/>
      <c r="LEW87" s="193"/>
      <c r="LEX87" s="193"/>
      <c r="LEY87" s="193"/>
      <c r="LEZ87" s="193"/>
      <c r="LFA87" s="193"/>
      <c r="LFB87" s="193"/>
      <c r="LFC87" s="193"/>
      <c r="LFD87" s="193"/>
      <c r="LFE87" s="193"/>
      <c r="LFF87" s="193"/>
      <c r="LFG87" s="193"/>
      <c r="LFH87" s="193"/>
      <c r="LFI87" s="193"/>
      <c r="LFJ87" s="193"/>
      <c r="LFK87" s="193"/>
      <c r="LFL87" s="193"/>
      <c r="LFM87" s="193"/>
      <c r="LFN87" s="193"/>
      <c r="LFO87" s="193"/>
      <c r="LFP87" s="193"/>
      <c r="LFQ87" s="193"/>
      <c r="LFR87" s="193"/>
      <c r="LFS87" s="193"/>
      <c r="LFT87" s="193"/>
      <c r="LFU87" s="193"/>
      <c r="LFV87" s="193"/>
      <c r="LFW87" s="193"/>
      <c r="LFX87" s="193"/>
      <c r="LFY87" s="193"/>
      <c r="LFZ87" s="193"/>
      <c r="LGA87" s="193"/>
      <c r="LGB87" s="193"/>
      <c r="LGC87" s="193"/>
      <c r="LGD87" s="193"/>
      <c r="LGE87" s="193"/>
      <c r="LGF87" s="193"/>
      <c r="LGG87" s="193"/>
      <c r="LGH87" s="193"/>
      <c r="LGI87" s="193"/>
      <c r="LGJ87" s="193"/>
      <c r="LGK87" s="193"/>
      <c r="LGL87" s="193"/>
      <c r="LGM87" s="193"/>
      <c r="LGN87" s="193"/>
      <c r="LGO87" s="193"/>
      <c r="LGP87" s="193"/>
      <c r="LGQ87" s="193"/>
      <c r="LGR87" s="193"/>
      <c r="LGS87" s="193"/>
      <c r="LGT87" s="193"/>
      <c r="LGU87" s="193"/>
      <c r="LGV87" s="193"/>
      <c r="LGW87" s="193"/>
      <c r="LGX87" s="193"/>
      <c r="LGY87" s="193"/>
      <c r="LGZ87" s="193"/>
      <c r="LHA87" s="193"/>
      <c r="LHB87" s="193"/>
      <c r="LHC87" s="193"/>
      <c r="LHD87" s="193"/>
      <c r="LHE87" s="193"/>
      <c r="LHF87" s="193"/>
      <c r="LHG87" s="193"/>
      <c r="LHH87" s="193"/>
      <c r="LHI87" s="193"/>
      <c r="LHJ87" s="193"/>
      <c r="LHK87" s="193"/>
      <c r="LHL87" s="193"/>
      <c r="LHM87" s="193"/>
      <c r="LHN87" s="193"/>
      <c r="LHO87" s="193"/>
      <c r="LHP87" s="193"/>
      <c r="LHQ87" s="193"/>
      <c r="LHR87" s="193"/>
      <c r="LHS87" s="193"/>
      <c r="LHT87" s="193"/>
      <c r="LHU87" s="193"/>
      <c r="LHV87" s="193"/>
      <c r="LHW87" s="193"/>
      <c r="LHX87" s="193"/>
      <c r="LHY87" s="193"/>
      <c r="LHZ87" s="193"/>
      <c r="LIA87" s="193"/>
      <c r="LIB87" s="193"/>
      <c r="LIC87" s="193"/>
      <c r="LID87" s="193"/>
      <c r="LIE87" s="193"/>
      <c r="LIF87" s="193"/>
      <c r="LIG87" s="193"/>
      <c r="LIH87" s="193"/>
      <c r="LII87" s="193"/>
      <c r="LIJ87" s="193"/>
      <c r="LIK87" s="193"/>
      <c r="LIL87" s="193"/>
      <c r="LIM87" s="193"/>
      <c r="LIN87" s="193"/>
      <c r="LIO87" s="193"/>
      <c r="LIP87" s="193"/>
      <c r="LIQ87" s="193"/>
      <c r="LIR87" s="193"/>
      <c r="LIS87" s="193"/>
      <c r="LIT87" s="193"/>
      <c r="LIU87" s="193"/>
      <c r="LIV87" s="193"/>
      <c r="LIW87" s="193"/>
      <c r="LIX87" s="193"/>
      <c r="LIY87" s="193"/>
      <c r="LIZ87" s="193"/>
      <c r="LJA87" s="193"/>
      <c r="LJB87" s="193"/>
      <c r="LJC87" s="193"/>
      <c r="LJD87" s="193"/>
      <c r="LJE87" s="193"/>
      <c r="LJF87" s="193"/>
      <c r="LJG87" s="193"/>
      <c r="LJH87" s="193"/>
      <c r="LJI87" s="193"/>
      <c r="LJJ87" s="193"/>
      <c r="LJK87" s="193"/>
      <c r="LJL87" s="193"/>
      <c r="LJM87" s="193"/>
      <c r="LJN87" s="193"/>
      <c r="LJO87" s="193"/>
      <c r="LJP87" s="193"/>
      <c r="LJQ87" s="193"/>
      <c r="LJR87" s="193"/>
      <c r="LJS87" s="193"/>
      <c r="LJT87" s="193"/>
      <c r="LJU87" s="193"/>
      <c r="LJV87" s="193"/>
      <c r="LJW87" s="193"/>
      <c r="LJX87" s="193"/>
      <c r="LJY87" s="193"/>
      <c r="LJZ87" s="193"/>
      <c r="LKA87" s="193"/>
      <c r="LKB87" s="193"/>
      <c r="LKC87" s="193"/>
      <c r="LKD87" s="193"/>
      <c r="LKE87" s="193"/>
      <c r="LKF87" s="193"/>
      <c r="LKG87" s="193"/>
      <c r="LKH87" s="193"/>
      <c r="LKI87" s="193"/>
      <c r="LKJ87" s="193"/>
      <c r="LKK87" s="193"/>
      <c r="LKL87" s="193"/>
      <c r="LKM87" s="193"/>
      <c r="LKN87" s="193"/>
      <c r="LKO87" s="193"/>
      <c r="LKP87" s="193"/>
      <c r="LKQ87" s="193"/>
      <c r="LKR87" s="193"/>
      <c r="LKS87" s="193"/>
      <c r="LKT87" s="193"/>
      <c r="LKU87" s="193"/>
      <c r="LKV87" s="193"/>
      <c r="LKW87" s="193"/>
      <c r="LKX87" s="193"/>
      <c r="LKY87" s="193"/>
      <c r="LKZ87" s="193"/>
      <c r="LLA87" s="193"/>
      <c r="LLB87" s="193"/>
      <c r="LLC87" s="193"/>
      <c r="LLD87" s="193"/>
      <c r="LLE87" s="193"/>
      <c r="LLF87" s="193"/>
      <c r="LLG87" s="193"/>
      <c r="LLH87" s="193"/>
      <c r="LLI87" s="193"/>
      <c r="LLJ87" s="193"/>
      <c r="LLK87" s="193"/>
      <c r="LLL87" s="193"/>
      <c r="LLM87" s="193"/>
      <c r="LLN87" s="193"/>
      <c r="LLO87" s="193"/>
      <c r="LLP87" s="193"/>
      <c r="LLQ87" s="193"/>
      <c r="LLR87" s="193"/>
      <c r="LLS87" s="193"/>
      <c r="LLT87" s="193"/>
      <c r="LLU87" s="193"/>
      <c r="LLV87" s="193"/>
      <c r="LLW87" s="193"/>
      <c r="LLX87" s="193"/>
      <c r="LLY87" s="193"/>
      <c r="LLZ87" s="193"/>
      <c r="LMA87" s="193"/>
      <c r="LMB87" s="193"/>
      <c r="LMC87" s="193"/>
      <c r="LMD87" s="193"/>
      <c r="LME87" s="193"/>
      <c r="LMF87" s="193"/>
      <c r="LMG87" s="193"/>
      <c r="LMH87" s="193"/>
      <c r="LMI87" s="193"/>
      <c r="LMJ87" s="193"/>
      <c r="LMK87" s="193"/>
      <c r="LML87" s="193"/>
      <c r="LMM87" s="193"/>
      <c r="LMN87" s="193"/>
      <c r="LMO87" s="193"/>
      <c r="LMP87" s="193"/>
      <c r="LMQ87" s="193"/>
      <c r="LMR87" s="193"/>
      <c r="LMS87" s="193"/>
      <c r="LMT87" s="193"/>
      <c r="LMU87" s="193"/>
      <c r="LMV87" s="193"/>
      <c r="LMW87" s="193"/>
      <c r="LMX87" s="193"/>
      <c r="LMY87" s="193"/>
      <c r="LMZ87" s="193"/>
      <c r="LNA87" s="193"/>
      <c r="LNB87" s="193"/>
      <c r="LNC87" s="193"/>
      <c r="LND87" s="193"/>
      <c r="LNE87" s="193"/>
      <c r="LNF87" s="193"/>
      <c r="LNG87" s="193"/>
      <c r="LNH87" s="193"/>
      <c r="LNI87" s="193"/>
      <c r="LNJ87" s="193"/>
      <c r="LNK87" s="193"/>
      <c r="LNL87" s="193"/>
      <c r="LNM87" s="193"/>
      <c r="LNN87" s="193"/>
      <c r="LNO87" s="193"/>
      <c r="LNP87" s="193"/>
      <c r="LNQ87" s="193"/>
      <c r="LNR87" s="193"/>
      <c r="LNS87" s="193"/>
      <c r="LNT87" s="193"/>
      <c r="LNU87" s="193"/>
      <c r="LNV87" s="193"/>
      <c r="LNW87" s="193"/>
      <c r="LNX87" s="193"/>
      <c r="LNY87" s="193"/>
      <c r="LNZ87" s="193"/>
      <c r="LOA87" s="193"/>
      <c r="LOB87" s="193"/>
      <c r="LOC87" s="193"/>
      <c r="LOD87" s="193"/>
      <c r="LOE87" s="193"/>
      <c r="LOF87" s="193"/>
      <c r="LOG87" s="193"/>
      <c r="LOH87" s="193"/>
      <c r="LOI87" s="193"/>
      <c r="LOJ87" s="193"/>
      <c r="LOK87" s="193"/>
      <c r="LOL87" s="193"/>
      <c r="LOM87" s="193"/>
      <c r="LON87" s="193"/>
      <c r="LOO87" s="193"/>
      <c r="LOP87" s="193"/>
      <c r="LOQ87" s="193"/>
      <c r="LOR87" s="193"/>
      <c r="LOS87" s="193"/>
      <c r="LOT87" s="193"/>
      <c r="LOU87" s="193"/>
      <c r="LOV87" s="193"/>
      <c r="LOW87" s="193"/>
      <c r="LOX87" s="193"/>
      <c r="LOY87" s="193"/>
      <c r="LOZ87" s="193"/>
      <c r="LPA87" s="193"/>
      <c r="LPB87" s="193"/>
      <c r="LPC87" s="193"/>
      <c r="LPD87" s="193"/>
      <c r="LPE87" s="193"/>
      <c r="LPF87" s="193"/>
      <c r="LPG87" s="193"/>
      <c r="LPH87" s="193"/>
      <c r="LPI87" s="193"/>
      <c r="LPJ87" s="193"/>
      <c r="LPK87" s="193"/>
      <c r="LPL87" s="193"/>
      <c r="LPM87" s="193"/>
      <c r="LPN87" s="193"/>
      <c r="LPO87" s="193"/>
      <c r="LPP87" s="193"/>
      <c r="LPQ87" s="193"/>
      <c r="LPR87" s="193"/>
      <c r="LPS87" s="193"/>
      <c r="LPT87" s="193"/>
      <c r="LPU87" s="193"/>
      <c r="LPV87" s="193"/>
      <c r="LPW87" s="193"/>
      <c r="LPX87" s="193"/>
      <c r="LPY87" s="193"/>
      <c r="LPZ87" s="193"/>
      <c r="LQA87" s="193"/>
      <c r="LQB87" s="193"/>
      <c r="LQC87" s="193"/>
      <c r="LQD87" s="193"/>
      <c r="LQE87" s="193"/>
      <c r="LQF87" s="193"/>
      <c r="LQG87" s="193"/>
      <c r="LQH87" s="193"/>
      <c r="LQI87" s="193"/>
      <c r="LQJ87" s="193"/>
      <c r="LQK87" s="193"/>
      <c r="LQL87" s="193"/>
      <c r="LQM87" s="193"/>
      <c r="LQN87" s="193"/>
      <c r="LQO87" s="193"/>
      <c r="LQP87" s="193"/>
      <c r="LQQ87" s="193"/>
      <c r="LQR87" s="193"/>
      <c r="LQS87" s="193"/>
      <c r="LQT87" s="193"/>
      <c r="LQU87" s="193"/>
      <c r="LQV87" s="193"/>
      <c r="LQW87" s="193"/>
      <c r="LQX87" s="193"/>
      <c r="LQY87" s="193"/>
      <c r="LQZ87" s="193"/>
      <c r="LRA87" s="193"/>
      <c r="LRB87" s="193"/>
      <c r="LRC87" s="193"/>
      <c r="LRD87" s="193"/>
      <c r="LRE87" s="193"/>
      <c r="LRF87" s="193"/>
      <c r="LRG87" s="193"/>
      <c r="LRH87" s="193"/>
      <c r="LRI87" s="193"/>
      <c r="LRJ87" s="193"/>
      <c r="LRK87" s="193"/>
      <c r="LRL87" s="193"/>
      <c r="LRM87" s="193"/>
      <c r="LRN87" s="193"/>
      <c r="LRO87" s="193"/>
      <c r="LRP87" s="193"/>
      <c r="LRQ87" s="193"/>
      <c r="LRR87" s="193"/>
      <c r="LRS87" s="193"/>
      <c r="LRT87" s="193"/>
      <c r="LRU87" s="193"/>
      <c r="LRV87" s="193"/>
      <c r="LRW87" s="193"/>
      <c r="LRX87" s="193"/>
      <c r="LRY87" s="193"/>
      <c r="LRZ87" s="193"/>
      <c r="LSA87" s="193"/>
      <c r="LSB87" s="193"/>
      <c r="LSC87" s="193"/>
      <c r="LSD87" s="193"/>
      <c r="LSE87" s="193"/>
      <c r="LSF87" s="193"/>
      <c r="LSG87" s="193"/>
      <c r="LSH87" s="193"/>
      <c r="LSI87" s="193"/>
      <c r="LSJ87" s="193"/>
      <c r="LSK87" s="193"/>
      <c r="LSL87" s="193"/>
      <c r="LSM87" s="193"/>
      <c r="LSN87" s="193"/>
      <c r="LSO87" s="193"/>
      <c r="LSP87" s="193"/>
      <c r="LSQ87" s="193"/>
      <c r="LSR87" s="193"/>
      <c r="LSS87" s="193"/>
      <c r="LST87" s="193"/>
      <c r="LSU87" s="193"/>
      <c r="LSV87" s="193"/>
      <c r="LSW87" s="193"/>
      <c r="LSX87" s="193"/>
      <c r="LSY87" s="193"/>
      <c r="LSZ87" s="193"/>
      <c r="LTA87" s="193"/>
      <c r="LTB87" s="193"/>
      <c r="LTC87" s="193"/>
      <c r="LTD87" s="193"/>
      <c r="LTE87" s="193"/>
      <c r="LTF87" s="193"/>
      <c r="LTG87" s="193"/>
      <c r="LTH87" s="193"/>
      <c r="LTI87" s="193"/>
      <c r="LTJ87" s="193"/>
      <c r="LTK87" s="193"/>
      <c r="LTL87" s="193"/>
      <c r="LTM87" s="193"/>
      <c r="LTN87" s="193"/>
      <c r="LTO87" s="193"/>
      <c r="LTP87" s="193"/>
      <c r="LTQ87" s="193"/>
      <c r="LTR87" s="193"/>
      <c r="LTS87" s="193"/>
      <c r="LTT87" s="193"/>
      <c r="LTU87" s="193"/>
      <c r="LTV87" s="193"/>
      <c r="LTW87" s="193"/>
      <c r="LTX87" s="193"/>
      <c r="LTY87" s="193"/>
      <c r="LTZ87" s="193"/>
      <c r="LUA87" s="193"/>
      <c r="LUB87" s="193"/>
      <c r="LUC87" s="193"/>
      <c r="LUD87" s="193"/>
      <c r="LUE87" s="193"/>
      <c r="LUF87" s="193"/>
      <c r="LUG87" s="193"/>
      <c r="LUH87" s="193"/>
      <c r="LUI87" s="193"/>
      <c r="LUJ87" s="193"/>
      <c r="LUK87" s="193"/>
      <c r="LUL87" s="193"/>
      <c r="LUM87" s="193"/>
      <c r="LUN87" s="193"/>
      <c r="LUO87" s="193"/>
      <c r="LUP87" s="193"/>
      <c r="LUQ87" s="193"/>
      <c r="LUR87" s="193"/>
      <c r="LUS87" s="193"/>
      <c r="LUT87" s="193"/>
      <c r="LUU87" s="193"/>
      <c r="LUV87" s="193"/>
      <c r="LUW87" s="193"/>
      <c r="LUX87" s="193"/>
      <c r="LUY87" s="193"/>
      <c r="LUZ87" s="193"/>
      <c r="LVA87" s="193"/>
      <c r="LVB87" s="193"/>
      <c r="LVC87" s="193"/>
      <c r="LVD87" s="193"/>
      <c r="LVE87" s="193"/>
      <c r="LVF87" s="193"/>
      <c r="LVG87" s="193"/>
      <c r="LVH87" s="193"/>
      <c r="LVI87" s="193"/>
      <c r="LVJ87" s="193"/>
      <c r="LVK87" s="193"/>
      <c r="LVL87" s="193"/>
      <c r="LVM87" s="193"/>
      <c r="LVN87" s="193"/>
      <c r="LVO87" s="193"/>
      <c r="LVP87" s="193"/>
      <c r="LVQ87" s="193"/>
      <c r="LVR87" s="193"/>
      <c r="LVS87" s="193"/>
      <c r="LVT87" s="193"/>
      <c r="LVU87" s="193"/>
      <c r="LVV87" s="193"/>
      <c r="LVW87" s="193"/>
      <c r="LVX87" s="193"/>
      <c r="LVY87" s="193"/>
      <c r="LVZ87" s="193"/>
      <c r="LWA87" s="193"/>
      <c r="LWB87" s="193"/>
      <c r="LWC87" s="193"/>
      <c r="LWD87" s="193"/>
      <c r="LWE87" s="193"/>
      <c r="LWF87" s="193"/>
      <c r="LWG87" s="193"/>
      <c r="LWH87" s="193"/>
      <c r="LWI87" s="193"/>
      <c r="LWJ87" s="193"/>
      <c r="LWK87" s="193"/>
      <c r="LWL87" s="193"/>
      <c r="LWM87" s="193"/>
      <c r="LWN87" s="193"/>
      <c r="LWO87" s="193"/>
      <c r="LWP87" s="193"/>
      <c r="LWQ87" s="193"/>
      <c r="LWR87" s="193"/>
      <c r="LWS87" s="193"/>
      <c r="LWT87" s="193"/>
      <c r="LWU87" s="193"/>
      <c r="LWV87" s="193"/>
      <c r="LWW87" s="193"/>
      <c r="LWX87" s="193"/>
      <c r="LWY87" s="193"/>
      <c r="LWZ87" s="193"/>
      <c r="LXA87" s="193"/>
      <c r="LXB87" s="193"/>
      <c r="LXC87" s="193"/>
      <c r="LXD87" s="193"/>
      <c r="LXE87" s="193"/>
      <c r="LXF87" s="193"/>
      <c r="LXG87" s="193"/>
      <c r="LXH87" s="193"/>
      <c r="LXI87" s="193"/>
      <c r="LXJ87" s="193"/>
      <c r="LXK87" s="193"/>
      <c r="LXL87" s="193"/>
      <c r="LXM87" s="193"/>
      <c r="LXN87" s="193"/>
      <c r="LXO87" s="193"/>
      <c r="LXP87" s="193"/>
      <c r="LXQ87" s="193"/>
      <c r="LXR87" s="193"/>
      <c r="LXS87" s="193"/>
      <c r="LXT87" s="193"/>
      <c r="LXU87" s="193"/>
      <c r="LXV87" s="193"/>
      <c r="LXW87" s="193"/>
      <c r="LXX87" s="193"/>
      <c r="LXY87" s="193"/>
      <c r="LXZ87" s="193"/>
      <c r="LYA87" s="193"/>
      <c r="LYB87" s="193"/>
      <c r="LYC87" s="193"/>
      <c r="LYD87" s="193"/>
      <c r="LYE87" s="193"/>
      <c r="LYF87" s="193"/>
      <c r="LYG87" s="193"/>
      <c r="LYH87" s="193"/>
      <c r="LYI87" s="193"/>
      <c r="LYJ87" s="193"/>
      <c r="LYK87" s="193"/>
      <c r="LYL87" s="193"/>
      <c r="LYM87" s="193"/>
      <c r="LYN87" s="193"/>
      <c r="LYO87" s="193"/>
      <c r="LYP87" s="193"/>
      <c r="LYQ87" s="193"/>
      <c r="LYR87" s="193"/>
      <c r="LYS87" s="193"/>
      <c r="LYT87" s="193"/>
      <c r="LYU87" s="193"/>
      <c r="LYV87" s="193"/>
      <c r="LYW87" s="193"/>
      <c r="LYX87" s="193"/>
      <c r="LYY87" s="193"/>
      <c r="LYZ87" s="193"/>
      <c r="LZA87" s="193"/>
      <c r="LZB87" s="193"/>
      <c r="LZC87" s="193"/>
      <c r="LZD87" s="193"/>
      <c r="LZE87" s="193"/>
      <c r="LZF87" s="193"/>
      <c r="LZG87" s="193"/>
      <c r="LZH87" s="193"/>
      <c r="LZI87" s="193"/>
      <c r="LZJ87" s="193"/>
      <c r="LZK87" s="193"/>
      <c r="LZL87" s="193"/>
      <c r="LZM87" s="193"/>
      <c r="LZN87" s="193"/>
      <c r="LZO87" s="193"/>
      <c r="LZP87" s="193"/>
      <c r="LZQ87" s="193"/>
      <c r="LZR87" s="193"/>
      <c r="LZS87" s="193"/>
      <c r="LZT87" s="193"/>
      <c r="LZU87" s="193"/>
      <c r="LZV87" s="193"/>
      <c r="LZW87" s="193"/>
      <c r="LZX87" s="193"/>
      <c r="LZY87" s="193"/>
      <c r="LZZ87" s="193"/>
      <c r="MAA87" s="193"/>
      <c r="MAB87" s="193"/>
      <c r="MAC87" s="193"/>
      <c r="MAD87" s="193"/>
      <c r="MAE87" s="193"/>
      <c r="MAF87" s="193"/>
      <c r="MAG87" s="193"/>
      <c r="MAH87" s="193"/>
      <c r="MAI87" s="193"/>
      <c r="MAJ87" s="193"/>
      <c r="MAK87" s="193"/>
      <c r="MAL87" s="193"/>
      <c r="MAM87" s="193"/>
      <c r="MAN87" s="193"/>
      <c r="MAO87" s="193"/>
      <c r="MAP87" s="193"/>
      <c r="MAQ87" s="193"/>
      <c r="MAR87" s="193"/>
      <c r="MAS87" s="193"/>
      <c r="MAT87" s="193"/>
      <c r="MAU87" s="193"/>
      <c r="MAV87" s="193"/>
      <c r="MAW87" s="193"/>
      <c r="MAX87" s="193"/>
      <c r="MAY87" s="193"/>
      <c r="MAZ87" s="193"/>
      <c r="MBA87" s="193"/>
      <c r="MBB87" s="193"/>
      <c r="MBC87" s="193"/>
      <c r="MBD87" s="193"/>
      <c r="MBE87" s="193"/>
      <c r="MBF87" s="193"/>
      <c r="MBG87" s="193"/>
      <c r="MBH87" s="193"/>
      <c r="MBI87" s="193"/>
      <c r="MBJ87" s="193"/>
      <c r="MBK87" s="193"/>
      <c r="MBL87" s="193"/>
      <c r="MBM87" s="193"/>
      <c r="MBN87" s="193"/>
      <c r="MBO87" s="193"/>
      <c r="MBP87" s="193"/>
      <c r="MBQ87" s="193"/>
      <c r="MBR87" s="193"/>
      <c r="MBS87" s="193"/>
      <c r="MBT87" s="193"/>
      <c r="MBU87" s="193"/>
      <c r="MBV87" s="193"/>
      <c r="MBW87" s="193"/>
      <c r="MBX87" s="193"/>
      <c r="MBY87" s="193"/>
      <c r="MBZ87" s="193"/>
      <c r="MCA87" s="193"/>
      <c r="MCB87" s="193"/>
      <c r="MCC87" s="193"/>
      <c r="MCD87" s="193"/>
      <c r="MCE87" s="193"/>
      <c r="MCF87" s="193"/>
      <c r="MCG87" s="193"/>
      <c r="MCH87" s="193"/>
      <c r="MCI87" s="193"/>
      <c r="MCJ87" s="193"/>
      <c r="MCK87" s="193"/>
      <c r="MCL87" s="193"/>
      <c r="MCM87" s="193"/>
      <c r="MCN87" s="193"/>
      <c r="MCO87" s="193"/>
      <c r="MCP87" s="193"/>
      <c r="MCQ87" s="193"/>
      <c r="MCR87" s="193"/>
      <c r="MCS87" s="193"/>
      <c r="MCT87" s="193"/>
      <c r="MCU87" s="193"/>
      <c r="MCV87" s="193"/>
      <c r="MCW87" s="193"/>
      <c r="MCX87" s="193"/>
      <c r="MCY87" s="193"/>
      <c r="MCZ87" s="193"/>
      <c r="MDA87" s="193"/>
      <c r="MDB87" s="193"/>
      <c r="MDC87" s="193"/>
      <c r="MDD87" s="193"/>
      <c r="MDE87" s="193"/>
      <c r="MDF87" s="193"/>
      <c r="MDG87" s="193"/>
      <c r="MDH87" s="193"/>
      <c r="MDI87" s="193"/>
      <c r="MDJ87" s="193"/>
      <c r="MDK87" s="193"/>
      <c r="MDL87" s="193"/>
      <c r="MDM87" s="193"/>
      <c r="MDN87" s="193"/>
      <c r="MDO87" s="193"/>
      <c r="MDP87" s="193"/>
      <c r="MDQ87" s="193"/>
      <c r="MDR87" s="193"/>
      <c r="MDS87" s="193"/>
      <c r="MDT87" s="193"/>
      <c r="MDU87" s="193"/>
      <c r="MDV87" s="193"/>
      <c r="MDW87" s="193"/>
      <c r="MDX87" s="193"/>
      <c r="MDY87" s="193"/>
      <c r="MDZ87" s="193"/>
      <c r="MEA87" s="193"/>
      <c r="MEB87" s="193"/>
      <c r="MEC87" s="193"/>
      <c r="MED87" s="193"/>
      <c r="MEE87" s="193"/>
      <c r="MEF87" s="193"/>
      <c r="MEG87" s="193"/>
      <c r="MEH87" s="193"/>
      <c r="MEI87" s="193"/>
      <c r="MEJ87" s="193"/>
      <c r="MEK87" s="193"/>
      <c r="MEL87" s="193"/>
      <c r="MEM87" s="193"/>
      <c r="MEN87" s="193"/>
      <c r="MEO87" s="193"/>
      <c r="MEP87" s="193"/>
      <c r="MEQ87" s="193"/>
      <c r="MER87" s="193"/>
      <c r="MES87" s="193"/>
      <c r="MET87" s="193"/>
      <c r="MEU87" s="193"/>
      <c r="MEV87" s="193"/>
      <c r="MEW87" s="193"/>
      <c r="MEX87" s="193"/>
      <c r="MEY87" s="193"/>
      <c r="MEZ87" s="193"/>
      <c r="MFA87" s="193"/>
      <c r="MFB87" s="193"/>
      <c r="MFC87" s="193"/>
      <c r="MFD87" s="193"/>
      <c r="MFE87" s="193"/>
      <c r="MFF87" s="193"/>
      <c r="MFG87" s="193"/>
      <c r="MFH87" s="193"/>
      <c r="MFI87" s="193"/>
      <c r="MFJ87" s="193"/>
      <c r="MFK87" s="193"/>
      <c r="MFL87" s="193"/>
      <c r="MFM87" s="193"/>
      <c r="MFN87" s="193"/>
      <c r="MFO87" s="193"/>
      <c r="MFP87" s="193"/>
      <c r="MFQ87" s="193"/>
      <c r="MFR87" s="193"/>
      <c r="MFS87" s="193"/>
      <c r="MFT87" s="193"/>
      <c r="MFU87" s="193"/>
      <c r="MFV87" s="193"/>
      <c r="MFW87" s="193"/>
      <c r="MFX87" s="193"/>
      <c r="MFY87" s="193"/>
      <c r="MFZ87" s="193"/>
      <c r="MGA87" s="193"/>
      <c r="MGB87" s="193"/>
      <c r="MGC87" s="193"/>
      <c r="MGD87" s="193"/>
      <c r="MGE87" s="193"/>
      <c r="MGF87" s="193"/>
      <c r="MGG87" s="193"/>
      <c r="MGH87" s="193"/>
      <c r="MGI87" s="193"/>
      <c r="MGJ87" s="193"/>
      <c r="MGK87" s="193"/>
      <c r="MGL87" s="193"/>
      <c r="MGM87" s="193"/>
      <c r="MGN87" s="193"/>
      <c r="MGO87" s="193"/>
      <c r="MGP87" s="193"/>
      <c r="MGQ87" s="193"/>
      <c r="MGR87" s="193"/>
      <c r="MGS87" s="193"/>
      <c r="MGT87" s="193"/>
      <c r="MGU87" s="193"/>
      <c r="MGV87" s="193"/>
      <c r="MGW87" s="193"/>
      <c r="MGX87" s="193"/>
      <c r="MGY87" s="193"/>
      <c r="MGZ87" s="193"/>
      <c r="MHA87" s="193"/>
      <c r="MHB87" s="193"/>
      <c r="MHC87" s="193"/>
      <c r="MHD87" s="193"/>
      <c r="MHE87" s="193"/>
      <c r="MHF87" s="193"/>
      <c r="MHG87" s="193"/>
      <c r="MHH87" s="193"/>
      <c r="MHI87" s="193"/>
      <c r="MHJ87" s="193"/>
      <c r="MHK87" s="193"/>
      <c r="MHL87" s="193"/>
      <c r="MHM87" s="193"/>
      <c r="MHN87" s="193"/>
      <c r="MHO87" s="193"/>
      <c r="MHP87" s="193"/>
      <c r="MHQ87" s="193"/>
      <c r="MHR87" s="193"/>
      <c r="MHS87" s="193"/>
      <c r="MHT87" s="193"/>
      <c r="MHU87" s="193"/>
      <c r="MHV87" s="193"/>
      <c r="MHW87" s="193"/>
      <c r="MHX87" s="193"/>
      <c r="MHY87" s="193"/>
      <c r="MHZ87" s="193"/>
      <c r="MIA87" s="193"/>
      <c r="MIB87" s="193"/>
      <c r="MIC87" s="193"/>
      <c r="MID87" s="193"/>
      <c r="MIE87" s="193"/>
      <c r="MIF87" s="193"/>
      <c r="MIG87" s="193"/>
      <c r="MIH87" s="193"/>
      <c r="MII87" s="193"/>
      <c r="MIJ87" s="193"/>
      <c r="MIK87" s="193"/>
      <c r="MIL87" s="193"/>
      <c r="MIM87" s="193"/>
      <c r="MIN87" s="193"/>
      <c r="MIO87" s="193"/>
      <c r="MIP87" s="193"/>
      <c r="MIQ87" s="193"/>
      <c r="MIR87" s="193"/>
      <c r="MIS87" s="193"/>
      <c r="MIT87" s="193"/>
      <c r="MIU87" s="193"/>
      <c r="MIV87" s="193"/>
      <c r="MIW87" s="193"/>
      <c r="MIX87" s="193"/>
      <c r="MIY87" s="193"/>
      <c r="MIZ87" s="193"/>
      <c r="MJA87" s="193"/>
      <c r="MJB87" s="193"/>
      <c r="MJC87" s="193"/>
      <c r="MJD87" s="193"/>
      <c r="MJE87" s="193"/>
      <c r="MJF87" s="193"/>
      <c r="MJG87" s="193"/>
      <c r="MJH87" s="193"/>
      <c r="MJI87" s="193"/>
      <c r="MJJ87" s="193"/>
      <c r="MJK87" s="193"/>
      <c r="MJL87" s="193"/>
      <c r="MJM87" s="193"/>
      <c r="MJN87" s="193"/>
      <c r="MJO87" s="193"/>
      <c r="MJP87" s="193"/>
      <c r="MJQ87" s="193"/>
      <c r="MJR87" s="193"/>
      <c r="MJS87" s="193"/>
      <c r="MJT87" s="193"/>
      <c r="MJU87" s="193"/>
      <c r="MJV87" s="193"/>
      <c r="MJW87" s="193"/>
      <c r="MJX87" s="193"/>
      <c r="MJY87" s="193"/>
      <c r="MJZ87" s="193"/>
      <c r="MKA87" s="193"/>
      <c r="MKB87" s="193"/>
      <c r="MKC87" s="193"/>
      <c r="MKD87" s="193"/>
      <c r="MKE87" s="193"/>
      <c r="MKF87" s="193"/>
      <c r="MKG87" s="193"/>
      <c r="MKH87" s="193"/>
      <c r="MKI87" s="193"/>
      <c r="MKJ87" s="193"/>
      <c r="MKK87" s="193"/>
      <c r="MKL87" s="193"/>
      <c r="MKM87" s="193"/>
      <c r="MKN87" s="193"/>
      <c r="MKO87" s="193"/>
      <c r="MKP87" s="193"/>
      <c r="MKQ87" s="193"/>
      <c r="MKR87" s="193"/>
      <c r="MKS87" s="193"/>
      <c r="MKT87" s="193"/>
      <c r="MKU87" s="193"/>
      <c r="MKV87" s="193"/>
      <c r="MKW87" s="193"/>
      <c r="MKX87" s="193"/>
      <c r="MKY87" s="193"/>
      <c r="MKZ87" s="193"/>
      <c r="MLA87" s="193"/>
      <c r="MLB87" s="193"/>
      <c r="MLC87" s="193"/>
      <c r="MLD87" s="193"/>
      <c r="MLE87" s="193"/>
      <c r="MLF87" s="193"/>
      <c r="MLG87" s="193"/>
      <c r="MLH87" s="193"/>
      <c r="MLI87" s="193"/>
      <c r="MLJ87" s="193"/>
      <c r="MLK87" s="193"/>
      <c r="MLL87" s="193"/>
      <c r="MLM87" s="193"/>
      <c r="MLN87" s="193"/>
      <c r="MLO87" s="193"/>
      <c r="MLP87" s="193"/>
      <c r="MLQ87" s="193"/>
      <c r="MLR87" s="193"/>
      <c r="MLS87" s="193"/>
      <c r="MLT87" s="193"/>
      <c r="MLU87" s="193"/>
      <c r="MLV87" s="193"/>
      <c r="MLW87" s="193"/>
      <c r="MLX87" s="193"/>
      <c r="MLY87" s="193"/>
      <c r="MLZ87" s="193"/>
      <c r="MMA87" s="193"/>
      <c r="MMB87" s="193"/>
      <c r="MMC87" s="193"/>
      <c r="MMD87" s="193"/>
      <c r="MME87" s="193"/>
      <c r="MMF87" s="193"/>
      <c r="MMG87" s="193"/>
      <c r="MMH87" s="193"/>
      <c r="MMI87" s="193"/>
      <c r="MMJ87" s="193"/>
      <c r="MMK87" s="193"/>
      <c r="MML87" s="193"/>
      <c r="MMM87" s="193"/>
      <c r="MMN87" s="193"/>
      <c r="MMO87" s="193"/>
      <c r="MMP87" s="193"/>
      <c r="MMQ87" s="193"/>
      <c r="MMR87" s="193"/>
      <c r="MMS87" s="193"/>
      <c r="MMT87" s="193"/>
      <c r="MMU87" s="193"/>
      <c r="MMV87" s="193"/>
      <c r="MMW87" s="193"/>
      <c r="MMX87" s="193"/>
      <c r="MMY87" s="193"/>
      <c r="MMZ87" s="193"/>
      <c r="MNA87" s="193"/>
      <c r="MNB87" s="193"/>
      <c r="MNC87" s="193"/>
      <c r="MND87" s="193"/>
      <c r="MNE87" s="193"/>
      <c r="MNF87" s="193"/>
      <c r="MNG87" s="193"/>
      <c r="MNH87" s="193"/>
      <c r="MNI87" s="193"/>
      <c r="MNJ87" s="193"/>
      <c r="MNK87" s="193"/>
      <c r="MNL87" s="193"/>
      <c r="MNM87" s="193"/>
      <c r="MNN87" s="193"/>
      <c r="MNO87" s="193"/>
      <c r="MNP87" s="193"/>
      <c r="MNQ87" s="193"/>
      <c r="MNR87" s="193"/>
      <c r="MNS87" s="193"/>
      <c r="MNT87" s="193"/>
      <c r="MNU87" s="193"/>
      <c r="MNV87" s="193"/>
      <c r="MNW87" s="193"/>
      <c r="MNX87" s="193"/>
      <c r="MNY87" s="193"/>
      <c r="MNZ87" s="193"/>
      <c r="MOA87" s="193"/>
      <c r="MOB87" s="193"/>
      <c r="MOC87" s="193"/>
      <c r="MOD87" s="193"/>
      <c r="MOE87" s="193"/>
      <c r="MOF87" s="193"/>
      <c r="MOG87" s="193"/>
      <c r="MOH87" s="193"/>
      <c r="MOI87" s="193"/>
      <c r="MOJ87" s="193"/>
      <c r="MOK87" s="193"/>
      <c r="MOL87" s="193"/>
      <c r="MOM87" s="193"/>
      <c r="MON87" s="193"/>
      <c r="MOO87" s="193"/>
      <c r="MOP87" s="193"/>
      <c r="MOQ87" s="193"/>
      <c r="MOR87" s="193"/>
      <c r="MOS87" s="193"/>
      <c r="MOT87" s="193"/>
      <c r="MOU87" s="193"/>
      <c r="MOV87" s="193"/>
      <c r="MOW87" s="193"/>
      <c r="MOX87" s="193"/>
      <c r="MOY87" s="193"/>
      <c r="MOZ87" s="193"/>
      <c r="MPA87" s="193"/>
      <c r="MPB87" s="193"/>
      <c r="MPC87" s="193"/>
      <c r="MPD87" s="193"/>
      <c r="MPE87" s="193"/>
      <c r="MPF87" s="193"/>
      <c r="MPG87" s="193"/>
      <c r="MPH87" s="193"/>
      <c r="MPI87" s="193"/>
      <c r="MPJ87" s="193"/>
      <c r="MPK87" s="193"/>
      <c r="MPL87" s="193"/>
      <c r="MPM87" s="193"/>
      <c r="MPN87" s="193"/>
      <c r="MPO87" s="193"/>
      <c r="MPP87" s="193"/>
      <c r="MPQ87" s="193"/>
      <c r="MPR87" s="193"/>
      <c r="MPS87" s="193"/>
      <c r="MPT87" s="193"/>
      <c r="MPU87" s="193"/>
      <c r="MPV87" s="193"/>
      <c r="MPW87" s="193"/>
      <c r="MPX87" s="193"/>
      <c r="MPY87" s="193"/>
      <c r="MPZ87" s="193"/>
      <c r="MQA87" s="193"/>
      <c r="MQB87" s="193"/>
      <c r="MQC87" s="193"/>
      <c r="MQD87" s="193"/>
      <c r="MQE87" s="193"/>
      <c r="MQF87" s="193"/>
      <c r="MQG87" s="193"/>
      <c r="MQH87" s="193"/>
      <c r="MQI87" s="193"/>
      <c r="MQJ87" s="193"/>
      <c r="MQK87" s="193"/>
      <c r="MQL87" s="193"/>
      <c r="MQM87" s="193"/>
      <c r="MQN87" s="193"/>
      <c r="MQO87" s="193"/>
      <c r="MQP87" s="193"/>
      <c r="MQQ87" s="193"/>
      <c r="MQR87" s="193"/>
      <c r="MQS87" s="193"/>
      <c r="MQT87" s="193"/>
      <c r="MQU87" s="193"/>
      <c r="MQV87" s="193"/>
      <c r="MQW87" s="193"/>
      <c r="MQX87" s="193"/>
      <c r="MQY87" s="193"/>
      <c r="MQZ87" s="193"/>
      <c r="MRA87" s="193"/>
      <c r="MRB87" s="193"/>
      <c r="MRC87" s="193"/>
      <c r="MRD87" s="193"/>
      <c r="MRE87" s="193"/>
      <c r="MRF87" s="193"/>
      <c r="MRG87" s="193"/>
      <c r="MRH87" s="193"/>
      <c r="MRI87" s="193"/>
      <c r="MRJ87" s="193"/>
      <c r="MRK87" s="193"/>
      <c r="MRL87" s="193"/>
      <c r="MRM87" s="193"/>
      <c r="MRN87" s="193"/>
      <c r="MRO87" s="193"/>
      <c r="MRP87" s="193"/>
      <c r="MRQ87" s="193"/>
      <c r="MRR87" s="193"/>
      <c r="MRS87" s="193"/>
      <c r="MRT87" s="193"/>
      <c r="MRU87" s="193"/>
      <c r="MRV87" s="193"/>
      <c r="MRW87" s="193"/>
      <c r="MRX87" s="193"/>
      <c r="MRY87" s="193"/>
      <c r="MRZ87" s="193"/>
      <c r="MSA87" s="193"/>
      <c r="MSB87" s="193"/>
      <c r="MSC87" s="193"/>
      <c r="MSD87" s="193"/>
      <c r="MSE87" s="193"/>
      <c r="MSF87" s="193"/>
      <c r="MSG87" s="193"/>
      <c r="MSH87" s="193"/>
      <c r="MSI87" s="193"/>
      <c r="MSJ87" s="193"/>
      <c r="MSK87" s="193"/>
      <c r="MSL87" s="193"/>
      <c r="MSM87" s="193"/>
      <c r="MSN87" s="193"/>
      <c r="MSO87" s="193"/>
      <c r="MSP87" s="193"/>
      <c r="MSQ87" s="193"/>
      <c r="MSR87" s="193"/>
      <c r="MSS87" s="193"/>
      <c r="MST87" s="193"/>
      <c r="MSU87" s="193"/>
      <c r="MSV87" s="193"/>
      <c r="MSW87" s="193"/>
      <c r="MSX87" s="193"/>
      <c r="MSY87" s="193"/>
      <c r="MSZ87" s="193"/>
      <c r="MTA87" s="193"/>
      <c r="MTB87" s="193"/>
      <c r="MTC87" s="193"/>
      <c r="MTD87" s="193"/>
      <c r="MTE87" s="193"/>
      <c r="MTF87" s="193"/>
      <c r="MTG87" s="193"/>
      <c r="MTH87" s="193"/>
      <c r="MTI87" s="193"/>
      <c r="MTJ87" s="193"/>
      <c r="MTK87" s="193"/>
      <c r="MTL87" s="193"/>
      <c r="MTM87" s="193"/>
      <c r="MTN87" s="193"/>
      <c r="MTO87" s="193"/>
      <c r="MTP87" s="193"/>
      <c r="MTQ87" s="193"/>
      <c r="MTR87" s="193"/>
      <c r="MTS87" s="193"/>
      <c r="MTT87" s="193"/>
      <c r="MTU87" s="193"/>
      <c r="MTV87" s="193"/>
      <c r="MTW87" s="193"/>
      <c r="MTX87" s="193"/>
      <c r="MTY87" s="193"/>
      <c r="MTZ87" s="193"/>
      <c r="MUA87" s="193"/>
      <c r="MUB87" s="193"/>
      <c r="MUC87" s="193"/>
      <c r="MUD87" s="193"/>
      <c r="MUE87" s="193"/>
      <c r="MUF87" s="193"/>
      <c r="MUG87" s="193"/>
      <c r="MUH87" s="193"/>
      <c r="MUI87" s="193"/>
      <c r="MUJ87" s="193"/>
      <c r="MUK87" s="193"/>
      <c r="MUL87" s="193"/>
      <c r="MUM87" s="193"/>
      <c r="MUN87" s="193"/>
      <c r="MUO87" s="193"/>
      <c r="MUP87" s="193"/>
      <c r="MUQ87" s="193"/>
      <c r="MUR87" s="193"/>
      <c r="MUS87" s="193"/>
      <c r="MUT87" s="193"/>
      <c r="MUU87" s="193"/>
      <c r="MUV87" s="193"/>
      <c r="MUW87" s="193"/>
      <c r="MUX87" s="193"/>
      <c r="MUY87" s="193"/>
      <c r="MUZ87" s="193"/>
      <c r="MVA87" s="193"/>
      <c r="MVB87" s="193"/>
      <c r="MVC87" s="193"/>
      <c r="MVD87" s="193"/>
      <c r="MVE87" s="193"/>
      <c r="MVF87" s="193"/>
      <c r="MVG87" s="193"/>
      <c r="MVH87" s="193"/>
      <c r="MVI87" s="193"/>
      <c r="MVJ87" s="193"/>
      <c r="MVK87" s="193"/>
      <c r="MVL87" s="193"/>
      <c r="MVM87" s="193"/>
      <c r="MVN87" s="193"/>
      <c r="MVO87" s="193"/>
      <c r="MVP87" s="193"/>
      <c r="MVQ87" s="193"/>
      <c r="MVR87" s="193"/>
      <c r="MVS87" s="193"/>
      <c r="MVT87" s="193"/>
      <c r="MVU87" s="193"/>
      <c r="MVV87" s="193"/>
      <c r="MVW87" s="193"/>
      <c r="MVX87" s="193"/>
      <c r="MVY87" s="193"/>
      <c r="MVZ87" s="193"/>
      <c r="MWA87" s="193"/>
      <c r="MWB87" s="193"/>
      <c r="MWC87" s="193"/>
      <c r="MWD87" s="193"/>
      <c r="MWE87" s="193"/>
      <c r="MWF87" s="193"/>
      <c r="MWG87" s="193"/>
      <c r="MWH87" s="193"/>
      <c r="MWI87" s="193"/>
      <c r="MWJ87" s="193"/>
      <c r="MWK87" s="193"/>
      <c r="MWL87" s="193"/>
      <c r="MWM87" s="193"/>
      <c r="MWN87" s="193"/>
      <c r="MWO87" s="193"/>
      <c r="MWP87" s="193"/>
      <c r="MWQ87" s="193"/>
      <c r="MWR87" s="193"/>
      <c r="MWS87" s="193"/>
      <c r="MWT87" s="193"/>
      <c r="MWU87" s="193"/>
      <c r="MWV87" s="193"/>
      <c r="MWW87" s="193"/>
      <c r="MWX87" s="193"/>
      <c r="MWY87" s="193"/>
      <c r="MWZ87" s="193"/>
      <c r="MXA87" s="193"/>
      <c r="MXB87" s="193"/>
      <c r="MXC87" s="193"/>
      <c r="MXD87" s="193"/>
      <c r="MXE87" s="193"/>
      <c r="MXF87" s="193"/>
      <c r="MXG87" s="193"/>
      <c r="MXH87" s="193"/>
      <c r="MXI87" s="193"/>
      <c r="MXJ87" s="193"/>
      <c r="MXK87" s="193"/>
      <c r="MXL87" s="193"/>
      <c r="MXM87" s="193"/>
      <c r="MXN87" s="193"/>
      <c r="MXO87" s="193"/>
      <c r="MXP87" s="193"/>
      <c r="MXQ87" s="193"/>
      <c r="MXR87" s="193"/>
      <c r="MXS87" s="193"/>
      <c r="MXT87" s="193"/>
      <c r="MXU87" s="193"/>
      <c r="MXV87" s="193"/>
      <c r="MXW87" s="193"/>
      <c r="MXX87" s="193"/>
      <c r="MXY87" s="193"/>
      <c r="MXZ87" s="193"/>
      <c r="MYA87" s="193"/>
      <c r="MYB87" s="193"/>
      <c r="MYC87" s="193"/>
      <c r="MYD87" s="193"/>
      <c r="MYE87" s="193"/>
      <c r="MYF87" s="193"/>
      <c r="MYG87" s="193"/>
      <c r="MYH87" s="193"/>
      <c r="MYI87" s="193"/>
      <c r="MYJ87" s="193"/>
      <c r="MYK87" s="193"/>
      <c r="MYL87" s="193"/>
      <c r="MYM87" s="193"/>
      <c r="MYN87" s="193"/>
      <c r="MYO87" s="193"/>
      <c r="MYP87" s="193"/>
      <c r="MYQ87" s="193"/>
      <c r="MYR87" s="193"/>
      <c r="MYS87" s="193"/>
      <c r="MYT87" s="193"/>
      <c r="MYU87" s="193"/>
      <c r="MYV87" s="193"/>
      <c r="MYW87" s="193"/>
      <c r="MYX87" s="193"/>
      <c r="MYY87" s="193"/>
      <c r="MYZ87" s="193"/>
      <c r="MZA87" s="193"/>
      <c r="MZB87" s="193"/>
      <c r="MZC87" s="193"/>
      <c r="MZD87" s="193"/>
      <c r="MZE87" s="193"/>
      <c r="MZF87" s="193"/>
      <c r="MZG87" s="193"/>
      <c r="MZH87" s="193"/>
      <c r="MZI87" s="193"/>
      <c r="MZJ87" s="193"/>
      <c r="MZK87" s="193"/>
      <c r="MZL87" s="193"/>
      <c r="MZM87" s="193"/>
      <c r="MZN87" s="193"/>
      <c r="MZO87" s="193"/>
      <c r="MZP87" s="193"/>
      <c r="MZQ87" s="193"/>
      <c r="MZR87" s="193"/>
      <c r="MZS87" s="193"/>
      <c r="MZT87" s="193"/>
      <c r="MZU87" s="193"/>
      <c r="MZV87" s="193"/>
      <c r="MZW87" s="193"/>
      <c r="MZX87" s="193"/>
      <c r="MZY87" s="193"/>
      <c r="MZZ87" s="193"/>
      <c r="NAA87" s="193"/>
      <c r="NAB87" s="193"/>
      <c r="NAC87" s="193"/>
      <c r="NAD87" s="193"/>
      <c r="NAE87" s="193"/>
      <c r="NAF87" s="193"/>
      <c r="NAG87" s="193"/>
      <c r="NAH87" s="193"/>
      <c r="NAI87" s="193"/>
      <c r="NAJ87" s="193"/>
      <c r="NAK87" s="193"/>
      <c r="NAL87" s="193"/>
      <c r="NAM87" s="193"/>
      <c r="NAN87" s="193"/>
      <c r="NAO87" s="193"/>
      <c r="NAP87" s="193"/>
      <c r="NAQ87" s="193"/>
      <c r="NAR87" s="193"/>
      <c r="NAS87" s="193"/>
      <c r="NAT87" s="193"/>
      <c r="NAU87" s="193"/>
      <c r="NAV87" s="193"/>
      <c r="NAW87" s="193"/>
      <c r="NAX87" s="193"/>
      <c r="NAY87" s="193"/>
      <c r="NAZ87" s="193"/>
      <c r="NBA87" s="193"/>
      <c r="NBB87" s="193"/>
      <c r="NBC87" s="193"/>
      <c r="NBD87" s="193"/>
      <c r="NBE87" s="193"/>
      <c r="NBF87" s="193"/>
      <c r="NBG87" s="193"/>
      <c r="NBH87" s="193"/>
      <c r="NBI87" s="193"/>
      <c r="NBJ87" s="193"/>
      <c r="NBK87" s="193"/>
      <c r="NBL87" s="193"/>
      <c r="NBM87" s="193"/>
      <c r="NBN87" s="193"/>
      <c r="NBO87" s="193"/>
      <c r="NBP87" s="193"/>
      <c r="NBQ87" s="193"/>
      <c r="NBR87" s="193"/>
      <c r="NBS87" s="193"/>
      <c r="NBT87" s="193"/>
      <c r="NBU87" s="193"/>
      <c r="NBV87" s="193"/>
      <c r="NBW87" s="193"/>
      <c r="NBX87" s="193"/>
      <c r="NBY87" s="193"/>
      <c r="NBZ87" s="193"/>
      <c r="NCA87" s="193"/>
      <c r="NCB87" s="193"/>
      <c r="NCC87" s="193"/>
      <c r="NCD87" s="193"/>
      <c r="NCE87" s="193"/>
      <c r="NCF87" s="193"/>
      <c r="NCG87" s="193"/>
      <c r="NCH87" s="193"/>
      <c r="NCI87" s="193"/>
      <c r="NCJ87" s="193"/>
      <c r="NCK87" s="193"/>
      <c r="NCL87" s="193"/>
      <c r="NCM87" s="193"/>
      <c r="NCN87" s="193"/>
      <c r="NCO87" s="193"/>
      <c r="NCP87" s="193"/>
      <c r="NCQ87" s="193"/>
      <c r="NCR87" s="193"/>
      <c r="NCS87" s="193"/>
      <c r="NCT87" s="193"/>
      <c r="NCU87" s="193"/>
      <c r="NCV87" s="193"/>
      <c r="NCW87" s="193"/>
      <c r="NCX87" s="193"/>
      <c r="NCY87" s="193"/>
      <c r="NCZ87" s="193"/>
      <c r="NDA87" s="193"/>
      <c r="NDB87" s="193"/>
      <c r="NDC87" s="193"/>
      <c r="NDD87" s="193"/>
      <c r="NDE87" s="193"/>
      <c r="NDF87" s="193"/>
      <c r="NDG87" s="193"/>
      <c r="NDH87" s="193"/>
      <c r="NDI87" s="193"/>
      <c r="NDJ87" s="193"/>
      <c r="NDK87" s="193"/>
      <c r="NDL87" s="193"/>
      <c r="NDM87" s="193"/>
      <c r="NDN87" s="193"/>
      <c r="NDO87" s="193"/>
      <c r="NDP87" s="193"/>
      <c r="NDQ87" s="193"/>
      <c r="NDR87" s="193"/>
      <c r="NDS87" s="193"/>
      <c r="NDT87" s="193"/>
      <c r="NDU87" s="193"/>
      <c r="NDV87" s="193"/>
      <c r="NDW87" s="193"/>
      <c r="NDX87" s="193"/>
      <c r="NDY87" s="193"/>
      <c r="NDZ87" s="193"/>
      <c r="NEA87" s="193"/>
      <c r="NEB87" s="193"/>
      <c r="NEC87" s="193"/>
      <c r="NED87" s="193"/>
      <c r="NEE87" s="193"/>
      <c r="NEF87" s="193"/>
      <c r="NEG87" s="193"/>
      <c r="NEH87" s="193"/>
      <c r="NEI87" s="193"/>
      <c r="NEJ87" s="193"/>
      <c r="NEK87" s="193"/>
      <c r="NEL87" s="193"/>
      <c r="NEM87" s="193"/>
      <c r="NEN87" s="193"/>
      <c r="NEO87" s="193"/>
      <c r="NEP87" s="193"/>
      <c r="NEQ87" s="193"/>
      <c r="NER87" s="193"/>
      <c r="NES87" s="193"/>
      <c r="NET87" s="193"/>
      <c r="NEU87" s="193"/>
      <c r="NEV87" s="193"/>
      <c r="NEW87" s="193"/>
      <c r="NEX87" s="193"/>
      <c r="NEY87" s="193"/>
      <c r="NEZ87" s="193"/>
      <c r="NFA87" s="193"/>
      <c r="NFB87" s="193"/>
      <c r="NFC87" s="193"/>
      <c r="NFD87" s="193"/>
      <c r="NFE87" s="193"/>
      <c r="NFF87" s="193"/>
      <c r="NFG87" s="193"/>
      <c r="NFH87" s="193"/>
      <c r="NFI87" s="193"/>
      <c r="NFJ87" s="193"/>
      <c r="NFK87" s="193"/>
      <c r="NFL87" s="193"/>
      <c r="NFM87" s="193"/>
      <c r="NFN87" s="193"/>
      <c r="NFO87" s="193"/>
      <c r="NFP87" s="193"/>
      <c r="NFQ87" s="193"/>
      <c r="NFR87" s="193"/>
      <c r="NFS87" s="193"/>
      <c r="NFT87" s="193"/>
      <c r="NFU87" s="193"/>
      <c r="NFV87" s="193"/>
      <c r="NFW87" s="193"/>
      <c r="NFX87" s="193"/>
      <c r="NFY87" s="193"/>
      <c r="NFZ87" s="193"/>
      <c r="NGA87" s="193"/>
      <c r="NGB87" s="193"/>
      <c r="NGC87" s="193"/>
      <c r="NGD87" s="193"/>
      <c r="NGE87" s="193"/>
      <c r="NGF87" s="193"/>
      <c r="NGG87" s="193"/>
      <c r="NGH87" s="193"/>
      <c r="NGI87" s="193"/>
      <c r="NGJ87" s="193"/>
      <c r="NGK87" s="193"/>
      <c r="NGL87" s="193"/>
      <c r="NGM87" s="193"/>
      <c r="NGN87" s="193"/>
      <c r="NGO87" s="193"/>
      <c r="NGP87" s="193"/>
      <c r="NGQ87" s="193"/>
      <c r="NGR87" s="193"/>
      <c r="NGS87" s="193"/>
      <c r="NGT87" s="193"/>
      <c r="NGU87" s="193"/>
      <c r="NGV87" s="193"/>
      <c r="NGW87" s="193"/>
      <c r="NGX87" s="193"/>
      <c r="NGY87" s="193"/>
      <c r="NGZ87" s="193"/>
      <c r="NHA87" s="193"/>
      <c r="NHB87" s="193"/>
      <c r="NHC87" s="193"/>
      <c r="NHD87" s="193"/>
      <c r="NHE87" s="193"/>
      <c r="NHF87" s="193"/>
      <c r="NHG87" s="193"/>
      <c r="NHH87" s="193"/>
      <c r="NHI87" s="193"/>
      <c r="NHJ87" s="193"/>
      <c r="NHK87" s="193"/>
      <c r="NHL87" s="193"/>
      <c r="NHM87" s="193"/>
      <c r="NHN87" s="193"/>
      <c r="NHO87" s="193"/>
      <c r="NHP87" s="193"/>
      <c r="NHQ87" s="193"/>
      <c r="NHR87" s="193"/>
      <c r="NHS87" s="193"/>
      <c r="NHT87" s="193"/>
      <c r="NHU87" s="193"/>
      <c r="NHV87" s="193"/>
      <c r="NHW87" s="193"/>
      <c r="NHX87" s="193"/>
      <c r="NHY87" s="193"/>
      <c r="NHZ87" s="193"/>
      <c r="NIA87" s="193"/>
      <c r="NIB87" s="193"/>
      <c r="NIC87" s="193"/>
      <c r="NID87" s="193"/>
      <c r="NIE87" s="193"/>
      <c r="NIF87" s="193"/>
      <c r="NIG87" s="193"/>
      <c r="NIH87" s="193"/>
      <c r="NII87" s="193"/>
      <c r="NIJ87" s="193"/>
      <c r="NIK87" s="193"/>
      <c r="NIL87" s="193"/>
      <c r="NIM87" s="193"/>
      <c r="NIN87" s="193"/>
      <c r="NIO87" s="193"/>
      <c r="NIP87" s="193"/>
      <c r="NIQ87" s="193"/>
      <c r="NIR87" s="193"/>
      <c r="NIS87" s="193"/>
      <c r="NIT87" s="193"/>
      <c r="NIU87" s="193"/>
      <c r="NIV87" s="193"/>
      <c r="NIW87" s="193"/>
      <c r="NIX87" s="193"/>
      <c r="NIY87" s="193"/>
      <c r="NIZ87" s="193"/>
      <c r="NJA87" s="193"/>
      <c r="NJB87" s="193"/>
      <c r="NJC87" s="193"/>
      <c r="NJD87" s="193"/>
      <c r="NJE87" s="193"/>
      <c r="NJF87" s="193"/>
      <c r="NJG87" s="193"/>
      <c r="NJH87" s="193"/>
      <c r="NJI87" s="193"/>
      <c r="NJJ87" s="193"/>
      <c r="NJK87" s="193"/>
      <c r="NJL87" s="193"/>
      <c r="NJM87" s="193"/>
      <c r="NJN87" s="193"/>
      <c r="NJO87" s="193"/>
      <c r="NJP87" s="193"/>
      <c r="NJQ87" s="193"/>
      <c r="NJR87" s="193"/>
      <c r="NJS87" s="193"/>
      <c r="NJT87" s="193"/>
      <c r="NJU87" s="193"/>
      <c r="NJV87" s="193"/>
      <c r="NJW87" s="193"/>
      <c r="NJX87" s="193"/>
      <c r="NJY87" s="193"/>
      <c r="NJZ87" s="193"/>
      <c r="NKA87" s="193"/>
      <c r="NKB87" s="193"/>
      <c r="NKC87" s="193"/>
      <c r="NKD87" s="193"/>
      <c r="NKE87" s="193"/>
      <c r="NKF87" s="193"/>
      <c r="NKG87" s="193"/>
      <c r="NKH87" s="193"/>
      <c r="NKI87" s="193"/>
      <c r="NKJ87" s="193"/>
      <c r="NKK87" s="193"/>
      <c r="NKL87" s="193"/>
      <c r="NKM87" s="193"/>
      <c r="NKN87" s="193"/>
      <c r="NKO87" s="193"/>
      <c r="NKP87" s="193"/>
      <c r="NKQ87" s="193"/>
      <c r="NKR87" s="193"/>
      <c r="NKS87" s="193"/>
      <c r="NKT87" s="193"/>
      <c r="NKU87" s="193"/>
      <c r="NKV87" s="193"/>
      <c r="NKW87" s="193"/>
      <c r="NKX87" s="193"/>
      <c r="NKY87" s="193"/>
      <c r="NKZ87" s="193"/>
      <c r="NLA87" s="193"/>
      <c r="NLB87" s="193"/>
      <c r="NLC87" s="193"/>
      <c r="NLD87" s="193"/>
      <c r="NLE87" s="193"/>
      <c r="NLF87" s="193"/>
      <c r="NLG87" s="193"/>
      <c r="NLH87" s="193"/>
      <c r="NLI87" s="193"/>
      <c r="NLJ87" s="193"/>
      <c r="NLK87" s="193"/>
      <c r="NLL87" s="193"/>
      <c r="NLM87" s="193"/>
      <c r="NLN87" s="193"/>
      <c r="NLO87" s="193"/>
      <c r="NLP87" s="193"/>
      <c r="NLQ87" s="193"/>
      <c r="NLR87" s="193"/>
      <c r="NLS87" s="193"/>
      <c r="NLT87" s="193"/>
      <c r="NLU87" s="193"/>
      <c r="NLV87" s="193"/>
      <c r="NLW87" s="193"/>
      <c r="NLX87" s="193"/>
      <c r="NLY87" s="193"/>
      <c r="NLZ87" s="193"/>
      <c r="NMA87" s="193"/>
      <c r="NMB87" s="193"/>
      <c r="NMC87" s="193"/>
      <c r="NMD87" s="193"/>
      <c r="NME87" s="193"/>
      <c r="NMF87" s="193"/>
      <c r="NMG87" s="193"/>
      <c r="NMH87" s="193"/>
      <c r="NMI87" s="193"/>
      <c r="NMJ87" s="193"/>
      <c r="NMK87" s="193"/>
      <c r="NML87" s="193"/>
      <c r="NMM87" s="193"/>
      <c r="NMN87" s="193"/>
      <c r="NMO87" s="193"/>
      <c r="NMP87" s="193"/>
      <c r="NMQ87" s="193"/>
      <c r="NMR87" s="193"/>
      <c r="NMS87" s="193"/>
      <c r="NMT87" s="193"/>
      <c r="NMU87" s="193"/>
      <c r="NMV87" s="193"/>
      <c r="NMW87" s="193"/>
      <c r="NMX87" s="193"/>
      <c r="NMY87" s="193"/>
      <c r="NMZ87" s="193"/>
      <c r="NNA87" s="193"/>
      <c r="NNB87" s="193"/>
      <c r="NNC87" s="193"/>
      <c r="NND87" s="193"/>
      <c r="NNE87" s="193"/>
      <c r="NNF87" s="193"/>
      <c r="NNG87" s="193"/>
      <c r="NNH87" s="193"/>
      <c r="NNI87" s="193"/>
      <c r="NNJ87" s="193"/>
      <c r="NNK87" s="193"/>
      <c r="NNL87" s="193"/>
      <c r="NNM87" s="193"/>
      <c r="NNN87" s="193"/>
      <c r="NNO87" s="193"/>
      <c r="NNP87" s="193"/>
      <c r="NNQ87" s="193"/>
      <c r="NNR87" s="193"/>
      <c r="NNS87" s="193"/>
      <c r="NNT87" s="193"/>
      <c r="NNU87" s="193"/>
      <c r="NNV87" s="193"/>
      <c r="NNW87" s="193"/>
      <c r="NNX87" s="193"/>
      <c r="NNY87" s="193"/>
      <c r="NNZ87" s="193"/>
      <c r="NOA87" s="193"/>
      <c r="NOB87" s="193"/>
      <c r="NOC87" s="193"/>
      <c r="NOD87" s="193"/>
      <c r="NOE87" s="193"/>
      <c r="NOF87" s="193"/>
      <c r="NOG87" s="193"/>
      <c r="NOH87" s="193"/>
      <c r="NOI87" s="193"/>
      <c r="NOJ87" s="193"/>
      <c r="NOK87" s="193"/>
      <c r="NOL87" s="193"/>
      <c r="NOM87" s="193"/>
      <c r="NON87" s="193"/>
      <c r="NOO87" s="193"/>
      <c r="NOP87" s="193"/>
      <c r="NOQ87" s="193"/>
      <c r="NOR87" s="193"/>
      <c r="NOS87" s="193"/>
      <c r="NOT87" s="193"/>
      <c r="NOU87" s="193"/>
      <c r="NOV87" s="193"/>
      <c r="NOW87" s="193"/>
      <c r="NOX87" s="193"/>
      <c r="NOY87" s="193"/>
      <c r="NOZ87" s="193"/>
      <c r="NPA87" s="193"/>
      <c r="NPB87" s="193"/>
      <c r="NPC87" s="193"/>
      <c r="NPD87" s="193"/>
      <c r="NPE87" s="193"/>
      <c r="NPF87" s="193"/>
      <c r="NPG87" s="193"/>
      <c r="NPH87" s="193"/>
      <c r="NPI87" s="193"/>
      <c r="NPJ87" s="193"/>
      <c r="NPK87" s="193"/>
      <c r="NPL87" s="193"/>
      <c r="NPM87" s="193"/>
      <c r="NPN87" s="193"/>
      <c r="NPO87" s="193"/>
      <c r="NPP87" s="193"/>
      <c r="NPQ87" s="193"/>
      <c r="NPR87" s="193"/>
      <c r="NPS87" s="193"/>
      <c r="NPT87" s="193"/>
      <c r="NPU87" s="193"/>
      <c r="NPV87" s="193"/>
      <c r="NPW87" s="193"/>
      <c r="NPX87" s="193"/>
      <c r="NPY87" s="193"/>
      <c r="NPZ87" s="193"/>
      <c r="NQA87" s="193"/>
      <c r="NQB87" s="193"/>
      <c r="NQC87" s="193"/>
      <c r="NQD87" s="193"/>
      <c r="NQE87" s="193"/>
      <c r="NQF87" s="193"/>
      <c r="NQG87" s="193"/>
      <c r="NQH87" s="193"/>
      <c r="NQI87" s="193"/>
      <c r="NQJ87" s="193"/>
      <c r="NQK87" s="193"/>
      <c r="NQL87" s="193"/>
      <c r="NQM87" s="193"/>
      <c r="NQN87" s="193"/>
      <c r="NQO87" s="193"/>
      <c r="NQP87" s="193"/>
      <c r="NQQ87" s="193"/>
      <c r="NQR87" s="193"/>
      <c r="NQS87" s="193"/>
      <c r="NQT87" s="193"/>
      <c r="NQU87" s="193"/>
      <c r="NQV87" s="193"/>
      <c r="NQW87" s="193"/>
      <c r="NQX87" s="193"/>
      <c r="NQY87" s="193"/>
      <c r="NQZ87" s="193"/>
      <c r="NRA87" s="193"/>
      <c r="NRB87" s="193"/>
      <c r="NRC87" s="193"/>
      <c r="NRD87" s="193"/>
      <c r="NRE87" s="193"/>
      <c r="NRF87" s="193"/>
      <c r="NRG87" s="193"/>
      <c r="NRH87" s="193"/>
      <c r="NRI87" s="193"/>
      <c r="NRJ87" s="193"/>
      <c r="NRK87" s="193"/>
      <c r="NRL87" s="193"/>
      <c r="NRM87" s="193"/>
      <c r="NRN87" s="193"/>
      <c r="NRO87" s="193"/>
      <c r="NRP87" s="193"/>
      <c r="NRQ87" s="193"/>
      <c r="NRR87" s="193"/>
      <c r="NRS87" s="193"/>
      <c r="NRT87" s="193"/>
      <c r="NRU87" s="193"/>
      <c r="NRV87" s="193"/>
      <c r="NRW87" s="193"/>
      <c r="NRX87" s="193"/>
      <c r="NRY87" s="193"/>
      <c r="NRZ87" s="193"/>
      <c r="NSA87" s="193"/>
      <c r="NSB87" s="193"/>
      <c r="NSC87" s="193"/>
      <c r="NSD87" s="193"/>
      <c r="NSE87" s="193"/>
      <c r="NSF87" s="193"/>
      <c r="NSG87" s="193"/>
      <c r="NSH87" s="193"/>
      <c r="NSI87" s="193"/>
      <c r="NSJ87" s="193"/>
      <c r="NSK87" s="193"/>
      <c r="NSL87" s="193"/>
      <c r="NSM87" s="193"/>
      <c r="NSN87" s="193"/>
      <c r="NSO87" s="193"/>
      <c r="NSP87" s="193"/>
      <c r="NSQ87" s="193"/>
      <c r="NSR87" s="193"/>
      <c r="NSS87" s="193"/>
      <c r="NST87" s="193"/>
      <c r="NSU87" s="193"/>
      <c r="NSV87" s="193"/>
      <c r="NSW87" s="193"/>
      <c r="NSX87" s="193"/>
      <c r="NSY87" s="193"/>
      <c r="NSZ87" s="193"/>
      <c r="NTA87" s="193"/>
      <c r="NTB87" s="193"/>
      <c r="NTC87" s="193"/>
      <c r="NTD87" s="193"/>
      <c r="NTE87" s="193"/>
      <c r="NTF87" s="193"/>
      <c r="NTG87" s="193"/>
      <c r="NTH87" s="193"/>
      <c r="NTI87" s="193"/>
      <c r="NTJ87" s="193"/>
      <c r="NTK87" s="193"/>
      <c r="NTL87" s="193"/>
      <c r="NTM87" s="193"/>
      <c r="NTN87" s="193"/>
      <c r="NTO87" s="193"/>
      <c r="NTP87" s="193"/>
      <c r="NTQ87" s="193"/>
      <c r="NTR87" s="193"/>
      <c r="NTS87" s="193"/>
      <c r="NTT87" s="193"/>
      <c r="NTU87" s="193"/>
      <c r="NTV87" s="193"/>
      <c r="NTW87" s="193"/>
      <c r="NTX87" s="193"/>
      <c r="NTY87" s="193"/>
      <c r="NTZ87" s="193"/>
      <c r="NUA87" s="193"/>
      <c r="NUB87" s="193"/>
      <c r="NUC87" s="193"/>
      <c r="NUD87" s="193"/>
      <c r="NUE87" s="193"/>
      <c r="NUF87" s="193"/>
      <c r="NUG87" s="193"/>
      <c r="NUH87" s="193"/>
      <c r="NUI87" s="193"/>
      <c r="NUJ87" s="193"/>
      <c r="NUK87" s="193"/>
      <c r="NUL87" s="193"/>
      <c r="NUM87" s="193"/>
      <c r="NUN87" s="193"/>
      <c r="NUO87" s="193"/>
      <c r="NUP87" s="193"/>
      <c r="NUQ87" s="193"/>
      <c r="NUR87" s="193"/>
      <c r="NUS87" s="193"/>
      <c r="NUT87" s="193"/>
      <c r="NUU87" s="193"/>
      <c r="NUV87" s="193"/>
      <c r="NUW87" s="193"/>
      <c r="NUX87" s="193"/>
      <c r="NUY87" s="193"/>
      <c r="NUZ87" s="193"/>
      <c r="NVA87" s="193"/>
      <c r="NVB87" s="193"/>
      <c r="NVC87" s="193"/>
      <c r="NVD87" s="193"/>
      <c r="NVE87" s="193"/>
      <c r="NVF87" s="193"/>
      <c r="NVG87" s="193"/>
      <c r="NVH87" s="193"/>
      <c r="NVI87" s="193"/>
      <c r="NVJ87" s="193"/>
      <c r="NVK87" s="193"/>
      <c r="NVL87" s="193"/>
      <c r="NVM87" s="193"/>
      <c r="NVN87" s="193"/>
      <c r="NVO87" s="193"/>
      <c r="NVP87" s="193"/>
      <c r="NVQ87" s="193"/>
      <c r="NVR87" s="193"/>
      <c r="NVS87" s="193"/>
      <c r="NVT87" s="193"/>
      <c r="NVU87" s="193"/>
      <c r="NVV87" s="193"/>
      <c r="NVW87" s="193"/>
      <c r="NVX87" s="193"/>
      <c r="NVY87" s="193"/>
      <c r="NVZ87" s="193"/>
      <c r="NWA87" s="193"/>
      <c r="NWB87" s="193"/>
      <c r="NWC87" s="193"/>
      <c r="NWD87" s="193"/>
      <c r="NWE87" s="193"/>
      <c r="NWF87" s="193"/>
      <c r="NWG87" s="193"/>
      <c r="NWH87" s="193"/>
      <c r="NWI87" s="193"/>
      <c r="NWJ87" s="193"/>
      <c r="NWK87" s="193"/>
      <c r="NWL87" s="193"/>
      <c r="NWM87" s="193"/>
      <c r="NWN87" s="193"/>
      <c r="NWO87" s="193"/>
      <c r="NWP87" s="193"/>
      <c r="NWQ87" s="193"/>
      <c r="NWR87" s="193"/>
      <c r="NWS87" s="193"/>
      <c r="NWT87" s="193"/>
      <c r="NWU87" s="193"/>
      <c r="NWV87" s="193"/>
      <c r="NWW87" s="193"/>
      <c r="NWX87" s="193"/>
      <c r="NWY87" s="193"/>
      <c r="NWZ87" s="193"/>
      <c r="NXA87" s="193"/>
      <c r="NXB87" s="193"/>
      <c r="NXC87" s="193"/>
      <c r="NXD87" s="193"/>
      <c r="NXE87" s="193"/>
      <c r="NXF87" s="193"/>
      <c r="NXG87" s="193"/>
      <c r="NXH87" s="193"/>
      <c r="NXI87" s="193"/>
      <c r="NXJ87" s="193"/>
      <c r="NXK87" s="193"/>
      <c r="NXL87" s="193"/>
      <c r="NXM87" s="193"/>
      <c r="NXN87" s="193"/>
      <c r="NXO87" s="193"/>
      <c r="NXP87" s="193"/>
      <c r="NXQ87" s="193"/>
      <c r="NXR87" s="193"/>
      <c r="NXS87" s="193"/>
      <c r="NXT87" s="193"/>
      <c r="NXU87" s="193"/>
      <c r="NXV87" s="193"/>
      <c r="NXW87" s="193"/>
      <c r="NXX87" s="193"/>
      <c r="NXY87" s="193"/>
      <c r="NXZ87" s="193"/>
      <c r="NYA87" s="193"/>
      <c r="NYB87" s="193"/>
      <c r="NYC87" s="193"/>
      <c r="NYD87" s="193"/>
      <c r="NYE87" s="193"/>
      <c r="NYF87" s="193"/>
      <c r="NYG87" s="193"/>
      <c r="NYH87" s="193"/>
      <c r="NYI87" s="193"/>
      <c r="NYJ87" s="193"/>
      <c r="NYK87" s="193"/>
      <c r="NYL87" s="193"/>
      <c r="NYM87" s="193"/>
      <c r="NYN87" s="193"/>
      <c r="NYO87" s="193"/>
      <c r="NYP87" s="193"/>
      <c r="NYQ87" s="193"/>
      <c r="NYR87" s="193"/>
      <c r="NYS87" s="193"/>
      <c r="NYT87" s="193"/>
      <c r="NYU87" s="193"/>
      <c r="NYV87" s="193"/>
      <c r="NYW87" s="193"/>
      <c r="NYX87" s="193"/>
      <c r="NYY87" s="193"/>
      <c r="NYZ87" s="193"/>
      <c r="NZA87" s="193"/>
      <c r="NZB87" s="193"/>
      <c r="NZC87" s="193"/>
      <c r="NZD87" s="193"/>
      <c r="NZE87" s="193"/>
      <c r="NZF87" s="193"/>
      <c r="NZG87" s="193"/>
      <c r="NZH87" s="193"/>
      <c r="NZI87" s="193"/>
      <c r="NZJ87" s="193"/>
      <c r="NZK87" s="193"/>
      <c r="NZL87" s="193"/>
      <c r="NZM87" s="193"/>
      <c r="NZN87" s="193"/>
      <c r="NZO87" s="193"/>
      <c r="NZP87" s="193"/>
      <c r="NZQ87" s="193"/>
      <c r="NZR87" s="193"/>
      <c r="NZS87" s="193"/>
      <c r="NZT87" s="193"/>
      <c r="NZU87" s="193"/>
      <c r="NZV87" s="193"/>
      <c r="NZW87" s="193"/>
      <c r="NZX87" s="193"/>
      <c r="NZY87" s="193"/>
      <c r="NZZ87" s="193"/>
      <c r="OAA87" s="193"/>
      <c r="OAB87" s="193"/>
      <c r="OAC87" s="193"/>
      <c r="OAD87" s="193"/>
      <c r="OAE87" s="193"/>
      <c r="OAF87" s="193"/>
      <c r="OAG87" s="193"/>
      <c r="OAH87" s="193"/>
      <c r="OAI87" s="193"/>
      <c r="OAJ87" s="193"/>
      <c r="OAK87" s="193"/>
      <c r="OAL87" s="193"/>
      <c r="OAM87" s="193"/>
      <c r="OAN87" s="193"/>
      <c r="OAO87" s="193"/>
      <c r="OAP87" s="193"/>
      <c r="OAQ87" s="193"/>
      <c r="OAR87" s="193"/>
      <c r="OAS87" s="193"/>
      <c r="OAT87" s="193"/>
      <c r="OAU87" s="193"/>
      <c r="OAV87" s="193"/>
      <c r="OAW87" s="193"/>
      <c r="OAX87" s="193"/>
      <c r="OAY87" s="193"/>
      <c r="OAZ87" s="193"/>
      <c r="OBA87" s="193"/>
      <c r="OBB87" s="193"/>
      <c r="OBC87" s="193"/>
      <c r="OBD87" s="193"/>
      <c r="OBE87" s="193"/>
      <c r="OBF87" s="193"/>
      <c r="OBG87" s="193"/>
      <c r="OBH87" s="193"/>
      <c r="OBI87" s="193"/>
      <c r="OBJ87" s="193"/>
      <c r="OBK87" s="193"/>
      <c r="OBL87" s="193"/>
      <c r="OBM87" s="193"/>
      <c r="OBN87" s="193"/>
      <c r="OBO87" s="193"/>
      <c r="OBP87" s="193"/>
      <c r="OBQ87" s="193"/>
      <c r="OBR87" s="193"/>
      <c r="OBS87" s="193"/>
      <c r="OBT87" s="193"/>
      <c r="OBU87" s="193"/>
      <c r="OBV87" s="193"/>
      <c r="OBW87" s="193"/>
      <c r="OBX87" s="193"/>
      <c r="OBY87" s="193"/>
      <c r="OBZ87" s="193"/>
      <c r="OCA87" s="193"/>
      <c r="OCB87" s="193"/>
      <c r="OCC87" s="193"/>
      <c r="OCD87" s="193"/>
      <c r="OCE87" s="193"/>
      <c r="OCF87" s="193"/>
      <c r="OCG87" s="193"/>
      <c r="OCH87" s="193"/>
      <c r="OCI87" s="193"/>
      <c r="OCJ87" s="193"/>
      <c r="OCK87" s="193"/>
      <c r="OCL87" s="193"/>
      <c r="OCM87" s="193"/>
      <c r="OCN87" s="193"/>
      <c r="OCO87" s="193"/>
      <c r="OCP87" s="193"/>
      <c r="OCQ87" s="193"/>
      <c r="OCR87" s="193"/>
      <c r="OCS87" s="193"/>
      <c r="OCT87" s="193"/>
      <c r="OCU87" s="193"/>
      <c r="OCV87" s="193"/>
      <c r="OCW87" s="193"/>
      <c r="OCX87" s="193"/>
      <c r="OCY87" s="193"/>
      <c r="OCZ87" s="193"/>
      <c r="ODA87" s="193"/>
      <c r="ODB87" s="193"/>
      <c r="ODC87" s="193"/>
      <c r="ODD87" s="193"/>
      <c r="ODE87" s="193"/>
      <c r="ODF87" s="193"/>
      <c r="ODG87" s="193"/>
      <c r="ODH87" s="193"/>
      <c r="ODI87" s="193"/>
      <c r="ODJ87" s="193"/>
      <c r="ODK87" s="193"/>
      <c r="ODL87" s="193"/>
      <c r="ODM87" s="193"/>
      <c r="ODN87" s="193"/>
      <c r="ODO87" s="193"/>
      <c r="ODP87" s="193"/>
      <c r="ODQ87" s="193"/>
      <c r="ODR87" s="193"/>
      <c r="ODS87" s="193"/>
      <c r="ODT87" s="193"/>
      <c r="ODU87" s="193"/>
      <c r="ODV87" s="193"/>
      <c r="ODW87" s="193"/>
      <c r="ODX87" s="193"/>
      <c r="ODY87" s="193"/>
      <c r="ODZ87" s="193"/>
      <c r="OEA87" s="193"/>
      <c r="OEB87" s="193"/>
      <c r="OEC87" s="193"/>
      <c r="OED87" s="193"/>
      <c r="OEE87" s="193"/>
      <c r="OEF87" s="193"/>
      <c r="OEG87" s="193"/>
      <c r="OEH87" s="193"/>
      <c r="OEI87" s="193"/>
      <c r="OEJ87" s="193"/>
      <c r="OEK87" s="193"/>
      <c r="OEL87" s="193"/>
      <c r="OEM87" s="193"/>
      <c r="OEN87" s="193"/>
      <c r="OEO87" s="193"/>
      <c r="OEP87" s="193"/>
      <c r="OEQ87" s="193"/>
      <c r="OER87" s="193"/>
      <c r="OES87" s="193"/>
      <c r="OET87" s="193"/>
      <c r="OEU87" s="193"/>
      <c r="OEV87" s="193"/>
      <c r="OEW87" s="193"/>
      <c r="OEX87" s="193"/>
      <c r="OEY87" s="193"/>
      <c r="OEZ87" s="193"/>
      <c r="OFA87" s="193"/>
      <c r="OFB87" s="193"/>
      <c r="OFC87" s="193"/>
      <c r="OFD87" s="193"/>
      <c r="OFE87" s="193"/>
      <c r="OFF87" s="193"/>
      <c r="OFG87" s="193"/>
      <c r="OFH87" s="193"/>
      <c r="OFI87" s="193"/>
      <c r="OFJ87" s="193"/>
      <c r="OFK87" s="193"/>
      <c r="OFL87" s="193"/>
      <c r="OFM87" s="193"/>
      <c r="OFN87" s="193"/>
      <c r="OFO87" s="193"/>
      <c r="OFP87" s="193"/>
      <c r="OFQ87" s="193"/>
      <c r="OFR87" s="193"/>
      <c r="OFS87" s="193"/>
      <c r="OFT87" s="193"/>
      <c r="OFU87" s="193"/>
      <c r="OFV87" s="193"/>
      <c r="OFW87" s="193"/>
      <c r="OFX87" s="193"/>
      <c r="OFY87" s="193"/>
      <c r="OFZ87" s="193"/>
      <c r="OGA87" s="193"/>
      <c r="OGB87" s="193"/>
      <c r="OGC87" s="193"/>
      <c r="OGD87" s="193"/>
      <c r="OGE87" s="193"/>
      <c r="OGF87" s="193"/>
      <c r="OGG87" s="193"/>
      <c r="OGH87" s="193"/>
      <c r="OGI87" s="193"/>
      <c r="OGJ87" s="193"/>
      <c r="OGK87" s="193"/>
      <c r="OGL87" s="193"/>
      <c r="OGM87" s="193"/>
      <c r="OGN87" s="193"/>
      <c r="OGO87" s="193"/>
      <c r="OGP87" s="193"/>
      <c r="OGQ87" s="193"/>
      <c r="OGR87" s="193"/>
      <c r="OGS87" s="193"/>
      <c r="OGT87" s="193"/>
      <c r="OGU87" s="193"/>
      <c r="OGV87" s="193"/>
      <c r="OGW87" s="193"/>
      <c r="OGX87" s="193"/>
      <c r="OGY87" s="193"/>
      <c r="OGZ87" s="193"/>
      <c r="OHA87" s="193"/>
      <c r="OHB87" s="193"/>
      <c r="OHC87" s="193"/>
      <c r="OHD87" s="193"/>
      <c r="OHE87" s="193"/>
      <c r="OHF87" s="193"/>
      <c r="OHG87" s="193"/>
      <c r="OHH87" s="193"/>
      <c r="OHI87" s="193"/>
      <c r="OHJ87" s="193"/>
      <c r="OHK87" s="193"/>
      <c r="OHL87" s="193"/>
      <c r="OHM87" s="193"/>
      <c r="OHN87" s="193"/>
      <c r="OHO87" s="193"/>
      <c r="OHP87" s="193"/>
      <c r="OHQ87" s="193"/>
      <c r="OHR87" s="193"/>
      <c r="OHS87" s="193"/>
      <c r="OHT87" s="193"/>
      <c r="OHU87" s="193"/>
      <c r="OHV87" s="193"/>
      <c r="OHW87" s="193"/>
      <c r="OHX87" s="193"/>
      <c r="OHY87" s="193"/>
      <c r="OHZ87" s="193"/>
      <c r="OIA87" s="193"/>
      <c r="OIB87" s="193"/>
      <c r="OIC87" s="193"/>
      <c r="OID87" s="193"/>
      <c r="OIE87" s="193"/>
      <c r="OIF87" s="193"/>
      <c r="OIG87" s="193"/>
      <c r="OIH87" s="193"/>
      <c r="OII87" s="193"/>
      <c r="OIJ87" s="193"/>
      <c r="OIK87" s="193"/>
      <c r="OIL87" s="193"/>
      <c r="OIM87" s="193"/>
      <c r="OIN87" s="193"/>
      <c r="OIO87" s="193"/>
      <c r="OIP87" s="193"/>
      <c r="OIQ87" s="193"/>
      <c r="OIR87" s="193"/>
      <c r="OIS87" s="193"/>
      <c r="OIT87" s="193"/>
      <c r="OIU87" s="193"/>
      <c r="OIV87" s="193"/>
      <c r="OIW87" s="193"/>
      <c r="OIX87" s="193"/>
      <c r="OIY87" s="193"/>
      <c r="OIZ87" s="193"/>
      <c r="OJA87" s="193"/>
      <c r="OJB87" s="193"/>
      <c r="OJC87" s="193"/>
      <c r="OJD87" s="193"/>
      <c r="OJE87" s="193"/>
      <c r="OJF87" s="193"/>
      <c r="OJG87" s="193"/>
      <c r="OJH87" s="193"/>
      <c r="OJI87" s="193"/>
      <c r="OJJ87" s="193"/>
      <c r="OJK87" s="193"/>
      <c r="OJL87" s="193"/>
      <c r="OJM87" s="193"/>
      <c r="OJN87" s="193"/>
      <c r="OJO87" s="193"/>
      <c r="OJP87" s="193"/>
      <c r="OJQ87" s="193"/>
      <c r="OJR87" s="193"/>
      <c r="OJS87" s="193"/>
      <c r="OJT87" s="193"/>
      <c r="OJU87" s="193"/>
      <c r="OJV87" s="193"/>
      <c r="OJW87" s="193"/>
      <c r="OJX87" s="193"/>
      <c r="OJY87" s="193"/>
      <c r="OJZ87" s="193"/>
      <c r="OKA87" s="193"/>
      <c r="OKB87" s="193"/>
      <c r="OKC87" s="193"/>
      <c r="OKD87" s="193"/>
      <c r="OKE87" s="193"/>
      <c r="OKF87" s="193"/>
      <c r="OKG87" s="193"/>
      <c r="OKH87" s="193"/>
      <c r="OKI87" s="193"/>
      <c r="OKJ87" s="193"/>
      <c r="OKK87" s="193"/>
      <c r="OKL87" s="193"/>
      <c r="OKM87" s="193"/>
      <c r="OKN87" s="193"/>
      <c r="OKO87" s="193"/>
      <c r="OKP87" s="193"/>
      <c r="OKQ87" s="193"/>
      <c r="OKR87" s="193"/>
      <c r="OKS87" s="193"/>
      <c r="OKT87" s="193"/>
      <c r="OKU87" s="193"/>
      <c r="OKV87" s="193"/>
      <c r="OKW87" s="193"/>
      <c r="OKX87" s="193"/>
      <c r="OKY87" s="193"/>
      <c r="OKZ87" s="193"/>
      <c r="OLA87" s="193"/>
      <c r="OLB87" s="193"/>
      <c r="OLC87" s="193"/>
      <c r="OLD87" s="193"/>
      <c r="OLE87" s="193"/>
      <c r="OLF87" s="193"/>
      <c r="OLG87" s="193"/>
      <c r="OLH87" s="193"/>
      <c r="OLI87" s="193"/>
      <c r="OLJ87" s="193"/>
      <c r="OLK87" s="193"/>
      <c r="OLL87" s="193"/>
      <c r="OLM87" s="193"/>
      <c r="OLN87" s="193"/>
      <c r="OLO87" s="193"/>
      <c r="OLP87" s="193"/>
      <c r="OLQ87" s="193"/>
      <c r="OLR87" s="193"/>
      <c r="OLS87" s="193"/>
      <c r="OLT87" s="193"/>
      <c r="OLU87" s="193"/>
      <c r="OLV87" s="193"/>
      <c r="OLW87" s="193"/>
      <c r="OLX87" s="193"/>
      <c r="OLY87" s="193"/>
      <c r="OLZ87" s="193"/>
      <c r="OMA87" s="193"/>
      <c r="OMB87" s="193"/>
      <c r="OMC87" s="193"/>
      <c r="OMD87" s="193"/>
      <c r="OME87" s="193"/>
      <c r="OMF87" s="193"/>
      <c r="OMG87" s="193"/>
      <c r="OMH87" s="193"/>
      <c r="OMI87" s="193"/>
      <c r="OMJ87" s="193"/>
      <c r="OMK87" s="193"/>
      <c r="OML87" s="193"/>
      <c r="OMM87" s="193"/>
      <c r="OMN87" s="193"/>
      <c r="OMO87" s="193"/>
      <c r="OMP87" s="193"/>
      <c r="OMQ87" s="193"/>
      <c r="OMR87" s="193"/>
      <c r="OMS87" s="193"/>
      <c r="OMT87" s="193"/>
      <c r="OMU87" s="193"/>
      <c r="OMV87" s="193"/>
      <c r="OMW87" s="193"/>
      <c r="OMX87" s="193"/>
      <c r="OMY87" s="193"/>
      <c r="OMZ87" s="193"/>
      <c r="ONA87" s="193"/>
      <c r="ONB87" s="193"/>
      <c r="ONC87" s="193"/>
      <c r="OND87" s="193"/>
      <c r="ONE87" s="193"/>
      <c r="ONF87" s="193"/>
      <c r="ONG87" s="193"/>
      <c r="ONH87" s="193"/>
      <c r="ONI87" s="193"/>
      <c r="ONJ87" s="193"/>
      <c r="ONK87" s="193"/>
      <c r="ONL87" s="193"/>
      <c r="ONM87" s="193"/>
      <c r="ONN87" s="193"/>
      <c r="ONO87" s="193"/>
      <c r="ONP87" s="193"/>
      <c r="ONQ87" s="193"/>
      <c r="ONR87" s="193"/>
      <c r="ONS87" s="193"/>
      <c r="ONT87" s="193"/>
      <c r="ONU87" s="193"/>
      <c r="ONV87" s="193"/>
      <c r="ONW87" s="193"/>
      <c r="ONX87" s="193"/>
      <c r="ONY87" s="193"/>
      <c r="ONZ87" s="193"/>
      <c r="OOA87" s="193"/>
      <c r="OOB87" s="193"/>
      <c r="OOC87" s="193"/>
      <c r="OOD87" s="193"/>
      <c r="OOE87" s="193"/>
      <c r="OOF87" s="193"/>
      <c r="OOG87" s="193"/>
      <c r="OOH87" s="193"/>
      <c r="OOI87" s="193"/>
      <c r="OOJ87" s="193"/>
      <c r="OOK87" s="193"/>
      <c r="OOL87" s="193"/>
      <c r="OOM87" s="193"/>
      <c r="OON87" s="193"/>
      <c r="OOO87" s="193"/>
      <c r="OOP87" s="193"/>
      <c r="OOQ87" s="193"/>
      <c r="OOR87" s="193"/>
      <c r="OOS87" s="193"/>
      <c r="OOT87" s="193"/>
      <c r="OOU87" s="193"/>
      <c r="OOV87" s="193"/>
      <c r="OOW87" s="193"/>
      <c r="OOX87" s="193"/>
      <c r="OOY87" s="193"/>
      <c r="OOZ87" s="193"/>
      <c r="OPA87" s="193"/>
      <c r="OPB87" s="193"/>
      <c r="OPC87" s="193"/>
      <c r="OPD87" s="193"/>
      <c r="OPE87" s="193"/>
      <c r="OPF87" s="193"/>
      <c r="OPG87" s="193"/>
      <c r="OPH87" s="193"/>
      <c r="OPI87" s="193"/>
      <c r="OPJ87" s="193"/>
      <c r="OPK87" s="193"/>
      <c r="OPL87" s="193"/>
      <c r="OPM87" s="193"/>
      <c r="OPN87" s="193"/>
      <c r="OPO87" s="193"/>
      <c r="OPP87" s="193"/>
      <c r="OPQ87" s="193"/>
      <c r="OPR87" s="193"/>
      <c r="OPS87" s="193"/>
      <c r="OPT87" s="193"/>
      <c r="OPU87" s="193"/>
      <c r="OPV87" s="193"/>
      <c r="OPW87" s="193"/>
      <c r="OPX87" s="193"/>
      <c r="OPY87" s="193"/>
      <c r="OPZ87" s="193"/>
      <c r="OQA87" s="193"/>
      <c r="OQB87" s="193"/>
      <c r="OQC87" s="193"/>
      <c r="OQD87" s="193"/>
      <c r="OQE87" s="193"/>
      <c r="OQF87" s="193"/>
      <c r="OQG87" s="193"/>
      <c r="OQH87" s="193"/>
      <c r="OQI87" s="193"/>
      <c r="OQJ87" s="193"/>
      <c r="OQK87" s="193"/>
      <c r="OQL87" s="193"/>
      <c r="OQM87" s="193"/>
      <c r="OQN87" s="193"/>
      <c r="OQO87" s="193"/>
      <c r="OQP87" s="193"/>
      <c r="OQQ87" s="193"/>
      <c r="OQR87" s="193"/>
      <c r="OQS87" s="193"/>
      <c r="OQT87" s="193"/>
      <c r="OQU87" s="193"/>
      <c r="OQV87" s="193"/>
      <c r="OQW87" s="193"/>
      <c r="OQX87" s="193"/>
      <c r="OQY87" s="193"/>
      <c r="OQZ87" s="193"/>
      <c r="ORA87" s="193"/>
      <c r="ORB87" s="193"/>
      <c r="ORC87" s="193"/>
      <c r="ORD87" s="193"/>
      <c r="ORE87" s="193"/>
      <c r="ORF87" s="193"/>
      <c r="ORG87" s="193"/>
      <c r="ORH87" s="193"/>
      <c r="ORI87" s="193"/>
      <c r="ORJ87" s="193"/>
      <c r="ORK87" s="193"/>
      <c r="ORL87" s="193"/>
      <c r="ORM87" s="193"/>
      <c r="ORN87" s="193"/>
      <c r="ORO87" s="193"/>
      <c r="ORP87" s="193"/>
      <c r="ORQ87" s="193"/>
      <c r="ORR87" s="193"/>
      <c r="ORS87" s="193"/>
      <c r="ORT87" s="193"/>
      <c r="ORU87" s="193"/>
      <c r="ORV87" s="193"/>
      <c r="ORW87" s="193"/>
      <c r="ORX87" s="193"/>
      <c r="ORY87" s="193"/>
      <c r="ORZ87" s="193"/>
      <c r="OSA87" s="193"/>
      <c r="OSB87" s="193"/>
      <c r="OSC87" s="193"/>
      <c r="OSD87" s="193"/>
      <c r="OSE87" s="193"/>
      <c r="OSF87" s="193"/>
      <c r="OSG87" s="193"/>
      <c r="OSH87" s="193"/>
      <c r="OSI87" s="193"/>
      <c r="OSJ87" s="193"/>
      <c r="OSK87" s="193"/>
      <c r="OSL87" s="193"/>
      <c r="OSM87" s="193"/>
      <c r="OSN87" s="193"/>
      <c r="OSO87" s="193"/>
      <c r="OSP87" s="193"/>
      <c r="OSQ87" s="193"/>
      <c r="OSR87" s="193"/>
      <c r="OSS87" s="193"/>
      <c r="OST87" s="193"/>
      <c r="OSU87" s="193"/>
      <c r="OSV87" s="193"/>
      <c r="OSW87" s="193"/>
      <c r="OSX87" s="193"/>
      <c r="OSY87" s="193"/>
      <c r="OSZ87" s="193"/>
      <c r="OTA87" s="193"/>
      <c r="OTB87" s="193"/>
      <c r="OTC87" s="193"/>
      <c r="OTD87" s="193"/>
      <c r="OTE87" s="193"/>
      <c r="OTF87" s="193"/>
      <c r="OTG87" s="193"/>
      <c r="OTH87" s="193"/>
      <c r="OTI87" s="193"/>
      <c r="OTJ87" s="193"/>
      <c r="OTK87" s="193"/>
      <c r="OTL87" s="193"/>
      <c r="OTM87" s="193"/>
      <c r="OTN87" s="193"/>
      <c r="OTO87" s="193"/>
      <c r="OTP87" s="193"/>
      <c r="OTQ87" s="193"/>
      <c r="OTR87" s="193"/>
      <c r="OTS87" s="193"/>
      <c r="OTT87" s="193"/>
      <c r="OTU87" s="193"/>
      <c r="OTV87" s="193"/>
      <c r="OTW87" s="193"/>
      <c r="OTX87" s="193"/>
      <c r="OTY87" s="193"/>
      <c r="OTZ87" s="193"/>
      <c r="OUA87" s="193"/>
      <c r="OUB87" s="193"/>
      <c r="OUC87" s="193"/>
      <c r="OUD87" s="193"/>
      <c r="OUE87" s="193"/>
      <c r="OUF87" s="193"/>
      <c r="OUG87" s="193"/>
      <c r="OUH87" s="193"/>
      <c r="OUI87" s="193"/>
      <c r="OUJ87" s="193"/>
      <c r="OUK87" s="193"/>
      <c r="OUL87" s="193"/>
      <c r="OUM87" s="193"/>
      <c r="OUN87" s="193"/>
      <c r="OUO87" s="193"/>
      <c r="OUP87" s="193"/>
      <c r="OUQ87" s="193"/>
      <c r="OUR87" s="193"/>
      <c r="OUS87" s="193"/>
      <c r="OUT87" s="193"/>
      <c r="OUU87" s="193"/>
      <c r="OUV87" s="193"/>
      <c r="OUW87" s="193"/>
      <c r="OUX87" s="193"/>
      <c r="OUY87" s="193"/>
      <c r="OUZ87" s="193"/>
      <c r="OVA87" s="193"/>
      <c r="OVB87" s="193"/>
      <c r="OVC87" s="193"/>
      <c r="OVD87" s="193"/>
      <c r="OVE87" s="193"/>
      <c r="OVF87" s="193"/>
      <c r="OVG87" s="193"/>
      <c r="OVH87" s="193"/>
      <c r="OVI87" s="193"/>
      <c r="OVJ87" s="193"/>
      <c r="OVK87" s="193"/>
      <c r="OVL87" s="193"/>
      <c r="OVM87" s="193"/>
      <c r="OVN87" s="193"/>
      <c r="OVO87" s="193"/>
      <c r="OVP87" s="193"/>
      <c r="OVQ87" s="193"/>
      <c r="OVR87" s="193"/>
      <c r="OVS87" s="193"/>
      <c r="OVT87" s="193"/>
      <c r="OVU87" s="193"/>
      <c r="OVV87" s="193"/>
      <c r="OVW87" s="193"/>
      <c r="OVX87" s="193"/>
      <c r="OVY87" s="193"/>
      <c r="OVZ87" s="193"/>
      <c r="OWA87" s="193"/>
      <c r="OWB87" s="193"/>
      <c r="OWC87" s="193"/>
      <c r="OWD87" s="193"/>
      <c r="OWE87" s="193"/>
      <c r="OWF87" s="193"/>
      <c r="OWG87" s="193"/>
      <c r="OWH87" s="193"/>
      <c r="OWI87" s="193"/>
      <c r="OWJ87" s="193"/>
      <c r="OWK87" s="193"/>
      <c r="OWL87" s="193"/>
      <c r="OWM87" s="193"/>
      <c r="OWN87" s="193"/>
      <c r="OWO87" s="193"/>
      <c r="OWP87" s="193"/>
      <c r="OWQ87" s="193"/>
      <c r="OWR87" s="193"/>
      <c r="OWS87" s="193"/>
      <c r="OWT87" s="193"/>
      <c r="OWU87" s="193"/>
      <c r="OWV87" s="193"/>
      <c r="OWW87" s="193"/>
      <c r="OWX87" s="193"/>
      <c r="OWY87" s="193"/>
      <c r="OWZ87" s="193"/>
      <c r="OXA87" s="193"/>
      <c r="OXB87" s="193"/>
      <c r="OXC87" s="193"/>
      <c r="OXD87" s="193"/>
      <c r="OXE87" s="193"/>
      <c r="OXF87" s="193"/>
      <c r="OXG87" s="193"/>
      <c r="OXH87" s="193"/>
      <c r="OXI87" s="193"/>
      <c r="OXJ87" s="193"/>
      <c r="OXK87" s="193"/>
      <c r="OXL87" s="193"/>
      <c r="OXM87" s="193"/>
      <c r="OXN87" s="193"/>
      <c r="OXO87" s="193"/>
      <c r="OXP87" s="193"/>
      <c r="OXQ87" s="193"/>
      <c r="OXR87" s="193"/>
      <c r="OXS87" s="193"/>
      <c r="OXT87" s="193"/>
      <c r="OXU87" s="193"/>
      <c r="OXV87" s="193"/>
      <c r="OXW87" s="193"/>
      <c r="OXX87" s="193"/>
      <c r="OXY87" s="193"/>
      <c r="OXZ87" s="193"/>
      <c r="OYA87" s="193"/>
      <c r="OYB87" s="193"/>
      <c r="OYC87" s="193"/>
      <c r="OYD87" s="193"/>
      <c r="OYE87" s="193"/>
      <c r="OYF87" s="193"/>
      <c r="OYG87" s="193"/>
      <c r="OYH87" s="193"/>
      <c r="OYI87" s="193"/>
      <c r="OYJ87" s="193"/>
      <c r="OYK87" s="193"/>
      <c r="OYL87" s="193"/>
      <c r="OYM87" s="193"/>
      <c r="OYN87" s="193"/>
      <c r="OYO87" s="193"/>
      <c r="OYP87" s="193"/>
      <c r="OYQ87" s="193"/>
      <c r="OYR87" s="193"/>
      <c r="OYS87" s="193"/>
      <c r="OYT87" s="193"/>
      <c r="OYU87" s="193"/>
      <c r="OYV87" s="193"/>
      <c r="OYW87" s="193"/>
      <c r="OYX87" s="193"/>
      <c r="OYY87" s="193"/>
      <c r="OYZ87" s="193"/>
      <c r="OZA87" s="193"/>
      <c r="OZB87" s="193"/>
      <c r="OZC87" s="193"/>
      <c r="OZD87" s="193"/>
      <c r="OZE87" s="193"/>
      <c r="OZF87" s="193"/>
      <c r="OZG87" s="193"/>
      <c r="OZH87" s="193"/>
      <c r="OZI87" s="193"/>
      <c r="OZJ87" s="193"/>
      <c r="OZK87" s="193"/>
      <c r="OZL87" s="193"/>
      <c r="OZM87" s="193"/>
      <c r="OZN87" s="193"/>
      <c r="OZO87" s="193"/>
      <c r="OZP87" s="193"/>
      <c r="OZQ87" s="193"/>
      <c r="OZR87" s="193"/>
      <c r="OZS87" s="193"/>
      <c r="OZT87" s="193"/>
      <c r="OZU87" s="193"/>
      <c r="OZV87" s="193"/>
      <c r="OZW87" s="193"/>
      <c r="OZX87" s="193"/>
      <c r="OZY87" s="193"/>
      <c r="OZZ87" s="193"/>
      <c r="PAA87" s="193"/>
      <c r="PAB87" s="193"/>
      <c r="PAC87" s="193"/>
      <c r="PAD87" s="193"/>
      <c r="PAE87" s="193"/>
      <c r="PAF87" s="193"/>
      <c r="PAG87" s="193"/>
      <c r="PAH87" s="193"/>
      <c r="PAI87" s="193"/>
      <c r="PAJ87" s="193"/>
      <c r="PAK87" s="193"/>
      <c r="PAL87" s="193"/>
      <c r="PAM87" s="193"/>
      <c r="PAN87" s="193"/>
      <c r="PAO87" s="193"/>
      <c r="PAP87" s="193"/>
      <c r="PAQ87" s="193"/>
      <c r="PAR87" s="193"/>
      <c r="PAS87" s="193"/>
      <c r="PAT87" s="193"/>
      <c r="PAU87" s="193"/>
      <c r="PAV87" s="193"/>
      <c r="PAW87" s="193"/>
      <c r="PAX87" s="193"/>
      <c r="PAY87" s="193"/>
      <c r="PAZ87" s="193"/>
      <c r="PBA87" s="193"/>
      <c r="PBB87" s="193"/>
      <c r="PBC87" s="193"/>
      <c r="PBD87" s="193"/>
      <c r="PBE87" s="193"/>
      <c r="PBF87" s="193"/>
      <c r="PBG87" s="193"/>
      <c r="PBH87" s="193"/>
      <c r="PBI87" s="193"/>
      <c r="PBJ87" s="193"/>
      <c r="PBK87" s="193"/>
      <c r="PBL87" s="193"/>
      <c r="PBM87" s="193"/>
      <c r="PBN87" s="193"/>
      <c r="PBO87" s="193"/>
      <c r="PBP87" s="193"/>
      <c r="PBQ87" s="193"/>
      <c r="PBR87" s="193"/>
      <c r="PBS87" s="193"/>
      <c r="PBT87" s="193"/>
      <c r="PBU87" s="193"/>
      <c r="PBV87" s="193"/>
      <c r="PBW87" s="193"/>
      <c r="PBX87" s="193"/>
      <c r="PBY87" s="193"/>
      <c r="PBZ87" s="193"/>
      <c r="PCA87" s="193"/>
      <c r="PCB87" s="193"/>
      <c r="PCC87" s="193"/>
      <c r="PCD87" s="193"/>
      <c r="PCE87" s="193"/>
      <c r="PCF87" s="193"/>
      <c r="PCG87" s="193"/>
      <c r="PCH87" s="193"/>
      <c r="PCI87" s="193"/>
      <c r="PCJ87" s="193"/>
      <c r="PCK87" s="193"/>
      <c r="PCL87" s="193"/>
      <c r="PCM87" s="193"/>
      <c r="PCN87" s="193"/>
      <c r="PCO87" s="193"/>
      <c r="PCP87" s="193"/>
      <c r="PCQ87" s="193"/>
      <c r="PCR87" s="193"/>
      <c r="PCS87" s="193"/>
      <c r="PCT87" s="193"/>
      <c r="PCU87" s="193"/>
      <c r="PCV87" s="193"/>
      <c r="PCW87" s="193"/>
      <c r="PCX87" s="193"/>
      <c r="PCY87" s="193"/>
      <c r="PCZ87" s="193"/>
      <c r="PDA87" s="193"/>
      <c r="PDB87" s="193"/>
      <c r="PDC87" s="193"/>
      <c r="PDD87" s="193"/>
      <c r="PDE87" s="193"/>
      <c r="PDF87" s="193"/>
      <c r="PDG87" s="193"/>
      <c r="PDH87" s="193"/>
      <c r="PDI87" s="193"/>
      <c r="PDJ87" s="193"/>
      <c r="PDK87" s="193"/>
      <c r="PDL87" s="193"/>
      <c r="PDM87" s="193"/>
      <c r="PDN87" s="193"/>
      <c r="PDO87" s="193"/>
      <c r="PDP87" s="193"/>
      <c r="PDQ87" s="193"/>
      <c r="PDR87" s="193"/>
      <c r="PDS87" s="193"/>
      <c r="PDT87" s="193"/>
      <c r="PDU87" s="193"/>
      <c r="PDV87" s="193"/>
      <c r="PDW87" s="193"/>
      <c r="PDX87" s="193"/>
      <c r="PDY87" s="193"/>
      <c r="PDZ87" s="193"/>
      <c r="PEA87" s="193"/>
      <c r="PEB87" s="193"/>
      <c r="PEC87" s="193"/>
      <c r="PED87" s="193"/>
      <c r="PEE87" s="193"/>
      <c r="PEF87" s="193"/>
      <c r="PEG87" s="193"/>
      <c r="PEH87" s="193"/>
      <c r="PEI87" s="193"/>
      <c r="PEJ87" s="193"/>
      <c r="PEK87" s="193"/>
      <c r="PEL87" s="193"/>
      <c r="PEM87" s="193"/>
      <c r="PEN87" s="193"/>
      <c r="PEO87" s="193"/>
      <c r="PEP87" s="193"/>
      <c r="PEQ87" s="193"/>
      <c r="PER87" s="193"/>
      <c r="PES87" s="193"/>
      <c r="PET87" s="193"/>
      <c r="PEU87" s="193"/>
      <c r="PEV87" s="193"/>
      <c r="PEW87" s="193"/>
      <c r="PEX87" s="193"/>
      <c r="PEY87" s="193"/>
      <c r="PEZ87" s="193"/>
      <c r="PFA87" s="193"/>
      <c r="PFB87" s="193"/>
      <c r="PFC87" s="193"/>
      <c r="PFD87" s="193"/>
      <c r="PFE87" s="193"/>
      <c r="PFF87" s="193"/>
      <c r="PFG87" s="193"/>
      <c r="PFH87" s="193"/>
      <c r="PFI87" s="193"/>
      <c r="PFJ87" s="193"/>
      <c r="PFK87" s="193"/>
      <c r="PFL87" s="193"/>
      <c r="PFM87" s="193"/>
      <c r="PFN87" s="193"/>
      <c r="PFO87" s="193"/>
      <c r="PFP87" s="193"/>
      <c r="PFQ87" s="193"/>
      <c r="PFR87" s="193"/>
      <c r="PFS87" s="193"/>
      <c r="PFT87" s="193"/>
      <c r="PFU87" s="193"/>
      <c r="PFV87" s="193"/>
      <c r="PFW87" s="193"/>
      <c r="PFX87" s="193"/>
      <c r="PFY87" s="193"/>
      <c r="PFZ87" s="193"/>
      <c r="PGA87" s="193"/>
      <c r="PGB87" s="193"/>
      <c r="PGC87" s="193"/>
      <c r="PGD87" s="193"/>
      <c r="PGE87" s="193"/>
      <c r="PGF87" s="193"/>
      <c r="PGG87" s="193"/>
      <c r="PGH87" s="193"/>
      <c r="PGI87" s="193"/>
      <c r="PGJ87" s="193"/>
      <c r="PGK87" s="193"/>
      <c r="PGL87" s="193"/>
      <c r="PGM87" s="193"/>
      <c r="PGN87" s="193"/>
      <c r="PGO87" s="193"/>
      <c r="PGP87" s="193"/>
      <c r="PGQ87" s="193"/>
      <c r="PGR87" s="193"/>
      <c r="PGS87" s="193"/>
      <c r="PGT87" s="193"/>
      <c r="PGU87" s="193"/>
      <c r="PGV87" s="193"/>
      <c r="PGW87" s="193"/>
      <c r="PGX87" s="193"/>
      <c r="PGY87" s="193"/>
      <c r="PGZ87" s="193"/>
      <c r="PHA87" s="193"/>
      <c r="PHB87" s="193"/>
      <c r="PHC87" s="193"/>
      <c r="PHD87" s="193"/>
      <c r="PHE87" s="193"/>
      <c r="PHF87" s="193"/>
      <c r="PHG87" s="193"/>
      <c r="PHH87" s="193"/>
      <c r="PHI87" s="193"/>
      <c r="PHJ87" s="193"/>
      <c r="PHK87" s="193"/>
      <c r="PHL87" s="193"/>
      <c r="PHM87" s="193"/>
      <c r="PHN87" s="193"/>
      <c r="PHO87" s="193"/>
      <c r="PHP87" s="193"/>
      <c r="PHQ87" s="193"/>
      <c r="PHR87" s="193"/>
      <c r="PHS87" s="193"/>
      <c r="PHT87" s="193"/>
      <c r="PHU87" s="193"/>
      <c r="PHV87" s="193"/>
      <c r="PHW87" s="193"/>
      <c r="PHX87" s="193"/>
      <c r="PHY87" s="193"/>
      <c r="PHZ87" s="193"/>
      <c r="PIA87" s="193"/>
      <c r="PIB87" s="193"/>
      <c r="PIC87" s="193"/>
      <c r="PID87" s="193"/>
      <c r="PIE87" s="193"/>
      <c r="PIF87" s="193"/>
      <c r="PIG87" s="193"/>
      <c r="PIH87" s="193"/>
      <c r="PII87" s="193"/>
      <c r="PIJ87" s="193"/>
      <c r="PIK87" s="193"/>
      <c r="PIL87" s="193"/>
      <c r="PIM87" s="193"/>
      <c r="PIN87" s="193"/>
      <c r="PIO87" s="193"/>
      <c r="PIP87" s="193"/>
      <c r="PIQ87" s="193"/>
      <c r="PIR87" s="193"/>
      <c r="PIS87" s="193"/>
      <c r="PIT87" s="193"/>
      <c r="PIU87" s="193"/>
      <c r="PIV87" s="193"/>
      <c r="PIW87" s="193"/>
      <c r="PIX87" s="193"/>
      <c r="PIY87" s="193"/>
      <c r="PIZ87" s="193"/>
      <c r="PJA87" s="193"/>
      <c r="PJB87" s="193"/>
      <c r="PJC87" s="193"/>
      <c r="PJD87" s="193"/>
      <c r="PJE87" s="193"/>
      <c r="PJF87" s="193"/>
      <c r="PJG87" s="193"/>
      <c r="PJH87" s="193"/>
      <c r="PJI87" s="193"/>
      <c r="PJJ87" s="193"/>
      <c r="PJK87" s="193"/>
      <c r="PJL87" s="193"/>
      <c r="PJM87" s="193"/>
      <c r="PJN87" s="193"/>
      <c r="PJO87" s="193"/>
      <c r="PJP87" s="193"/>
      <c r="PJQ87" s="193"/>
      <c r="PJR87" s="193"/>
      <c r="PJS87" s="193"/>
      <c r="PJT87" s="193"/>
      <c r="PJU87" s="193"/>
      <c r="PJV87" s="193"/>
      <c r="PJW87" s="193"/>
      <c r="PJX87" s="193"/>
      <c r="PJY87" s="193"/>
      <c r="PJZ87" s="193"/>
      <c r="PKA87" s="193"/>
      <c r="PKB87" s="193"/>
      <c r="PKC87" s="193"/>
      <c r="PKD87" s="193"/>
      <c r="PKE87" s="193"/>
      <c r="PKF87" s="193"/>
      <c r="PKG87" s="193"/>
      <c r="PKH87" s="193"/>
      <c r="PKI87" s="193"/>
      <c r="PKJ87" s="193"/>
      <c r="PKK87" s="193"/>
      <c r="PKL87" s="193"/>
      <c r="PKM87" s="193"/>
      <c r="PKN87" s="193"/>
      <c r="PKO87" s="193"/>
      <c r="PKP87" s="193"/>
      <c r="PKQ87" s="193"/>
      <c r="PKR87" s="193"/>
      <c r="PKS87" s="193"/>
      <c r="PKT87" s="193"/>
      <c r="PKU87" s="193"/>
      <c r="PKV87" s="193"/>
      <c r="PKW87" s="193"/>
      <c r="PKX87" s="193"/>
      <c r="PKY87" s="193"/>
      <c r="PKZ87" s="193"/>
      <c r="PLA87" s="193"/>
      <c r="PLB87" s="193"/>
      <c r="PLC87" s="193"/>
      <c r="PLD87" s="193"/>
      <c r="PLE87" s="193"/>
      <c r="PLF87" s="193"/>
      <c r="PLG87" s="193"/>
      <c r="PLH87" s="193"/>
      <c r="PLI87" s="193"/>
      <c r="PLJ87" s="193"/>
      <c r="PLK87" s="193"/>
      <c r="PLL87" s="193"/>
      <c r="PLM87" s="193"/>
      <c r="PLN87" s="193"/>
      <c r="PLO87" s="193"/>
      <c r="PLP87" s="193"/>
      <c r="PLQ87" s="193"/>
      <c r="PLR87" s="193"/>
      <c r="PLS87" s="193"/>
      <c r="PLT87" s="193"/>
      <c r="PLU87" s="193"/>
      <c r="PLV87" s="193"/>
      <c r="PLW87" s="193"/>
      <c r="PLX87" s="193"/>
      <c r="PLY87" s="193"/>
      <c r="PLZ87" s="193"/>
      <c r="PMA87" s="193"/>
      <c r="PMB87" s="193"/>
      <c r="PMC87" s="193"/>
      <c r="PMD87" s="193"/>
      <c r="PME87" s="193"/>
      <c r="PMF87" s="193"/>
      <c r="PMG87" s="193"/>
      <c r="PMH87" s="193"/>
      <c r="PMI87" s="193"/>
      <c r="PMJ87" s="193"/>
      <c r="PMK87" s="193"/>
      <c r="PML87" s="193"/>
      <c r="PMM87" s="193"/>
      <c r="PMN87" s="193"/>
      <c r="PMO87" s="193"/>
      <c r="PMP87" s="193"/>
      <c r="PMQ87" s="193"/>
      <c r="PMR87" s="193"/>
      <c r="PMS87" s="193"/>
      <c r="PMT87" s="193"/>
      <c r="PMU87" s="193"/>
      <c r="PMV87" s="193"/>
      <c r="PMW87" s="193"/>
      <c r="PMX87" s="193"/>
      <c r="PMY87" s="193"/>
      <c r="PMZ87" s="193"/>
      <c r="PNA87" s="193"/>
      <c r="PNB87" s="193"/>
      <c r="PNC87" s="193"/>
      <c r="PND87" s="193"/>
      <c r="PNE87" s="193"/>
      <c r="PNF87" s="193"/>
      <c r="PNG87" s="193"/>
      <c r="PNH87" s="193"/>
      <c r="PNI87" s="193"/>
      <c r="PNJ87" s="193"/>
      <c r="PNK87" s="193"/>
      <c r="PNL87" s="193"/>
      <c r="PNM87" s="193"/>
      <c r="PNN87" s="193"/>
      <c r="PNO87" s="193"/>
      <c r="PNP87" s="193"/>
      <c r="PNQ87" s="193"/>
      <c r="PNR87" s="193"/>
      <c r="PNS87" s="193"/>
      <c r="PNT87" s="193"/>
      <c r="PNU87" s="193"/>
      <c r="PNV87" s="193"/>
      <c r="PNW87" s="193"/>
      <c r="PNX87" s="193"/>
      <c r="PNY87" s="193"/>
      <c r="PNZ87" s="193"/>
      <c r="POA87" s="193"/>
      <c r="POB87" s="193"/>
      <c r="POC87" s="193"/>
      <c r="POD87" s="193"/>
      <c r="POE87" s="193"/>
      <c r="POF87" s="193"/>
      <c r="POG87" s="193"/>
      <c r="POH87" s="193"/>
      <c r="POI87" s="193"/>
      <c r="POJ87" s="193"/>
      <c r="POK87" s="193"/>
      <c r="POL87" s="193"/>
      <c r="POM87" s="193"/>
      <c r="PON87" s="193"/>
      <c r="POO87" s="193"/>
      <c r="POP87" s="193"/>
      <c r="POQ87" s="193"/>
      <c r="POR87" s="193"/>
      <c r="POS87" s="193"/>
      <c r="POT87" s="193"/>
      <c r="POU87" s="193"/>
      <c r="POV87" s="193"/>
      <c r="POW87" s="193"/>
      <c r="POX87" s="193"/>
      <c r="POY87" s="193"/>
      <c r="POZ87" s="193"/>
      <c r="PPA87" s="193"/>
      <c r="PPB87" s="193"/>
      <c r="PPC87" s="193"/>
      <c r="PPD87" s="193"/>
      <c r="PPE87" s="193"/>
      <c r="PPF87" s="193"/>
      <c r="PPG87" s="193"/>
      <c r="PPH87" s="193"/>
      <c r="PPI87" s="193"/>
      <c r="PPJ87" s="193"/>
      <c r="PPK87" s="193"/>
      <c r="PPL87" s="193"/>
      <c r="PPM87" s="193"/>
      <c r="PPN87" s="193"/>
      <c r="PPO87" s="193"/>
      <c r="PPP87" s="193"/>
      <c r="PPQ87" s="193"/>
      <c r="PPR87" s="193"/>
      <c r="PPS87" s="193"/>
      <c r="PPT87" s="193"/>
      <c r="PPU87" s="193"/>
      <c r="PPV87" s="193"/>
      <c r="PPW87" s="193"/>
      <c r="PPX87" s="193"/>
      <c r="PPY87" s="193"/>
      <c r="PPZ87" s="193"/>
      <c r="PQA87" s="193"/>
      <c r="PQB87" s="193"/>
      <c r="PQC87" s="193"/>
      <c r="PQD87" s="193"/>
      <c r="PQE87" s="193"/>
      <c r="PQF87" s="193"/>
      <c r="PQG87" s="193"/>
      <c r="PQH87" s="193"/>
      <c r="PQI87" s="193"/>
      <c r="PQJ87" s="193"/>
      <c r="PQK87" s="193"/>
      <c r="PQL87" s="193"/>
      <c r="PQM87" s="193"/>
      <c r="PQN87" s="193"/>
      <c r="PQO87" s="193"/>
      <c r="PQP87" s="193"/>
      <c r="PQQ87" s="193"/>
      <c r="PQR87" s="193"/>
      <c r="PQS87" s="193"/>
      <c r="PQT87" s="193"/>
      <c r="PQU87" s="193"/>
      <c r="PQV87" s="193"/>
      <c r="PQW87" s="193"/>
      <c r="PQX87" s="193"/>
      <c r="PQY87" s="193"/>
      <c r="PQZ87" s="193"/>
      <c r="PRA87" s="193"/>
      <c r="PRB87" s="193"/>
      <c r="PRC87" s="193"/>
      <c r="PRD87" s="193"/>
      <c r="PRE87" s="193"/>
      <c r="PRF87" s="193"/>
      <c r="PRG87" s="193"/>
      <c r="PRH87" s="193"/>
      <c r="PRI87" s="193"/>
      <c r="PRJ87" s="193"/>
      <c r="PRK87" s="193"/>
      <c r="PRL87" s="193"/>
      <c r="PRM87" s="193"/>
      <c r="PRN87" s="193"/>
      <c r="PRO87" s="193"/>
      <c r="PRP87" s="193"/>
      <c r="PRQ87" s="193"/>
      <c r="PRR87" s="193"/>
      <c r="PRS87" s="193"/>
      <c r="PRT87" s="193"/>
      <c r="PRU87" s="193"/>
      <c r="PRV87" s="193"/>
      <c r="PRW87" s="193"/>
      <c r="PRX87" s="193"/>
      <c r="PRY87" s="193"/>
      <c r="PRZ87" s="193"/>
      <c r="PSA87" s="193"/>
      <c r="PSB87" s="193"/>
      <c r="PSC87" s="193"/>
      <c r="PSD87" s="193"/>
      <c r="PSE87" s="193"/>
      <c r="PSF87" s="193"/>
      <c r="PSG87" s="193"/>
      <c r="PSH87" s="193"/>
      <c r="PSI87" s="193"/>
      <c r="PSJ87" s="193"/>
      <c r="PSK87" s="193"/>
      <c r="PSL87" s="193"/>
      <c r="PSM87" s="193"/>
      <c r="PSN87" s="193"/>
      <c r="PSO87" s="193"/>
      <c r="PSP87" s="193"/>
      <c r="PSQ87" s="193"/>
      <c r="PSR87" s="193"/>
      <c r="PSS87" s="193"/>
      <c r="PST87" s="193"/>
      <c r="PSU87" s="193"/>
      <c r="PSV87" s="193"/>
      <c r="PSW87" s="193"/>
      <c r="PSX87" s="193"/>
      <c r="PSY87" s="193"/>
      <c r="PSZ87" s="193"/>
      <c r="PTA87" s="193"/>
      <c r="PTB87" s="193"/>
      <c r="PTC87" s="193"/>
      <c r="PTD87" s="193"/>
      <c r="PTE87" s="193"/>
      <c r="PTF87" s="193"/>
      <c r="PTG87" s="193"/>
      <c r="PTH87" s="193"/>
      <c r="PTI87" s="193"/>
      <c r="PTJ87" s="193"/>
      <c r="PTK87" s="193"/>
      <c r="PTL87" s="193"/>
      <c r="PTM87" s="193"/>
      <c r="PTN87" s="193"/>
      <c r="PTO87" s="193"/>
      <c r="PTP87" s="193"/>
      <c r="PTQ87" s="193"/>
      <c r="PTR87" s="193"/>
      <c r="PTS87" s="193"/>
      <c r="PTT87" s="193"/>
      <c r="PTU87" s="193"/>
      <c r="PTV87" s="193"/>
      <c r="PTW87" s="193"/>
      <c r="PTX87" s="193"/>
      <c r="PTY87" s="193"/>
      <c r="PTZ87" s="193"/>
      <c r="PUA87" s="193"/>
      <c r="PUB87" s="193"/>
      <c r="PUC87" s="193"/>
      <c r="PUD87" s="193"/>
      <c r="PUE87" s="193"/>
      <c r="PUF87" s="193"/>
      <c r="PUG87" s="193"/>
      <c r="PUH87" s="193"/>
      <c r="PUI87" s="193"/>
      <c r="PUJ87" s="193"/>
      <c r="PUK87" s="193"/>
      <c r="PUL87" s="193"/>
      <c r="PUM87" s="193"/>
      <c r="PUN87" s="193"/>
      <c r="PUO87" s="193"/>
      <c r="PUP87" s="193"/>
      <c r="PUQ87" s="193"/>
      <c r="PUR87" s="193"/>
      <c r="PUS87" s="193"/>
      <c r="PUT87" s="193"/>
      <c r="PUU87" s="193"/>
      <c r="PUV87" s="193"/>
      <c r="PUW87" s="193"/>
      <c r="PUX87" s="193"/>
      <c r="PUY87" s="193"/>
      <c r="PUZ87" s="193"/>
      <c r="PVA87" s="193"/>
      <c r="PVB87" s="193"/>
      <c r="PVC87" s="193"/>
      <c r="PVD87" s="193"/>
      <c r="PVE87" s="193"/>
      <c r="PVF87" s="193"/>
      <c r="PVG87" s="193"/>
      <c r="PVH87" s="193"/>
      <c r="PVI87" s="193"/>
      <c r="PVJ87" s="193"/>
      <c r="PVK87" s="193"/>
      <c r="PVL87" s="193"/>
      <c r="PVM87" s="193"/>
      <c r="PVN87" s="193"/>
      <c r="PVO87" s="193"/>
      <c r="PVP87" s="193"/>
      <c r="PVQ87" s="193"/>
      <c r="PVR87" s="193"/>
      <c r="PVS87" s="193"/>
      <c r="PVT87" s="193"/>
      <c r="PVU87" s="193"/>
      <c r="PVV87" s="193"/>
      <c r="PVW87" s="193"/>
      <c r="PVX87" s="193"/>
      <c r="PVY87" s="193"/>
      <c r="PVZ87" s="193"/>
      <c r="PWA87" s="193"/>
      <c r="PWB87" s="193"/>
      <c r="PWC87" s="193"/>
      <c r="PWD87" s="193"/>
      <c r="PWE87" s="193"/>
      <c r="PWF87" s="193"/>
      <c r="PWG87" s="193"/>
      <c r="PWH87" s="193"/>
      <c r="PWI87" s="193"/>
      <c r="PWJ87" s="193"/>
      <c r="PWK87" s="193"/>
      <c r="PWL87" s="193"/>
      <c r="PWM87" s="193"/>
      <c r="PWN87" s="193"/>
      <c r="PWO87" s="193"/>
      <c r="PWP87" s="193"/>
      <c r="PWQ87" s="193"/>
      <c r="PWR87" s="193"/>
      <c r="PWS87" s="193"/>
      <c r="PWT87" s="193"/>
      <c r="PWU87" s="193"/>
      <c r="PWV87" s="193"/>
      <c r="PWW87" s="193"/>
      <c r="PWX87" s="193"/>
      <c r="PWY87" s="193"/>
      <c r="PWZ87" s="193"/>
      <c r="PXA87" s="193"/>
      <c r="PXB87" s="193"/>
      <c r="PXC87" s="193"/>
      <c r="PXD87" s="193"/>
      <c r="PXE87" s="193"/>
      <c r="PXF87" s="193"/>
      <c r="PXG87" s="193"/>
      <c r="PXH87" s="193"/>
      <c r="PXI87" s="193"/>
      <c r="PXJ87" s="193"/>
      <c r="PXK87" s="193"/>
      <c r="PXL87" s="193"/>
      <c r="PXM87" s="193"/>
      <c r="PXN87" s="193"/>
      <c r="PXO87" s="193"/>
      <c r="PXP87" s="193"/>
      <c r="PXQ87" s="193"/>
      <c r="PXR87" s="193"/>
      <c r="PXS87" s="193"/>
      <c r="PXT87" s="193"/>
      <c r="PXU87" s="193"/>
      <c r="PXV87" s="193"/>
      <c r="PXW87" s="193"/>
      <c r="PXX87" s="193"/>
      <c r="PXY87" s="193"/>
      <c r="PXZ87" s="193"/>
      <c r="PYA87" s="193"/>
      <c r="PYB87" s="193"/>
      <c r="PYC87" s="193"/>
      <c r="PYD87" s="193"/>
      <c r="PYE87" s="193"/>
      <c r="PYF87" s="193"/>
      <c r="PYG87" s="193"/>
      <c r="PYH87" s="193"/>
      <c r="PYI87" s="193"/>
      <c r="PYJ87" s="193"/>
      <c r="PYK87" s="193"/>
      <c r="PYL87" s="193"/>
      <c r="PYM87" s="193"/>
      <c r="PYN87" s="193"/>
      <c r="PYO87" s="193"/>
      <c r="PYP87" s="193"/>
      <c r="PYQ87" s="193"/>
      <c r="PYR87" s="193"/>
      <c r="PYS87" s="193"/>
      <c r="PYT87" s="193"/>
      <c r="PYU87" s="193"/>
      <c r="PYV87" s="193"/>
      <c r="PYW87" s="193"/>
      <c r="PYX87" s="193"/>
      <c r="PYY87" s="193"/>
      <c r="PYZ87" s="193"/>
      <c r="PZA87" s="193"/>
      <c r="PZB87" s="193"/>
      <c r="PZC87" s="193"/>
      <c r="PZD87" s="193"/>
      <c r="PZE87" s="193"/>
      <c r="PZF87" s="193"/>
      <c r="PZG87" s="193"/>
      <c r="PZH87" s="193"/>
      <c r="PZI87" s="193"/>
      <c r="PZJ87" s="193"/>
      <c r="PZK87" s="193"/>
      <c r="PZL87" s="193"/>
      <c r="PZM87" s="193"/>
      <c r="PZN87" s="193"/>
      <c r="PZO87" s="193"/>
      <c r="PZP87" s="193"/>
      <c r="PZQ87" s="193"/>
      <c r="PZR87" s="193"/>
      <c r="PZS87" s="193"/>
      <c r="PZT87" s="193"/>
      <c r="PZU87" s="193"/>
      <c r="PZV87" s="193"/>
      <c r="PZW87" s="193"/>
      <c r="PZX87" s="193"/>
      <c r="PZY87" s="193"/>
      <c r="PZZ87" s="193"/>
      <c r="QAA87" s="193"/>
      <c r="QAB87" s="193"/>
      <c r="QAC87" s="193"/>
      <c r="QAD87" s="193"/>
      <c r="QAE87" s="193"/>
      <c r="QAF87" s="193"/>
      <c r="QAG87" s="193"/>
      <c r="QAH87" s="193"/>
      <c r="QAI87" s="193"/>
      <c r="QAJ87" s="193"/>
      <c r="QAK87" s="193"/>
      <c r="QAL87" s="193"/>
      <c r="QAM87" s="193"/>
      <c r="QAN87" s="193"/>
      <c r="QAO87" s="193"/>
      <c r="QAP87" s="193"/>
      <c r="QAQ87" s="193"/>
      <c r="QAR87" s="193"/>
      <c r="QAS87" s="193"/>
      <c r="QAT87" s="193"/>
      <c r="QAU87" s="193"/>
      <c r="QAV87" s="193"/>
      <c r="QAW87" s="193"/>
      <c r="QAX87" s="193"/>
      <c r="QAY87" s="193"/>
      <c r="QAZ87" s="193"/>
      <c r="QBA87" s="193"/>
      <c r="QBB87" s="193"/>
      <c r="QBC87" s="193"/>
      <c r="QBD87" s="193"/>
      <c r="QBE87" s="193"/>
      <c r="QBF87" s="193"/>
      <c r="QBG87" s="193"/>
      <c r="QBH87" s="193"/>
      <c r="QBI87" s="193"/>
      <c r="QBJ87" s="193"/>
      <c r="QBK87" s="193"/>
      <c r="QBL87" s="193"/>
      <c r="QBM87" s="193"/>
      <c r="QBN87" s="193"/>
      <c r="QBO87" s="193"/>
      <c r="QBP87" s="193"/>
      <c r="QBQ87" s="193"/>
      <c r="QBR87" s="193"/>
      <c r="QBS87" s="193"/>
      <c r="QBT87" s="193"/>
      <c r="QBU87" s="193"/>
      <c r="QBV87" s="193"/>
      <c r="QBW87" s="193"/>
      <c r="QBX87" s="193"/>
      <c r="QBY87" s="193"/>
      <c r="QBZ87" s="193"/>
      <c r="QCA87" s="193"/>
      <c r="QCB87" s="193"/>
      <c r="QCC87" s="193"/>
      <c r="QCD87" s="193"/>
      <c r="QCE87" s="193"/>
      <c r="QCF87" s="193"/>
      <c r="QCG87" s="193"/>
      <c r="QCH87" s="193"/>
      <c r="QCI87" s="193"/>
      <c r="QCJ87" s="193"/>
      <c r="QCK87" s="193"/>
      <c r="QCL87" s="193"/>
      <c r="QCM87" s="193"/>
      <c r="QCN87" s="193"/>
      <c r="QCO87" s="193"/>
      <c r="QCP87" s="193"/>
      <c r="QCQ87" s="193"/>
      <c r="QCR87" s="193"/>
      <c r="QCS87" s="193"/>
      <c r="QCT87" s="193"/>
      <c r="QCU87" s="193"/>
      <c r="QCV87" s="193"/>
      <c r="QCW87" s="193"/>
      <c r="QCX87" s="193"/>
      <c r="QCY87" s="193"/>
      <c r="QCZ87" s="193"/>
      <c r="QDA87" s="193"/>
      <c r="QDB87" s="193"/>
      <c r="QDC87" s="193"/>
      <c r="QDD87" s="193"/>
      <c r="QDE87" s="193"/>
      <c r="QDF87" s="193"/>
      <c r="QDG87" s="193"/>
      <c r="QDH87" s="193"/>
      <c r="QDI87" s="193"/>
      <c r="QDJ87" s="193"/>
      <c r="QDK87" s="193"/>
      <c r="QDL87" s="193"/>
      <c r="QDM87" s="193"/>
      <c r="QDN87" s="193"/>
      <c r="QDO87" s="193"/>
      <c r="QDP87" s="193"/>
      <c r="QDQ87" s="193"/>
      <c r="QDR87" s="193"/>
      <c r="QDS87" s="193"/>
      <c r="QDT87" s="193"/>
      <c r="QDU87" s="193"/>
      <c r="QDV87" s="193"/>
      <c r="QDW87" s="193"/>
      <c r="QDX87" s="193"/>
      <c r="QDY87" s="193"/>
      <c r="QDZ87" s="193"/>
      <c r="QEA87" s="193"/>
      <c r="QEB87" s="193"/>
      <c r="QEC87" s="193"/>
      <c r="QED87" s="193"/>
      <c r="QEE87" s="193"/>
      <c r="QEF87" s="193"/>
      <c r="QEG87" s="193"/>
      <c r="QEH87" s="193"/>
      <c r="QEI87" s="193"/>
      <c r="QEJ87" s="193"/>
      <c r="QEK87" s="193"/>
      <c r="QEL87" s="193"/>
      <c r="QEM87" s="193"/>
      <c r="QEN87" s="193"/>
      <c r="QEO87" s="193"/>
      <c r="QEP87" s="193"/>
      <c r="QEQ87" s="193"/>
      <c r="QER87" s="193"/>
      <c r="QES87" s="193"/>
      <c r="QET87" s="193"/>
      <c r="QEU87" s="193"/>
      <c r="QEV87" s="193"/>
      <c r="QEW87" s="193"/>
      <c r="QEX87" s="193"/>
      <c r="QEY87" s="193"/>
      <c r="QEZ87" s="193"/>
      <c r="QFA87" s="193"/>
      <c r="QFB87" s="193"/>
      <c r="QFC87" s="193"/>
      <c r="QFD87" s="193"/>
      <c r="QFE87" s="193"/>
      <c r="QFF87" s="193"/>
      <c r="QFG87" s="193"/>
      <c r="QFH87" s="193"/>
      <c r="QFI87" s="193"/>
      <c r="QFJ87" s="193"/>
      <c r="QFK87" s="193"/>
      <c r="QFL87" s="193"/>
      <c r="QFM87" s="193"/>
      <c r="QFN87" s="193"/>
      <c r="QFO87" s="193"/>
      <c r="QFP87" s="193"/>
      <c r="QFQ87" s="193"/>
      <c r="QFR87" s="193"/>
      <c r="QFS87" s="193"/>
      <c r="QFT87" s="193"/>
      <c r="QFU87" s="193"/>
      <c r="QFV87" s="193"/>
      <c r="QFW87" s="193"/>
      <c r="QFX87" s="193"/>
      <c r="QFY87" s="193"/>
      <c r="QFZ87" s="193"/>
      <c r="QGA87" s="193"/>
      <c r="QGB87" s="193"/>
      <c r="QGC87" s="193"/>
      <c r="QGD87" s="193"/>
      <c r="QGE87" s="193"/>
      <c r="QGF87" s="193"/>
      <c r="QGG87" s="193"/>
      <c r="QGH87" s="193"/>
      <c r="QGI87" s="193"/>
      <c r="QGJ87" s="193"/>
      <c r="QGK87" s="193"/>
      <c r="QGL87" s="193"/>
      <c r="QGM87" s="193"/>
      <c r="QGN87" s="193"/>
      <c r="QGO87" s="193"/>
      <c r="QGP87" s="193"/>
      <c r="QGQ87" s="193"/>
      <c r="QGR87" s="193"/>
      <c r="QGS87" s="193"/>
      <c r="QGT87" s="193"/>
      <c r="QGU87" s="193"/>
      <c r="QGV87" s="193"/>
      <c r="QGW87" s="193"/>
      <c r="QGX87" s="193"/>
      <c r="QGY87" s="193"/>
      <c r="QGZ87" s="193"/>
      <c r="QHA87" s="193"/>
      <c r="QHB87" s="193"/>
      <c r="QHC87" s="193"/>
      <c r="QHD87" s="193"/>
      <c r="QHE87" s="193"/>
      <c r="QHF87" s="193"/>
      <c r="QHG87" s="193"/>
      <c r="QHH87" s="193"/>
      <c r="QHI87" s="193"/>
      <c r="QHJ87" s="193"/>
      <c r="QHK87" s="193"/>
      <c r="QHL87" s="193"/>
      <c r="QHM87" s="193"/>
      <c r="QHN87" s="193"/>
      <c r="QHO87" s="193"/>
      <c r="QHP87" s="193"/>
      <c r="QHQ87" s="193"/>
      <c r="QHR87" s="193"/>
      <c r="QHS87" s="193"/>
      <c r="QHT87" s="193"/>
      <c r="QHU87" s="193"/>
      <c r="QHV87" s="193"/>
      <c r="QHW87" s="193"/>
      <c r="QHX87" s="193"/>
      <c r="QHY87" s="193"/>
      <c r="QHZ87" s="193"/>
      <c r="QIA87" s="193"/>
      <c r="QIB87" s="193"/>
      <c r="QIC87" s="193"/>
      <c r="QID87" s="193"/>
      <c r="QIE87" s="193"/>
      <c r="QIF87" s="193"/>
      <c r="QIG87" s="193"/>
      <c r="QIH87" s="193"/>
      <c r="QII87" s="193"/>
      <c r="QIJ87" s="193"/>
      <c r="QIK87" s="193"/>
      <c r="QIL87" s="193"/>
      <c r="QIM87" s="193"/>
      <c r="QIN87" s="193"/>
      <c r="QIO87" s="193"/>
      <c r="QIP87" s="193"/>
      <c r="QIQ87" s="193"/>
      <c r="QIR87" s="193"/>
      <c r="QIS87" s="193"/>
      <c r="QIT87" s="193"/>
      <c r="QIU87" s="193"/>
      <c r="QIV87" s="193"/>
      <c r="QIW87" s="193"/>
      <c r="QIX87" s="193"/>
      <c r="QIY87" s="193"/>
      <c r="QIZ87" s="193"/>
      <c r="QJA87" s="193"/>
      <c r="QJB87" s="193"/>
      <c r="QJC87" s="193"/>
      <c r="QJD87" s="193"/>
      <c r="QJE87" s="193"/>
      <c r="QJF87" s="193"/>
      <c r="QJG87" s="193"/>
      <c r="QJH87" s="193"/>
      <c r="QJI87" s="193"/>
      <c r="QJJ87" s="193"/>
      <c r="QJK87" s="193"/>
      <c r="QJL87" s="193"/>
      <c r="QJM87" s="193"/>
      <c r="QJN87" s="193"/>
      <c r="QJO87" s="193"/>
      <c r="QJP87" s="193"/>
      <c r="QJQ87" s="193"/>
      <c r="QJR87" s="193"/>
      <c r="QJS87" s="193"/>
      <c r="QJT87" s="193"/>
      <c r="QJU87" s="193"/>
      <c r="QJV87" s="193"/>
      <c r="QJW87" s="193"/>
      <c r="QJX87" s="193"/>
      <c r="QJY87" s="193"/>
      <c r="QJZ87" s="193"/>
      <c r="QKA87" s="193"/>
      <c r="QKB87" s="193"/>
      <c r="QKC87" s="193"/>
      <c r="QKD87" s="193"/>
      <c r="QKE87" s="193"/>
      <c r="QKF87" s="193"/>
      <c r="QKG87" s="193"/>
      <c r="QKH87" s="193"/>
      <c r="QKI87" s="193"/>
      <c r="QKJ87" s="193"/>
      <c r="QKK87" s="193"/>
      <c r="QKL87" s="193"/>
      <c r="QKM87" s="193"/>
      <c r="QKN87" s="193"/>
      <c r="QKO87" s="193"/>
      <c r="QKP87" s="193"/>
      <c r="QKQ87" s="193"/>
      <c r="QKR87" s="193"/>
      <c r="QKS87" s="193"/>
      <c r="QKT87" s="193"/>
      <c r="QKU87" s="193"/>
      <c r="QKV87" s="193"/>
      <c r="QKW87" s="193"/>
      <c r="QKX87" s="193"/>
      <c r="QKY87" s="193"/>
      <c r="QKZ87" s="193"/>
      <c r="QLA87" s="193"/>
      <c r="QLB87" s="193"/>
      <c r="QLC87" s="193"/>
      <c r="QLD87" s="193"/>
      <c r="QLE87" s="193"/>
      <c r="QLF87" s="193"/>
      <c r="QLG87" s="193"/>
      <c r="QLH87" s="193"/>
      <c r="QLI87" s="193"/>
      <c r="QLJ87" s="193"/>
      <c r="QLK87" s="193"/>
      <c r="QLL87" s="193"/>
      <c r="QLM87" s="193"/>
      <c r="QLN87" s="193"/>
      <c r="QLO87" s="193"/>
      <c r="QLP87" s="193"/>
      <c r="QLQ87" s="193"/>
      <c r="QLR87" s="193"/>
      <c r="QLS87" s="193"/>
      <c r="QLT87" s="193"/>
      <c r="QLU87" s="193"/>
      <c r="QLV87" s="193"/>
      <c r="QLW87" s="193"/>
      <c r="QLX87" s="193"/>
      <c r="QLY87" s="193"/>
      <c r="QLZ87" s="193"/>
      <c r="QMA87" s="193"/>
      <c r="QMB87" s="193"/>
      <c r="QMC87" s="193"/>
      <c r="QMD87" s="193"/>
      <c r="QME87" s="193"/>
      <c r="QMF87" s="193"/>
      <c r="QMG87" s="193"/>
      <c r="QMH87" s="193"/>
      <c r="QMI87" s="193"/>
      <c r="QMJ87" s="193"/>
      <c r="QMK87" s="193"/>
      <c r="QML87" s="193"/>
      <c r="QMM87" s="193"/>
      <c r="QMN87" s="193"/>
      <c r="QMO87" s="193"/>
      <c r="QMP87" s="193"/>
      <c r="QMQ87" s="193"/>
      <c r="QMR87" s="193"/>
      <c r="QMS87" s="193"/>
      <c r="QMT87" s="193"/>
      <c r="QMU87" s="193"/>
      <c r="QMV87" s="193"/>
      <c r="QMW87" s="193"/>
      <c r="QMX87" s="193"/>
      <c r="QMY87" s="193"/>
      <c r="QMZ87" s="193"/>
      <c r="QNA87" s="193"/>
      <c r="QNB87" s="193"/>
      <c r="QNC87" s="193"/>
      <c r="QND87" s="193"/>
      <c r="QNE87" s="193"/>
      <c r="QNF87" s="193"/>
      <c r="QNG87" s="193"/>
      <c r="QNH87" s="193"/>
      <c r="QNI87" s="193"/>
      <c r="QNJ87" s="193"/>
      <c r="QNK87" s="193"/>
      <c r="QNL87" s="193"/>
      <c r="QNM87" s="193"/>
      <c r="QNN87" s="193"/>
      <c r="QNO87" s="193"/>
      <c r="QNP87" s="193"/>
      <c r="QNQ87" s="193"/>
      <c r="QNR87" s="193"/>
      <c r="QNS87" s="193"/>
      <c r="QNT87" s="193"/>
      <c r="QNU87" s="193"/>
      <c r="QNV87" s="193"/>
      <c r="QNW87" s="193"/>
      <c r="QNX87" s="193"/>
      <c r="QNY87" s="193"/>
      <c r="QNZ87" s="193"/>
      <c r="QOA87" s="193"/>
      <c r="QOB87" s="193"/>
      <c r="QOC87" s="193"/>
      <c r="QOD87" s="193"/>
      <c r="QOE87" s="193"/>
      <c r="QOF87" s="193"/>
      <c r="QOG87" s="193"/>
      <c r="QOH87" s="193"/>
      <c r="QOI87" s="193"/>
      <c r="QOJ87" s="193"/>
      <c r="QOK87" s="193"/>
      <c r="QOL87" s="193"/>
      <c r="QOM87" s="193"/>
      <c r="QON87" s="193"/>
      <c r="QOO87" s="193"/>
      <c r="QOP87" s="193"/>
      <c r="QOQ87" s="193"/>
      <c r="QOR87" s="193"/>
      <c r="QOS87" s="193"/>
      <c r="QOT87" s="193"/>
      <c r="QOU87" s="193"/>
      <c r="QOV87" s="193"/>
      <c r="QOW87" s="193"/>
      <c r="QOX87" s="193"/>
      <c r="QOY87" s="193"/>
      <c r="QOZ87" s="193"/>
      <c r="QPA87" s="193"/>
      <c r="QPB87" s="193"/>
      <c r="QPC87" s="193"/>
      <c r="QPD87" s="193"/>
      <c r="QPE87" s="193"/>
      <c r="QPF87" s="193"/>
      <c r="QPG87" s="193"/>
      <c r="QPH87" s="193"/>
      <c r="QPI87" s="193"/>
      <c r="QPJ87" s="193"/>
      <c r="QPK87" s="193"/>
      <c r="QPL87" s="193"/>
      <c r="QPM87" s="193"/>
      <c r="QPN87" s="193"/>
      <c r="QPO87" s="193"/>
      <c r="QPP87" s="193"/>
      <c r="QPQ87" s="193"/>
      <c r="QPR87" s="193"/>
      <c r="QPS87" s="193"/>
      <c r="QPT87" s="193"/>
      <c r="QPU87" s="193"/>
      <c r="QPV87" s="193"/>
      <c r="QPW87" s="193"/>
      <c r="QPX87" s="193"/>
      <c r="QPY87" s="193"/>
      <c r="QPZ87" s="193"/>
      <c r="QQA87" s="193"/>
      <c r="QQB87" s="193"/>
      <c r="QQC87" s="193"/>
      <c r="QQD87" s="193"/>
      <c r="QQE87" s="193"/>
      <c r="QQF87" s="193"/>
      <c r="QQG87" s="193"/>
      <c r="QQH87" s="193"/>
      <c r="QQI87" s="193"/>
      <c r="QQJ87" s="193"/>
      <c r="QQK87" s="193"/>
      <c r="QQL87" s="193"/>
      <c r="QQM87" s="193"/>
      <c r="QQN87" s="193"/>
      <c r="QQO87" s="193"/>
      <c r="QQP87" s="193"/>
      <c r="QQQ87" s="193"/>
      <c r="QQR87" s="193"/>
      <c r="QQS87" s="193"/>
      <c r="QQT87" s="193"/>
      <c r="QQU87" s="193"/>
      <c r="QQV87" s="193"/>
      <c r="QQW87" s="193"/>
      <c r="QQX87" s="193"/>
      <c r="QQY87" s="193"/>
      <c r="QQZ87" s="193"/>
      <c r="QRA87" s="193"/>
      <c r="QRB87" s="193"/>
      <c r="QRC87" s="193"/>
      <c r="QRD87" s="193"/>
      <c r="QRE87" s="193"/>
      <c r="QRF87" s="193"/>
      <c r="QRG87" s="193"/>
      <c r="QRH87" s="193"/>
      <c r="QRI87" s="193"/>
      <c r="QRJ87" s="193"/>
      <c r="QRK87" s="193"/>
      <c r="QRL87" s="193"/>
      <c r="QRM87" s="193"/>
      <c r="QRN87" s="193"/>
      <c r="QRO87" s="193"/>
      <c r="QRP87" s="193"/>
      <c r="QRQ87" s="193"/>
      <c r="QRR87" s="193"/>
      <c r="QRS87" s="193"/>
      <c r="QRT87" s="193"/>
      <c r="QRU87" s="193"/>
      <c r="QRV87" s="193"/>
      <c r="QRW87" s="193"/>
      <c r="QRX87" s="193"/>
      <c r="QRY87" s="193"/>
      <c r="QRZ87" s="193"/>
      <c r="QSA87" s="193"/>
      <c r="QSB87" s="193"/>
      <c r="QSC87" s="193"/>
      <c r="QSD87" s="193"/>
      <c r="QSE87" s="193"/>
      <c r="QSF87" s="193"/>
      <c r="QSG87" s="193"/>
      <c r="QSH87" s="193"/>
      <c r="QSI87" s="193"/>
      <c r="QSJ87" s="193"/>
      <c r="QSK87" s="193"/>
      <c r="QSL87" s="193"/>
      <c r="QSM87" s="193"/>
      <c r="QSN87" s="193"/>
      <c r="QSO87" s="193"/>
      <c r="QSP87" s="193"/>
      <c r="QSQ87" s="193"/>
      <c r="QSR87" s="193"/>
      <c r="QSS87" s="193"/>
      <c r="QST87" s="193"/>
      <c r="QSU87" s="193"/>
      <c r="QSV87" s="193"/>
      <c r="QSW87" s="193"/>
      <c r="QSX87" s="193"/>
      <c r="QSY87" s="193"/>
      <c r="QSZ87" s="193"/>
      <c r="QTA87" s="193"/>
      <c r="QTB87" s="193"/>
      <c r="QTC87" s="193"/>
      <c r="QTD87" s="193"/>
      <c r="QTE87" s="193"/>
      <c r="QTF87" s="193"/>
      <c r="QTG87" s="193"/>
      <c r="QTH87" s="193"/>
      <c r="QTI87" s="193"/>
      <c r="QTJ87" s="193"/>
      <c r="QTK87" s="193"/>
      <c r="QTL87" s="193"/>
      <c r="QTM87" s="193"/>
      <c r="QTN87" s="193"/>
      <c r="QTO87" s="193"/>
      <c r="QTP87" s="193"/>
      <c r="QTQ87" s="193"/>
      <c r="QTR87" s="193"/>
      <c r="QTS87" s="193"/>
      <c r="QTT87" s="193"/>
      <c r="QTU87" s="193"/>
      <c r="QTV87" s="193"/>
      <c r="QTW87" s="193"/>
      <c r="QTX87" s="193"/>
      <c r="QTY87" s="193"/>
      <c r="QTZ87" s="193"/>
      <c r="QUA87" s="193"/>
      <c r="QUB87" s="193"/>
      <c r="QUC87" s="193"/>
      <c r="QUD87" s="193"/>
      <c r="QUE87" s="193"/>
      <c r="QUF87" s="193"/>
      <c r="QUG87" s="193"/>
      <c r="QUH87" s="193"/>
      <c r="QUI87" s="193"/>
      <c r="QUJ87" s="193"/>
      <c r="QUK87" s="193"/>
      <c r="QUL87" s="193"/>
      <c r="QUM87" s="193"/>
      <c r="QUN87" s="193"/>
      <c r="QUO87" s="193"/>
      <c r="QUP87" s="193"/>
      <c r="QUQ87" s="193"/>
      <c r="QUR87" s="193"/>
      <c r="QUS87" s="193"/>
      <c r="QUT87" s="193"/>
      <c r="QUU87" s="193"/>
      <c r="QUV87" s="193"/>
      <c r="QUW87" s="193"/>
      <c r="QUX87" s="193"/>
      <c r="QUY87" s="193"/>
      <c r="QUZ87" s="193"/>
      <c r="QVA87" s="193"/>
      <c r="QVB87" s="193"/>
      <c r="QVC87" s="193"/>
      <c r="QVD87" s="193"/>
      <c r="QVE87" s="193"/>
      <c r="QVF87" s="193"/>
      <c r="QVG87" s="193"/>
      <c r="QVH87" s="193"/>
      <c r="QVI87" s="193"/>
      <c r="QVJ87" s="193"/>
      <c r="QVK87" s="193"/>
      <c r="QVL87" s="193"/>
      <c r="QVM87" s="193"/>
      <c r="QVN87" s="193"/>
      <c r="QVO87" s="193"/>
      <c r="QVP87" s="193"/>
      <c r="QVQ87" s="193"/>
      <c r="QVR87" s="193"/>
      <c r="QVS87" s="193"/>
      <c r="QVT87" s="193"/>
      <c r="QVU87" s="193"/>
      <c r="QVV87" s="193"/>
      <c r="QVW87" s="193"/>
      <c r="QVX87" s="193"/>
      <c r="QVY87" s="193"/>
      <c r="QVZ87" s="193"/>
      <c r="QWA87" s="193"/>
      <c r="QWB87" s="193"/>
      <c r="QWC87" s="193"/>
      <c r="QWD87" s="193"/>
      <c r="QWE87" s="193"/>
      <c r="QWF87" s="193"/>
      <c r="QWG87" s="193"/>
      <c r="QWH87" s="193"/>
      <c r="QWI87" s="193"/>
      <c r="QWJ87" s="193"/>
      <c r="QWK87" s="193"/>
      <c r="QWL87" s="193"/>
      <c r="QWM87" s="193"/>
      <c r="QWN87" s="193"/>
      <c r="QWO87" s="193"/>
      <c r="QWP87" s="193"/>
      <c r="QWQ87" s="193"/>
      <c r="QWR87" s="193"/>
      <c r="QWS87" s="193"/>
      <c r="QWT87" s="193"/>
      <c r="QWU87" s="193"/>
      <c r="QWV87" s="193"/>
      <c r="QWW87" s="193"/>
      <c r="QWX87" s="193"/>
      <c r="QWY87" s="193"/>
      <c r="QWZ87" s="193"/>
      <c r="QXA87" s="193"/>
      <c r="QXB87" s="193"/>
      <c r="QXC87" s="193"/>
      <c r="QXD87" s="193"/>
      <c r="QXE87" s="193"/>
      <c r="QXF87" s="193"/>
      <c r="QXG87" s="193"/>
      <c r="QXH87" s="193"/>
      <c r="QXI87" s="193"/>
      <c r="QXJ87" s="193"/>
      <c r="QXK87" s="193"/>
      <c r="QXL87" s="193"/>
      <c r="QXM87" s="193"/>
      <c r="QXN87" s="193"/>
      <c r="QXO87" s="193"/>
      <c r="QXP87" s="193"/>
      <c r="QXQ87" s="193"/>
      <c r="QXR87" s="193"/>
      <c r="QXS87" s="193"/>
      <c r="QXT87" s="193"/>
      <c r="QXU87" s="193"/>
      <c r="QXV87" s="193"/>
      <c r="QXW87" s="193"/>
      <c r="QXX87" s="193"/>
      <c r="QXY87" s="193"/>
      <c r="QXZ87" s="193"/>
      <c r="QYA87" s="193"/>
      <c r="QYB87" s="193"/>
      <c r="QYC87" s="193"/>
      <c r="QYD87" s="193"/>
      <c r="QYE87" s="193"/>
      <c r="QYF87" s="193"/>
      <c r="QYG87" s="193"/>
      <c r="QYH87" s="193"/>
      <c r="QYI87" s="193"/>
      <c r="QYJ87" s="193"/>
      <c r="QYK87" s="193"/>
      <c r="QYL87" s="193"/>
      <c r="QYM87" s="193"/>
      <c r="QYN87" s="193"/>
      <c r="QYO87" s="193"/>
      <c r="QYP87" s="193"/>
      <c r="QYQ87" s="193"/>
      <c r="QYR87" s="193"/>
      <c r="QYS87" s="193"/>
      <c r="QYT87" s="193"/>
      <c r="QYU87" s="193"/>
      <c r="QYV87" s="193"/>
      <c r="QYW87" s="193"/>
      <c r="QYX87" s="193"/>
      <c r="QYY87" s="193"/>
      <c r="QYZ87" s="193"/>
      <c r="QZA87" s="193"/>
      <c r="QZB87" s="193"/>
      <c r="QZC87" s="193"/>
      <c r="QZD87" s="193"/>
      <c r="QZE87" s="193"/>
      <c r="QZF87" s="193"/>
      <c r="QZG87" s="193"/>
      <c r="QZH87" s="193"/>
      <c r="QZI87" s="193"/>
      <c r="QZJ87" s="193"/>
      <c r="QZK87" s="193"/>
      <c r="QZL87" s="193"/>
      <c r="QZM87" s="193"/>
      <c r="QZN87" s="193"/>
      <c r="QZO87" s="193"/>
      <c r="QZP87" s="193"/>
      <c r="QZQ87" s="193"/>
      <c r="QZR87" s="193"/>
      <c r="QZS87" s="193"/>
      <c r="QZT87" s="193"/>
      <c r="QZU87" s="193"/>
      <c r="QZV87" s="193"/>
      <c r="QZW87" s="193"/>
      <c r="QZX87" s="193"/>
      <c r="QZY87" s="193"/>
      <c r="QZZ87" s="193"/>
      <c r="RAA87" s="193"/>
      <c r="RAB87" s="193"/>
      <c r="RAC87" s="193"/>
      <c r="RAD87" s="193"/>
      <c r="RAE87" s="193"/>
      <c r="RAF87" s="193"/>
      <c r="RAG87" s="193"/>
      <c r="RAH87" s="193"/>
      <c r="RAI87" s="193"/>
      <c r="RAJ87" s="193"/>
      <c r="RAK87" s="193"/>
      <c r="RAL87" s="193"/>
      <c r="RAM87" s="193"/>
      <c r="RAN87" s="193"/>
      <c r="RAO87" s="193"/>
      <c r="RAP87" s="193"/>
      <c r="RAQ87" s="193"/>
      <c r="RAR87" s="193"/>
      <c r="RAS87" s="193"/>
      <c r="RAT87" s="193"/>
      <c r="RAU87" s="193"/>
      <c r="RAV87" s="193"/>
      <c r="RAW87" s="193"/>
      <c r="RAX87" s="193"/>
      <c r="RAY87" s="193"/>
      <c r="RAZ87" s="193"/>
      <c r="RBA87" s="193"/>
      <c r="RBB87" s="193"/>
      <c r="RBC87" s="193"/>
      <c r="RBD87" s="193"/>
      <c r="RBE87" s="193"/>
      <c r="RBF87" s="193"/>
      <c r="RBG87" s="193"/>
      <c r="RBH87" s="193"/>
      <c r="RBI87" s="193"/>
      <c r="RBJ87" s="193"/>
      <c r="RBK87" s="193"/>
      <c r="RBL87" s="193"/>
      <c r="RBM87" s="193"/>
      <c r="RBN87" s="193"/>
      <c r="RBO87" s="193"/>
      <c r="RBP87" s="193"/>
      <c r="RBQ87" s="193"/>
      <c r="RBR87" s="193"/>
      <c r="RBS87" s="193"/>
      <c r="RBT87" s="193"/>
      <c r="RBU87" s="193"/>
      <c r="RBV87" s="193"/>
      <c r="RBW87" s="193"/>
      <c r="RBX87" s="193"/>
      <c r="RBY87" s="193"/>
      <c r="RBZ87" s="193"/>
      <c r="RCA87" s="193"/>
      <c r="RCB87" s="193"/>
      <c r="RCC87" s="193"/>
      <c r="RCD87" s="193"/>
      <c r="RCE87" s="193"/>
      <c r="RCF87" s="193"/>
      <c r="RCG87" s="193"/>
      <c r="RCH87" s="193"/>
      <c r="RCI87" s="193"/>
      <c r="RCJ87" s="193"/>
      <c r="RCK87" s="193"/>
      <c r="RCL87" s="193"/>
      <c r="RCM87" s="193"/>
      <c r="RCN87" s="193"/>
      <c r="RCO87" s="193"/>
      <c r="RCP87" s="193"/>
      <c r="RCQ87" s="193"/>
      <c r="RCR87" s="193"/>
      <c r="RCS87" s="193"/>
      <c r="RCT87" s="193"/>
      <c r="RCU87" s="193"/>
      <c r="RCV87" s="193"/>
      <c r="RCW87" s="193"/>
      <c r="RCX87" s="193"/>
      <c r="RCY87" s="193"/>
      <c r="RCZ87" s="193"/>
      <c r="RDA87" s="193"/>
      <c r="RDB87" s="193"/>
      <c r="RDC87" s="193"/>
      <c r="RDD87" s="193"/>
      <c r="RDE87" s="193"/>
      <c r="RDF87" s="193"/>
      <c r="RDG87" s="193"/>
      <c r="RDH87" s="193"/>
      <c r="RDI87" s="193"/>
      <c r="RDJ87" s="193"/>
      <c r="RDK87" s="193"/>
      <c r="RDL87" s="193"/>
      <c r="RDM87" s="193"/>
      <c r="RDN87" s="193"/>
      <c r="RDO87" s="193"/>
      <c r="RDP87" s="193"/>
      <c r="RDQ87" s="193"/>
      <c r="RDR87" s="193"/>
      <c r="RDS87" s="193"/>
      <c r="RDT87" s="193"/>
      <c r="RDU87" s="193"/>
      <c r="RDV87" s="193"/>
      <c r="RDW87" s="193"/>
      <c r="RDX87" s="193"/>
      <c r="RDY87" s="193"/>
      <c r="RDZ87" s="193"/>
      <c r="REA87" s="193"/>
      <c r="REB87" s="193"/>
      <c r="REC87" s="193"/>
      <c r="RED87" s="193"/>
      <c r="REE87" s="193"/>
      <c r="REF87" s="193"/>
      <c r="REG87" s="193"/>
      <c r="REH87" s="193"/>
      <c r="REI87" s="193"/>
      <c r="REJ87" s="193"/>
      <c r="REK87" s="193"/>
      <c r="REL87" s="193"/>
      <c r="REM87" s="193"/>
      <c r="REN87" s="193"/>
      <c r="REO87" s="193"/>
      <c r="REP87" s="193"/>
      <c r="REQ87" s="193"/>
      <c r="RER87" s="193"/>
      <c r="RES87" s="193"/>
      <c r="RET87" s="193"/>
      <c r="REU87" s="193"/>
      <c r="REV87" s="193"/>
      <c r="REW87" s="193"/>
      <c r="REX87" s="193"/>
      <c r="REY87" s="193"/>
      <c r="REZ87" s="193"/>
      <c r="RFA87" s="193"/>
      <c r="RFB87" s="193"/>
      <c r="RFC87" s="193"/>
      <c r="RFD87" s="193"/>
      <c r="RFE87" s="193"/>
      <c r="RFF87" s="193"/>
      <c r="RFG87" s="193"/>
      <c r="RFH87" s="193"/>
      <c r="RFI87" s="193"/>
      <c r="RFJ87" s="193"/>
      <c r="RFK87" s="193"/>
      <c r="RFL87" s="193"/>
      <c r="RFM87" s="193"/>
      <c r="RFN87" s="193"/>
      <c r="RFO87" s="193"/>
      <c r="RFP87" s="193"/>
      <c r="RFQ87" s="193"/>
      <c r="RFR87" s="193"/>
      <c r="RFS87" s="193"/>
      <c r="RFT87" s="193"/>
      <c r="RFU87" s="193"/>
      <c r="RFV87" s="193"/>
      <c r="RFW87" s="193"/>
      <c r="RFX87" s="193"/>
      <c r="RFY87" s="193"/>
      <c r="RFZ87" s="193"/>
      <c r="RGA87" s="193"/>
      <c r="RGB87" s="193"/>
      <c r="RGC87" s="193"/>
      <c r="RGD87" s="193"/>
      <c r="RGE87" s="193"/>
      <c r="RGF87" s="193"/>
      <c r="RGG87" s="193"/>
      <c r="RGH87" s="193"/>
      <c r="RGI87" s="193"/>
      <c r="RGJ87" s="193"/>
      <c r="RGK87" s="193"/>
      <c r="RGL87" s="193"/>
      <c r="RGM87" s="193"/>
      <c r="RGN87" s="193"/>
      <c r="RGO87" s="193"/>
      <c r="RGP87" s="193"/>
      <c r="RGQ87" s="193"/>
      <c r="RGR87" s="193"/>
      <c r="RGS87" s="193"/>
      <c r="RGT87" s="193"/>
      <c r="RGU87" s="193"/>
      <c r="RGV87" s="193"/>
      <c r="RGW87" s="193"/>
      <c r="RGX87" s="193"/>
      <c r="RGY87" s="193"/>
      <c r="RGZ87" s="193"/>
      <c r="RHA87" s="193"/>
      <c r="RHB87" s="193"/>
      <c r="RHC87" s="193"/>
      <c r="RHD87" s="193"/>
      <c r="RHE87" s="193"/>
      <c r="RHF87" s="193"/>
      <c r="RHG87" s="193"/>
      <c r="RHH87" s="193"/>
      <c r="RHI87" s="193"/>
      <c r="RHJ87" s="193"/>
      <c r="RHK87" s="193"/>
      <c r="RHL87" s="193"/>
      <c r="RHM87" s="193"/>
      <c r="RHN87" s="193"/>
      <c r="RHO87" s="193"/>
      <c r="RHP87" s="193"/>
      <c r="RHQ87" s="193"/>
      <c r="RHR87" s="193"/>
      <c r="RHS87" s="193"/>
      <c r="RHT87" s="193"/>
      <c r="RHU87" s="193"/>
      <c r="RHV87" s="193"/>
      <c r="RHW87" s="193"/>
      <c r="RHX87" s="193"/>
      <c r="RHY87" s="193"/>
      <c r="RHZ87" s="193"/>
      <c r="RIA87" s="193"/>
      <c r="RIB87" s="193"/>
      <c r="RIC87" s="193"/>
      <c r="RID87" s="193"/>
      <c r="RIE87" s="193"/>
      <c r="RIF87" s="193"/>
      <c r="RIG87" s="193"/>
      <c r="RIH87" s="193"/>
      <c r="RII87" s="193"/>
      <c r="RIJ87" s="193"/>
      <c r="RIK87" s="193"/>
      <c r="RIL87" s="193"/>
      <c r="RIM87" s="193"/>
      <c r="RIN87" s="193"/>
      <c r="RIO87" s="193"/>
      <c r="RIP87" s="193"/>
      <c r="RIQ87" s="193"/>
      <c r="RIR87" s="193"/>
      <c r="RIS87" s="193"/>
      <c r="RIT87" s="193"/>
      <c r="RIU87" s="193"/>
      <c r="RIV87" s="193"/>
      <c r="RIW87" s="193"/>
      <c r="RIX87" s="193"/>
      <c r="RIY87" s="193"/>
      <c r="RIZ87" s="193"/>
      <c r="RJA87" s="193"/>
      <c r="RJB87" s="193"/>
      <c r="RJC87" s="193"/>
      <c r="RJD87" s="193"/>
      <c r="RJE87" s="193"/>
      <c r="RJF87" s="193"/>
      <c r="RJG87" s="193"/>
      <c r="RJH87" s="193"/>
      <c r="RJI87" s="193"/>
      <c r="RJJ87" s="193"/>
      <c r="RJK87" s="193"/>
      <c r="RJL87" s="193"/>
      <c r="RJM87" s="193"/>
      <c r="RJN87" s="193"/>
      <c r="RJO87" s="193"/>
      <c r="RJP87" s="193"/>
      <c r="RJQ87" s="193"/>
      <c r="RJR87" s="193"/>
      <c r="RJS87" s="193"/>
      <c r="RJT87" s="193"/>
      <c r="RJU87" s="193"/>
      <c r="RJV87" s="193"/>
      <c r="RJW87" s="193"/>
      <c r="RJX87" s="193"/>
      <c r="RJY87" s="193"/>
      <c r="RJZ87" s="193"/>
      <c r="RKA87" s="193"/>
      <c r="RKB87" s="193"/>
      <c r="RKC87" s="193"/>
      <c r="RKD87" s="193"/>
      <c r="RKE87" s="193"/>
      <c r="RKF87" s="193"/>
      <c r="RKG87" s="193"/>
      <c r="RKH87" s="193"/>
      <c r="RKI87" s="193"/>
      <c r="RKJ87" s="193"/>
      <c r="RKK87" s="193"/>
      <c r="RKL87" s="193"/>
      <c r="RKM87" s="193"/>
      <c r="RKN87" s="193"/>
      <c r="RKO87" s="193"/>
      <c r="RKP87" s="193"/>
      <c r="RKQ87" s="193"/>
      <c r="RKR87" s="193"/>
      <c r="RKS87" s="193"/>
      <c r="RKT87" s="193"/>
      <c r="RKU87" s="193"/>
      <c r="RKV87" s="193"/>
      <c r="RKW87" s="193"/>
      <c r="RKX87" s="193"/>
      <c r="RKY87" s="193"/>
      <c r="RKZ87" s="193"/>
      <c r="RLA87" s="193"/>
      <c r="RLB87" s="193"/>
      <c r="RLC87" s="193"/>
      <c r="RLD87" s="193"/>
      <c r="RLE87" s="193"/>
      <c r="RLF87" s="193"/>
      <c r="RLG87" s="193"/>
      <c r="RLH87" s="193"/>
      <c r="RLI87" s="193"/>
      <c r="RLJ87" s="193"/>
      <c r="RLK87" s="193"/>
      <c r="RLL87" s="193"/>
      <c r="RLM87" s="193"/>
      <c r="RLN87" s="193"/>
      <c r="RLO87" s="193"/>
      <c r="RLP87" s="193"/>
      <c r="RLQ87" s="193"/>
      <c r="RLR87" s="193"/>
      <c r="RLS87" s="193"/>
      <c r="RLT87" s="193"/>
      <c r="RLU87" s="193"/>
      <c r="RLV87" s="193"/>
      <c r="RLW87" s="193"/>
      <c r="RLX87" s="193"/>
      <c r="RLY87" s="193"/>
      <c r="RLZ87" s="193"/>
      <c r="RMA87" s="193"/>
      <c r="RMB87" s="193"/>
      <c r="RMC87" s="193"/>
      <c r="RMD87" s="193"/>
      <c r="RME87" s="193"/>
      <c r="RMF87" s="193"/>
      <c r="RMG87" s="193"/>
      <c r="RMH87" s="193"/>
      <c r="RMI87" s="193"/>
      <c r="RMJ87" s="193"/>
      <c r="RMK87" s="193"/>
      <c r="RML87" s="193"/>
      <c r="RMM87" s="193"/>
      <c r="RMN87" s="193"/>
      <c r="RMO87" s="193"/>
      <c r="RMP87" s="193"/>
      <c r="RMQ87" s="193"/>
      <c r="RMR87" s="193"/>
      <c r="RMS87" s="193"/>
      <c r="RMT87" s="193"/>
      <c r="RMU87" s="193"/>
      <c r="RMV87" s="193"/>
      <c r="RMW87" s="193"/>
      <c r="RMX87" s="193"/>
      <c r="RMY87" s="193"/>
      <c r="RMZ87" s="193"/>
      <c r="RNA87" s="193"/>
      <c r="RNB87" s="193"/>
      <c r="RNC87" s="193"/>
      <c r="RND87" s="193"/>
      <c r="RNE87" s="193"/>
      <c r="RNF87" s="193"/>
      <c r="RNG87" s="193"/>
      <c r="RNH87" s="193"/>
      <c r="RNI87" s="193"/>
      <c r="RNJ87" s="193"/>
      <c r="RNK87" s="193"/>
      <c r="RNL87" s="193"/>
      <c r="RNM87" s="193"/>
      <c r="RNN87" s="193"/>
      <c r="RNO87" s="193"/>
      <c r="RNP87" s="193"/>
      <c r="RNQ87" s="193"/>
      <c r="RNR87" s="193"/>
      <c r="RNS87" s="193"/>
      <c r="RNT87" s="193"/>
      <c r="RNU87" s="193"/>
      <c r="RNV87" s="193"/>
      <c r="RNW87" s="193"/>
      <c r="RNX87" s="193"/>
      <c r="RNY87" s="193"/>
      <c r="RNZ87" s="193"/>
      <c r="ROA87" s="193"/>
      <c r="ROB87" s="193"/>
      <c r="ROC87" s="193"/>
      <c r="ROD87" s="193"/>
      <c r="ROE87" s="193"/>
      <c r="ROF87" s="193"/>
      <c r="ROG87" s="193"/>
      <c r="ROH87" s="193"/>
      <c r="ROI87" s="193"/>
      <c r="ROJ87" s="193"/>
      <c r="ROK87" s="193"/>
      <c r="ROL87" s="193"/>
      <c r="ROM87" s="193"/>
      <c r="RON87" s="193"/>
      <c r="ROO87" s="193"/>
      <c r="ROP87" s="193"/>
      <c r="ROQ87" s="193"/>
      <c r="ROR87" s="193"/>
      <c r="ROS87" s="193"/>
      <c r="ROT87" s="193"/>
      <c r="ROU87" s="193"/>
      <c r="ROV87" s="193"/>
      <c r="ROW87" s="193"/>
      <c r="ROX87" s="193"/>
      <c r="ROY87" s="193"/>
      <c r="ROZ87" s="193"/>
      <c r="RPA87" s="193"/>
      <c r="RPB87" s="193"/>
      <c r="RPC87" s="193"/>
      <c r="RPD87" s="193"/>
      <c r="RPE87" s="193"/>
      <c r="RPF87" s="193"/>
      <c r="RPG87" s="193"/>
      <c r="RPH87" s="193"/>
      <c r="RPI87" s="193"/>
      <c r="RPJ87" s="193"/>
      <c r="RPK87" s="193"/>
      <c r="RPL87" s="193"/>
      <c r="RPM87" s="193"/>
      <c r="RPN87" s="193"/>
      <c r="RPO87" s="193"/>
      <c r="RPP87" s="193"/>
      <c r="RPQ87" s="193"/>
      <c r="RPR87" s="193"/>
      <c r="RPS87" s="193"/>
      <c r="RPT87" s="193"/>
      <c r="RPU87" s="193"/>
      <c r="RPV87" s="193"/>
      <c r="RPW87" s="193"/>
      <c r="RPX87" s="193"/>
      <c r="RPY87" s="193"/>
      <c r="RPZ87" s="193"/>
      <c r="RQA87" s="193"/>
      <c r="RQB87" s="193"/>
      <c r="RQC87" s="193"/>
      <c r="RQD87" s="193"/>
      <c r="RQE87" s="193"/>
      <c r="RQF87" s="193"/>
      <c r="RQG87" s="193"/>
      <c r="RQH87" s="193"/>
      <c r="RQI87" s="193"/>
      <c r="RQJ87" s="193"/>
      <c r="RQK87" s="193"/>
      <c r="RQL87" s="193"/>
      <c r="RQM87" s="193"/>
      <c r="RQN87" s="193"/>
      <c r="RQO87" s="193"/>
      <c r="RQP87" s="193"/>
      <c r="RQQ87" s="193"/>
      <c r="RQR87" s="193"/>
      <c r="RQS87" s="193"/>
      <c r="RQT87" s="193"/>
      <c r="RQU87" s="193"/>
      <c r="RQV87" s="193"/>
      <c r="RQW87" s="193"/>
      <c r="RQX87" s="193"/>
      <c r="RQY87" s="193"/>
      <c r="RQZ87" s="193"/>
      <c r="RRA87" s="193"/>
      <c r="RRB87" s="193"/>
      <c r="RRC87" s="193"/>
      <c r="RRD87" s="193"/>
      <c r="RRE87" s="193"/>
      <c r="RRF87" s="193"/>
      <c r="RRG87" s="193"/>
      <c r="RRH87" s="193"/>
      <c r="RRI87" s="193"/>
      <c r="RRJ87" s="193"/>
      <c r="RRK87" s="193"/>
      <c r="RRL87" s="193"/>
      <c r="RRM87" s="193"/>
      <c r="RRN87" s="193"/>
      <c r="RRO87" s="193"/>
      <c r="RRP87" s="193"/>
      <c r="RRQ87" s="193"/>
      <c r="RRR87" s="193"/>
      <c r="RRS87" s="193"/>
      <c r="RRT87" s="193"/>
      <c r="RRU87" s="193"/>
      <c r="RRV87" s="193"/>
      <c r="RRW87" s="193"/>
      <c r="RRX87" s="193"/>
      <c r="RRY87" s="193"/>
      <c r="RRZ87" s="193"/>
      <c r="RSA87" s="193"/>
      <c r="RSB87" s="193"/>
      <c r="RSC87" s="193"/>
      <c r="RSD87" s="193"/>
      <c r="RSE87" s="193"/>
      <c r="RSF87" s="193"/>
      <c r="RSG87" s="193"/>
      <c r="RSH87" s="193"/>
      <c r="RSI87" s="193"/>
      <c r="RSJ87" s="193"/>
      <c r="RSK87" s="193"/>
      <c r="RSL87" s="193"/>
      <c r="RSM87" s="193"/>
      <c r="RSN87" s="193"/>
      <c r="RSO87" s="193"/>
      <c r="RSP87" s="193"/>
      <c r="RSQ87" s="193"/>
      <c r="RSR87" s="193"/>
      <c r="RSS87" s="193"/>
      <c r="RST87" s="193"/>
      <c r="RSU87" s="193"/>
      <c r="RSV87" s="193"/>
      <c r="RSW87" s="193"/>
      <c r="RSX87" s="193"/>
      <c r="RSY87" s="193"/>
      <c r="RSZ87" s="193"/>
      <c r="RTA87" s="193"/>
      <c r="RTB87" s="193"/>
      <c r="RTC87" s="193"/>
      <c r="RTD87" s="193"/>
      <c r="RTE87" s="193"/>
      <c r="RTF87" s="193"/>
      <c r="RTG87" s="193"/>
      <c r="RTH87" s="193"/>
      <c r="RTI87" s="193"/>
      <c r="RTJ87" s="193"/>
      <c r="RTK87" s="193"/>
      <c r="RTL87" s="193"/>
      <c r="RTM87" s="193"/>
      <c r="RTN87" s="193"/>
      <c r="RTO87" s="193"/>
      <c r="RTP87" s="193"/>
      <c r="RTQ87" s="193"/>
      <c r="RTR87" s="193"/>
      <c r="RTS87" s="193"/>
      <c r="RTT87" s="193"/>
      <c r="RTU87" s="193"/>
      <c r="RTV87" s="193"/>
      <c r="RTW87" s="193"/>
      <c r="RTX87" s="193"/>
      <c r="RTY87" s="193"/>
      <c r="RTZ87" s="193"/>
      <c r="RUA87" s="193"/>
      <c r="RUB87" s="193"/>
      <c r="RUC87" s="193"/>
      <c r="RUD87" s="193"/>
      <c r="RUE87" s="193"/>
      <c r="RUF87" s="193"/>
      <c r="RUG87" s="193"/>
      <c r="RUH87" s="193"/>
      <c r="RUI87" s="193"/>
      <c r="RUJ87" s="193"/>
      <c r="RUK87" s="193"/>
      <c r="RUL87" s="193"/>
      <c r="RUM87" s="193"/>
      <c r="RUN87" s="193"/>
      <c r="RUO87" s="193"/>
      <c r="RUP87" s="193"/>
      <c r="RUQ87" s="193"/>
      <c r="RUR87" s="193"/>
      <c r="RUS87" s="193"/>
      <c r="RUT87" s="193"/>
      <c r="RUU87" s="193"/>
      <c r="RUV87" s="193"/>
      <c r="RUW87" s="193"/>
      <c r="RUX87" s="193"/>
      <c r="RUY87" s="193"/>
      <c r="RUZ87" s="193"/>
      <c r="RVA87" s="193"/>
      <c r="RVB87" s="193"/>
      <c r="RVC87" s="193"/>
      <c r="RVD87" s="193"/>
      <c r="RVE87" s="193"/>
      <c r="RVF87" s="193"/>
      <c r="RVG87" s="193"/>
      <c r="RVH87" s="193"/>
      <c r="RVI87" s="193"/>
      <c r="RVJ87" s="193"/>
      <c r="RVK87" s="193"/>
      <c r="RVL87" s="193"/>
      <c r="RVM87" s="193"/>
      <c r="RVN87" s="193"/>
      <c r="RVO87" s="193"/>
      <c r="RVP87" s="193"/>
      <c r="RVQ87" s="193"/>
      <c r="RVR87" s="193"/>
      <c r="RVS87" s="193"/>
      <c r="RVT87" s="193"/>
      <c r="RVU87" s="193"/>
      <c r="RVV87" s="193"/>
      <c r="RVW87" s="193"/>
      <c r="RVX87" s="193"/>
      <c r="RVY87" s="193"/>
      <c r="RVZ87" s="193"/>
      <c r="RWA87" s="193"/>
      <c r="RWB87" s="193"/>
      <c r="RWC87" s="193"/>
      <c r="RWD87" s="193"/>
      <c r="RWE87" s="193"/>
      <c r="RWF87" s="193"/>
      <c r="RWG87" s="193"/>
      <c r="RWH87" s="193"/>
      <c r="RWI87" s="193"/>
      <c r="RWJ87" s="193"/>
      <c r="RWK87" s="193"/>
      <c r="RWL87" s="193"/>
      <c r="RWM87" s="193"/>
      <c r="RWN87" s="193"/>
      <c r="RWO87" s="193"/>
      <c r="RWP87" s="193"/>
      <c r="RWQ87" s="193"/>
      <c r="RWR87" s="193"/>
      <c r="RWS87" s="193"/>
      <c r="RWT87" s="193"/>
      <c r="RWU87" s="193"/>
      <c r="RWV87" s="193"/>
      <c r="RWW87" s="193"/>
      <c r="RWX87" s="193"/>
      <c r="RWY87" s="193"/>
      <c r="RWZ87" s="193"/>
      <c r="RXA87" s="193"/>
      <c r="RXB87" s="193"/>
      <c r="RXC87" s="193"/>
      <c r="RXD87" s="193"/>
      <c r="RXE87" s="193"/>
      <c r="RXF87" s="193"/>
      <c r="RXG87" s="193"/>
      <c r="RXH87" s="193"/>
      <c r="RXI87" s="193"/>
      <c r="RXJ87" s="193"/>
      <c r="RXK87" s="193"/>
      <c r="RXL87" s="193"/>
      <c r="RXM87" s="193"/>
      <c r="RXN87" s="193"/>
      <c r="RXO87" s="193"/>
      <c r="RXP87" s="193"/>
      <c r="RXQ87" s="193"/>
      <c r="RXR87" s="193"/>
      <c r="RXS87" s="193"/>
      <c r="RXT87" s="193"/>
      <c r="RXU87" s="193"/>
      <c r="RXV87" s="193"/>
      <c r="RXW87" s="193"/>
      <c r="RXX87" s="193"/>
      <c r="RXY87" s="193"/>
      <c r="RXZ87" s="193"/>
      <c r="RYA87" s="193"/>
      <c r="RYB87" s="193"/>
      <c r="RYC87" s="193"/>
      <c r="RYD87" s="193"/>
      <c r="RYE87" s="193"/>
      <c r="RYF87" s="193"/>
      <c r="RYG87" s="193"/>
      <c r="RYH87" s="193"/>
      <c r="RYI87" s="193"/>
      <c r="RYJ87" s="193"/>
      <c r="RYK87" s="193"/>
      <c r="RYL87" s="193"/>
      <c r="RYM87" s="193"/>
      <c r="RYN87" s="193"/>
      <c r="RYO87" s="193"/>
      <c r="RYP87" s="193"/>
      <c r="RYQ87" s="193"/>
      <c r="RYR87" s="193"/>
      <c r="RYS87" s="193"/>
      <c r="RYT87" s="193"/>
      <c r="RYU87" s="193"/>
      <c r="RYV87" s="193"/>
      <c r="RYW87" s="193"/>
      <c r="RYX87" s="193"/>
      <c r="RYY87" s="193"/>
      <c r="RYZ87" s="193"/>
      <c r="RZA87" s="193"/>
      <c r="RZB87" s="193"/>
      <c r="RZC87" s="193"/>
      <c r="RZD87" s="193"/>
      <c r="RZE87" s="193"/>
      <c r="RZF87" s="193"/>
      <c r="RZG87" s="193"/>
      <c r="RZH87" s="193"/>
      <c r="RZI87" s="193"/>
      <c r="RZJ87" s="193"/>
      <c r="RZK87" s="193"/>
      <c r="RZL87" s="193"/>
      <c r="RZM87" s="193"/>
      <c r="RZN87" s="193"/>
      <c r="RZO87" s="193"/>
      <c r="RZP87" s="193"/>
      <c r="RZQ87" s="193"/>
      <c r="RZR87" s="193"/>
      <c r="RZS87" s="193"/>
      <c r="RZT87" s="193"/>
      <c r="RZU87" s="193"/>
      <c r="RZV87" s="193"/>
      <c r="RZW87" s="193"/>
      <c r="RZX87" s="193"/>
      <c r="RZY87" s="193"/>
      <c r="RZZ87" s="193"/>
      <c r="SAA87" s="193"/>
      <c r="SAB87" s="193"/>
      <c r="SAC87" s="193"/>
      <c r="SAD87" s="193"/>
      <c r="SAE87" s="193"/>
      <c r="SAF87" s="193"/>
      <c r="SAG87" s="193"/>
      <c r="SAH87" s="193"/>
      <c r="SAI87" s="193"/>
      <c r="SAJ87" s="193"/>
      <c r="SAK87" s="193"/>
      <c r="SAL87" s="193"/>
      <c r="SAM87" s="193"/>
      <c r="SAN87" s="193"/>
      <c r="SAO87" s="193"/>
      <c r="SAP87" s="193"/>
      <c r="SAQ87" s="193"/>
      <c r="SAR87" s="193"/>
      <c r="SAS87" s="193"/>
      <c r="SAT87" s="193"/>
      <c r="SAU87" s="193"/>
      <c r="SAV87" s="193"/>
      <c r="SAW87" s="193"/>
      <c r="SAX87" s="193"/>
      <c r="SAY87" s="193"/>
      <c r="SAZ87" s="193"/>
      <c r="SBA87" s="193"/>
      <c r="SBB87" s="193"/>
      <c r="SBC87" s="193"/>
      <c r="SBD87" s="193"/>
      <c r="SBE87" s="193"/>
      <c r="SBF87" s="193"/>
      <c r="SBG87" s="193"/>
      <c r="SBH87" s="193"/>
      <c r="SBI87" s="193"/>
      <c r="SBJ87" s="193"/>
      <c r="SBK87" s="193"/>
      <c r="SBL87" s="193"/>
      <c r="SBM87" s="193"/>
      <c r="SBN87" s="193"/>
      <c r="SBO87" s="193"/>
      <c r="SBP87" s="193"/>
      <c r="SBQ87" s="193"/>
      <c r="SBR87" s="193"/>
      <c r="SBS87" s="193"/>
      <c r="SBT87" s="193"/>
      <c r="SBU87" s="193"/>
      <c r="SBV87" s="193"/>
      <c r="SBW87" s="193"/>
      <c r="SBX87" s="193"/>
      <c r="SBY87" s="193"/>
      <c r="SBZ87" s="193"/>
      <c r="SCA87" s="193"/>
      <c r="SCB87" s="193"/>
      <c r="SCC87" s="193"/>
      <c r="SCD87" s="193"/>
      <c r="SCE87" s="193"/>
      <c r="SCF87" s="193"/>
      <c r="SCG87" s="193"/>
      <c r="SCH87" s="193"/>
      <c r="SCI87" s="193"/>
      <c r="SCJ87" s="193"/>
      <c r="SCK87" s="193"/>
      <c r="SCL87" s="193"/>
      <c r="SCM87" s="193"/>
      <c r="SCN87" s="193"/>
      <c r="SCO87" s="193"/>
      <c r="SCP87" s="193"/>
      <c r="SCQ87" s="193"/>
      <c r="SCR87" s="193"/>
      <c r="SCS87" s="193"/>
      <c r="SCT87" s="193"/>
      <c r="SCU87" s="193"/>
      <c r="SCV87" s="193"/>
      <c r="SCW87" s="193"/>
      <c r="SCX87" s="193"/>
      <c r="SCY87" s="193"/>
      <c r="SCZ87" s="193"/>
      <c r="SDA87" s="193"/>
      <c r="SDB87" s="193"/>
      <c r="SDC87" s="193"/>
      <c r="SDD87" s="193"/>
      <c r="SDE87" s="193"/>
      <c r="SDF87" s="193"/>
      <c r="SDG87" s="193"/>
      <c r="SDH87" s="193"/>
      <c r="SDI87" s="193"/>
      <c r="SDJ87" s="193"/>
      <c r="SDK87" s="193"/>
      <c r="SDL87" s="193"/>
      <c r="SDM87" s="193"/>
      <c r="SDN87" s="193"/>
      <c r="SDO87" s="193"/>
      <c r="SDP87" s="193"/>
      <c r="SDQ87" s="193"/>
      <c r="SDR87" s="193"/>
      <c r="SDS87" s="193"/>
      <c r="SDT87" s="193"/>
      <c r="SDU87" s="193"/>
      <c r="SDV87" s="193"/>
      <c r="SDW87" s="193"/>
      <c r="SDX87" s="193"/>
      <c r="SDY87" s="193"/>
      <c r="SDZ87" s="193"/>
      <c r="SEA87" s="193"/>
      <c r="SEB87" s="193"/>
      <c r="SEC87" s="193"/>
      <c r="SED87" s="193"/>
      <c r="SEE87" s="193"/>
      <c r="SEF87" s="193"/>
      <c r="SEG87" s="193"/>
      <c r="SEH87" s="193"/>
      <c r="SEI87" s="193"/>
      <c r="SEJ87" s="193"/>
      <c r="SEK87" s="193"/>
      <c r="SEL87" s="193"/>
      <c r="SEM87" s="193"/>
      <c r="SEN87" s="193"/>
      <c r="SEO87" s="193"/>
      <c r="SEP87" s="193"/>
      <c r="SEQ87" s="193"/>
      <c r="SER87" s="193"/>
      <c r="SES87" s="193"/>
      <c r="SET87" s="193"/>
      <c r="SEU87" s="193"/>
      <c r="SEV87" s="193"/>
      <c r="SEW87" s="193"/>
      <c r="SEX87" s="193"/>
      <c r="SEY87" s="193"/>
      <c r="SEZ87" s="193"/>
      <c r="SFA87" s="193"/>
      <c r="SFB87" s="193"/>
      <c r="SFC87" s="193"/>
      <c r="SFD87" s="193"/>
      <c r="SFE87" s="193"/>
      <c r="SFF87" s="193"/>
      <c r="SFG87" s="193"/>
      <c r="SFH87" s="193"/>
      <c r="SFI87" s="193"/>
      <c r="SFJ87" s="193"/>
      <c r="SFK87" s="193"/>
      <c r="SFL87" s="193"/>
      <c r="SFM87" s="193"/>
      <c r="SFN87" s="193"/>
      <c r="SFO87" s="193"/>
      <c r="SFP87" s="193"/>
      <c r="SFQ87" s="193"/>
      <c r="SFR87" s="193"/>
      <c r="SFS87" s="193"/>
      <c r="SFT87" s="193"/>
      <c r="SFU87" s="193"/>
      <c r="SFV87" s="193"/>
      <c r="SFW87" s="193"/>
      <c r="SFX87" s="193"/>
      <c r="SFY87" s="193"/>
      <c r="SFZ87" s="193"/>
      <c r="SGA87" s="193"/>
      <c r="SGB87" s="193"/>
      <c r="SGC87" s="193"/>
      <c r="SGD87" s="193"/>
      <c r="SGE87" s="193"/>
      <c r="SGF87" s="193"/>
      <c r="SGG87" s="193"/>
      <c r="SGH87" s="193"/>
      <c r="SGI87" s="193"/>
      <c r="SGJ87" s="193"/>
      <c r="SGK87" s="193"/>
      <c r="SGL87" s="193"/>
      <c r="SGM87" s="193"/>
      <c r="SGN87" s="193"/>
      <c r="SGO87" s="193"/>
      <c r="SGP87" s="193"/>
      <c r="SGQ87" s="193"/>
      <c r="SGR87" s="193"/>
      <c r="SGS87" s="193"/>
      <c r="SGT87" s="193"/>
      <c r="SGU87" s="193"/>
      <c r="SGV87" s="193"/>
      <c r="SGW87" s="193"/>
      <c r="SGX87" s="193"/>
      <c r="SGY87" s="193"/>
      <c r="SGZ87" s="193"/>
      <c r="SHA87" s="193"/>
      <c r="SHB87" s="193"/>
      <c r="SHC87" s="193"/>
      <c r="SHD87" s="193"/>
      <c r="SHE87" s="193"/>
      <c r="SHF87" s="193"/>
      <c r="SHG87" s="193"/>
      <c r="SHH87" s="193"/>
      <c r="SHI87" s="193"/>
      <c r="SHJ87" s="193"/>
      <c r="SHK87" s="193"/>
      <c r="SHL87" s="193"/>
      <c r="SHM87" s="193"/>
      <c r="SHN87" s="193"/>
      <c r="SHO87" s="193"/>
      <c r="SHP87" s="193"/>
      <c r="SHQ87" s="193"/>
      <c r="SHR87" s="193"/>
      <c r="SHS87" s="193"/>
      <c r="SHT87" s="193"/>
      <c r="SHU87" s="193"/>
      <c r="SHV87" s="193"/>
      <c r="SHW87" s="193"/>
      <c r="SHX87" s="193"/>
      <c r="SHY87" s="193"/>
      <c r="SHZ87" s="193"/>
      <c r="SIA87" s="193"/>
      <c r="SIB87" s="193"/>
      <c r="SIC87" s="193"/>
      <c r="SID87" s="193"/>
      <c r="SIE87" s="193"/>
      <c r="SIF87" s="193"/>
      <c r="SIG87" s="193"/>
      <c r="SIH87" s="193"/>
      <c r="SII87" s="193"/>
      <c r="SIJ87" s="193"/>
      <c r="SIK87" s="193"/>
      <c r="SIL87" s="193"/>
      <c r="SIM87" s="193"/>
      <c r="SIN87" s="193"/>
      <c r="SIO87" s="193"/>
      <c r="SIP87" s="193"/>
      <c r="SIQ87" s="193"/>
      <c r="SIR87" s="193"/>
      <c r="SIS87" s="193"/>
      <c r="SIT87" s="193"/>
      <c r="SIU87" s="193"/>
      <c r="SIV87" s="193"/>
      <c r="SIW87" s="193"/>
      <c r="SIX87" s="193"/>
      <c r="SIY87" s="193"/>
      <c r="SIZ87" s="193"/>
      <c r="SJA87" s="193"/>
      <c r="SJB87" s="193"/>
      <c r="SJC87" s="193"/>
      <c r="SJD87" s="193"/>
      <c r="SJE87" s="193"/>
      <c r="SJF87" s="193"/>
      <c r="SJG87" s="193"/>
      <c r="SJH87" s="193"/>
      <c r="SJI87" s="193"/>
      <c r="SJJ87" s="193"/>
      <c r="SJK87" s="193"/>
      <c r="SJL87" s="193"/>
      <c r="SJM87" s="193"/>
      <c r="SJN87" s="193"/>
      <c r="SJO87" s="193"/>
      <c r="SJP87" s="193"/>
      <c r="SJQ87" s="193"/>
      <c r="SJR87" s="193"/>
      <c r="SJS87" s="193"/>
      <c r="SJT87" s="193"/>
      <c r="SJU87" s="193"/>
      <c r="SJV87" s="193"/>
      <c r="SJW87" s="193"/>
      <c r="SJX87" s="193"/>
      <c r="SJY87" s="193"/>
      <c r="SJZ87" s="193"/>
      <c r="SKA87" s="193"/>
      <c r="SKB87" s="193"/>
      <c r="SKC87" s="193"/>
      <c r="SKD87" s="193"/>
      <c r="SKE87" s="193"/>
      <c r="SKF87" s="193"/>
      <c r="SKG87" s="193"/>
      <c r="SKH87" s="193"/>
      <c r="SKI87" s="193"/>
      <c r="SKJ87" s="193"/>
      <c r="SKK87" s="193"/>
      <c r="SKL87" s="193"/>
      <c r="SKM87" s="193"/>
      <c r="SKN87" s="193"/>
      <c r="SKO87" s="193"/>
      <c r="SKP87" s="193"/>
      <c r="SKQ87" s="193"/>
      <c r="SKR87" s="193"/>
      <c r="SKS87" s="193"/>
      <c r="SKT87" s="193"/>
      <c r="SKU87" s="193"/>
      <c r="SKV87" s="193"/>
      <c r="SKW87" s="193"/>
      <c r="SKX87" s="193"/>
      <c r="SKY87" s="193"/>
      <c r="SKZ87" s="193"/>
      <c r="SLA87" s="193"/>
      <c r="SLB87" s="193"/>
      <c r="SLC87" s="193"/>
      <c r="SLD87" s="193"/>
      <c r="SLE87" s="193"/>
      <c r="SLF87" s="193"/>
      <c r="SLG87" s="193"/>
      <c r="SLH87" s="193"/>
      <c r="SLI87" s="193"/>
      <c r="SLJ87" s="193"/>
      <c r="SLK87" s="193"/>
      <c r="SLL87" s="193"/>
      <c r="SLM87" s="193"/>
      <c r="SLN87" s="193"/>
      <c r="SLO87" s="193"/>
      <c r="SLP87" s="193"/>
      <c r="SLQ87" s="193"/>
      <c r="SLR87" s="193"/>
      <c r="SLS87" s="193"/>
      <c r="SLT87" s="193"/>
      <c r="SLU87" s="193"/>
      <c r="SLV87" s="193"/>
      <c r="SLW87" s="193"/>
      <c r="SLX87" s="193"/>
      <c r="SLY87" s="193"/>
      <c r="SLZ87" s="193"/>
      <c r="SMA87" s="193"/>
      <c r="SMB87" s="193"/>
      <c r="SMC87" s="193"/>
      <c r="SMD87" s="193"/>
      <c r="SME87" s="193"/>
      <c r="SMF87" s="193"/>
      <c r="SMG87" s="193"/>
      <c r="SMH87" s="193"/>
      <c r="SMI87" s="193"/>
      <c r="SMJ87" s="193"/>
      <c r="SMK87" s="193"/>
      <c r="SML87" s="193"/>
      <c r="SMM87" s="193"/>
      <c r="SMN87" s="193"/>
      <c r="SMO87" s="193"/>
      <c r="SMP87" s="193"/>
      <c r="SMQ87" s="193"/>
      <c r="SMR87" s="193"/>
      <c r="SMS87" s="193"/>
      <c r="SMT87" s="193"/>
      <c r="SMU87" s="193"/>
      <c r="SMV87" s="193"/>
      <c r="SMW87" s="193"/>
      <c r="SMX87" s="193"/>
      <c r="SMY87" s="193"/>
      <c r="SMZ87" s="193"/>
      <c r="SNA87" s="193"/>
      <c r="SNB87" s="193"/>
      <c r="SNC87" s="193"/>
      <c r="SND87" s="193"/>
      <c r="SNE87" s="193"/>
      <c r="SNF87" s="193"/>
      <c r="SNG87" s="193"/>
      <c r="SNH87" s="193"/>
      <c r="SNI87" s="193"/>
      <c r="SNJ87" s="193"/>
      <c r="SNK87" s="193"/>
      <c r="SNL87" s="193"/>
      <c r="SNM87" s="193"/>
      <c r="SNN87" s="193"/>
      <c r="SNO87" s="193"/>
      <c r="SNP87" s="193"/>
      <c r="SNQ87" s="193"/>
      <c r="SNR87" s="193"/>
      <c r="SNS87" s="193"/>
      <c r="SNT87" s="193"/>
      <c r="SNU87" s="193"/>
      <c r="SNV87" s="193"/>
      <c r="SNW87" s="193"/>
      <c r="SNX87" s="193"/>
      <c r="SNY87" s="193"/>
      <c r="SNZ87" s="193"/>
      <c r="SOA87" s="193"/>
      <c r="SOB87" s="193"/>
      <c r="SOC87" s="193"/>
      <c r="SOD87" s="193"/>
      <c r="SOE87" s="193"/>
      <c r="SOF87" s="193"/>
      <c r="SOG87" s="193"/>
      <c r="SOH87" s="193"/>
      <c r="SOI87" s="193"/>
      <c r="SOJ87" s="193"/>
      <c r="SOK87" s="193"/>
      <c r="SOL87" s="193"/>
      <c r="SOM87" s="193"/>
      <c r="SON87" s="193"/>
      <c r="SOO87" s="193"/>
      <c r="SOP87" s="193"/>
      <c r="SOQ87" s="193"/>
      <c r="SOR87" s="193"/>
      <c r="SOS87" s="193"/>
      <c r="SOT87" s="193"/>
      <c r="SOU87" s="193"/>
      <c r="SOV87" s="193"/>
      <c r="SOW87" s="193"/>
      <c r="SOX87" s="193"/>
      <c r="SOY87" s="193"/>
      <c r="SOZ87" s="193"/>
      <c r="SPA87" s="193"/>
      <c r="SPB87" s="193"/>
      <c r="SPC87" s="193"/>
      <c r="SPD87" s="193"/>
      <c r="SPE87" s="193"/>
      <c r="SPF87" s="193"/>
      <c r="SPG87" s="193"/>
      <c r="SPH87" s="193"/>
      <c r="SPI87" s="193"/>
      <c r="SPJ87" s="193"/>
      <c r="SPK87" s="193"/>
      <c r="SPL87" s="193"/>
      <c r="SPM87" s="193"/>
      <c r="SPN87" s="193"/>
      <c r="SPO87" s="193"/>
      <c r="SPP87" s="193"/>
      <c r="SPQ87" s="193"/>
      <c r="SPR87" s="193"/>
      <c r="SPS87" s="193"/>
      <c r="SPT87" s="193"/>
      <c r="SPU87" s="193"/>
      <c r="SPV87" s="193"/>
      <c r="SPW87" s="193"/>
      <c r="SPX87" s="193"/>
      <c r="SPY87" s="193"/>
      <c r="SPZ87" s="193"/>
      <c r="SQA87" s="193"/>
      <c r="SQB87" s="193"/>
      <c r="SQC87" s="193"/>
      <c r="SQD87" s="193"/>
      <c r="SQE87" s="193"/>
      <c r="SQF87" s="193"/>
      <c r="SQG87" s="193"/>
      <c r="SQH87" s="193"/>
      <c r="SQI87" s="193"/>
      <c r="SQJ87" s="193"/>
      <c r="SQK87" s="193"/>
      <c r="SQL87" s="193"/>
      <c r="SQM87" s="193"/>
      <c r="SQN87" s="193"/>
      <c r="SQO87" s="193"/>
      <c r="SQP87" s="193"/>
      <c r="SQQ87" s="193"/>
      <c r="SQR87" s="193"/>
      <c r="SQS87" s="193"/>
      <c r="SQT87" s="193"/>
      <c r="SQU87" s="193"/>
      <c r="SQV87" s="193"/>
      <c r="SQW87" s="193"/>
      <c r="SQX87" s="193"/>
      <c r="SQY87" s="193"/>
      <c r="SQZ87" s="193"/>
      <c r="SRA87" s="193"/>
      <c r="SRB87" s="193"/>
      <c r="SRC87" s="193"/>
      <c r="SRD87" s="193"/>
      <c r="SRE87" s="193"/>
      <c r="SRF87" s="193"/>
      <c r="SRG87" s="193"/>
      <c r="SRH87" s="193"/>
      <c r="SRI87" s="193"/>
      <c r="SRJ87" s="193"/>
      <c r="SRK87" s="193"/>
      <c r="SRL87" s="193"/>
      <c r="SRM87" s="193"/>
      <c r="SRN87" s="193"/>
      <c r="SRO87" s="193"/>
      <c r="SRP87" s="193"/>
      <c r="SRQ87" s="193"/>
      <c r="SRR87" s="193"/>
      <c r="SRS87" s="193"/>
      <c r="SRT87" s="193"/>
      <c r="SRU87" s="193"/>
      <c r="SRV87" s="193"/>
      <c r="SRW87" s="193"/>
      <c r="SRX87" s="193"/>
      <c r="SRY87" s="193"/>
      <c r="SRZ87" s="193"/>
      <c r="SSA87" s="193"/>
      <c r="SSB87" s="193"/>
      <c r="SSC87" s="193"/>
      <c r="SSD87" s="193"/>
      <c r="SSE87" s="193"/>
      <c r="SSF87" s="193"/>
      <c r="SSG87" s="193"/>
      <c r="SSH87" s="193"/>
      <c r="SSI87" s="193"/>
      <c r="SSJ87" s="193"/>
      <c r="SSK87" s="193"/>
      <c r="SSL87" s="193"/>
      <c r="SSM87" s="193"/>
      <c r="SSN87" s="193"/>
      <c r="SSO87" s="193"/>
      <c r="SSP87" s="193"/>
      <c r="SSQ87" s="193"/>
      <c r="SSR87" s="193"/>
      <c r="SSS87" s="193"/>
      <c r="SST87" s="193"/>
      <c r="SSU87" s="193"/>
      <c r="SSV87" s="193"/>
      <c r="SSW87" s="193"/>
      <c r="SSX87" s="193"/>
      <c r="SSY87" s="193"/>
      <c r="SSZ87" s="193"/>
      <c r="STA87" s="193"/>
      <c r="STB87" s="193"/>
      <c r="STC87" s="193"/>
      <c r="STD87" s="193"/>
      <c r="STE87" s="193"/>
      <c r="STF87" s="193"/>
      <c r="STG87" s="193"/>
      <c r="STH87" s="193"/>
      <c r="STI87" s="193"/>
      <c r="STJ87" s="193"/>
      <c r="STK87" s="193"/>
      <c r="STL87" s="193"/>
      <c r="STM87" s="193"/>
      <c r="STN87" s="193"/>
      <c r="STO87" s="193"/>
      <c r="STP87" s="193"/>
      <c r="STQ87" s="193"/>
      <c r="STR87" s="193"/>
      <c r="STS87" s="193"/>
      <c r="STT87" s="193"/>
      <c r="STU87" s="193"/>
      <c r="STV87" s="193"/>
      <c r="STW87" s="193"/>
      <c r="STX87" s="193"/>
      <c r="STY87" s="193"/>
      <c r="STZ87" s="193"/>
      <c r="SUA87" s="193"/>
      <c r="SUB87" s="193"/>
      <c r="SUC87" s="193"/>
      <c r="SUD87" s="193"/>
      <c r="SUE87" s="193"/>
      <c r="SUF87" s="193"/>
      <c r="SUG87" s="193"/>
      <c r="SUH87" s="193"/>
      <c r="SUI87" s="193"/>
      <c r="SUJ87" s="193"/>
      <c r="SUK87" s="193"/>
      <c r="SUL87" s="193"/>
      <c r="SUM87" s="193"/>
      <c r="SUN87" s="193"/>
      <c r="SUO87" s="193"/>
      <c r="SUP87" s="193"/>
      <c r="SUQ87" s="193"/>
      <c r="SUR87" s="193"/>
      <c r="SUS87" s="193"/>
      <c r="SUT87" s="193"/>
      <c r="SUU87" s="193"/>
      <c r="SUV87" s="193"/>
      <c r="SUW87" s="193"/>
      <c r="SUX87" s="193"/>
      <c r="SUY87" s="193"/>
      <c r="SUZ87" s="193"/>
      <c r="SVA87" s="193"/>
      <c r="SVB87" s="193"/>
      <c r="SVC87" s="193"/>
      <c r="SVD87" s="193"/>
      <c r="SVE87" s="193"/>
      <c r="SVF87" s="193"/>
      <c r="SVG87" s="193"/>
      <c r="SVH87" s="193"/>
      <c r="SVI87" s="193"/>
      <c r="SVJ87" s="193"/>
      <c r="SVK87" s="193"/>
      <c r="SVL87" s="193"/>
      <c r="SVM87" s="193"/>
      <c r="SVN87" s="193"/>
      <c r="SVO87" s="193"/>
      <c r="SVP87" s="193"/>
      <c r="SVQ87" s="193"/>
      <c r="SVR87" s="193"/>
      <c r="SVS87" s="193"/>
      <c r="SVT87" s="193"/>
      <c r="SVU87" s="193"/>
      <c r="SVV87" s="193"/>
      <c r="SVW87" s="193"/>
      <c r="SVX87" s="193"/>
      <c r="SVY87" s="193"/>
      <c r="SVZ87" s="193"/>
      <c r="SWA87" s="193"/>
      <c r="SWB87" s="193"/>
      <c r="SWC87" s="193"/>
      <c r="SWD87" s="193"/>
      <c r="SWE87" s="193"/>
      <c r="SWF87" s="193"/>
      <c r="SWG87" s="193"/>
      <c r="SWH87" s="193"/>
      <c r="SWI87" s="193"/>
      <c r="SWJ87" s="193"/>
      <c r="SWK87" s="193"/>
      <c r="SWL87" s="193"/>
      <c r="SWM87" s="193"/>
      <c r="SWN87" s="193"/>
      <c r="SWO87" s="193"/>
      <c r="SWP87" s="193"/>
      <c r="SWQ87" s="193"/>
      <c r="SWR87" s="193"/>
      <c r="SWS87" s="193"/>
      <c r="SWT87" s="193"/>
      <c r="SWU87" s="193"/>
      <c r="SWV87" s="193"/>
      <c r="SWW87" s="193"/>
      <c r="SWX87" s="193"/>
      <c r="SWY87" s="193"/>
      <c r="SWZ87" s="193"/>
      <c r="SXA87" s="193"/>
      <c r="SXB87" s="193"/>
      <c r="SXC87" s="193"/>
      <c r="SXD87" s="193"/>
      <c r="SXE87" s="193"/>
      <c r="SXF87" s="193"/>
      <c r="SXG87" s="193"/>
      <c r="SXH87" s="193"/>
      <c r="SXI87" s="193"/>
      <c r="SXJ87" s="193"/>
      <c r="SXK87" s="193"/>
      <c r="SXL87" s="193"/>
      <c r="SXM87" s="193"/>
      <c r="SXN87" s="193"/>
      <c r="SXO87" s="193"/>
      <c r="SXP87" s="193"/>
      <c r="SXQ87" s="193"/>
      <c r="SXR87" s="193"/>
      <c r="SXS87" s="193"/>
      <c r="SXT87" s="193"/>
      <c r="SXU87" s="193"/>
      <c r="SXV87" s="193"/>
      <c r="SXW87" s="193"/>
      <c r="SXX87" s="193"/>
      <c r="SXY87" s="193"/>
      <c r="SXZ87" s="193"/>
      <c r="SYA87" s="193"/>
      <c r="SYB87" s="193"/>
      <c r="SYC87" s="193"/>
      <c r="SYD87" s="193"/>
      <c r="SYE87" s="193"/>
      <c r="SYF87" s="193"/>
      <c r="SYG87" s="193"/>
      <c r="SYH87" s="193"/>
      <c r="SYI87" s="193"/>
      <c r="SYJ87" s="193"/>
      <c r="SYK87" s="193"/>
      <c r="SYL87" s="193"/>
      <c r="SYM87" s="193"/>
      <c r="SYN87" s="193"/>
      <c r="SYO87" s="193"/>
      <c r="SYP87" s="193"/>
      <c r="SYQ87" s="193"/>
      <c r="SYR87" s="193"/>
      <c r="SYS87" s="193"/>
      <c r="SYT87" s="193"/>
      <c r="SYU87" s="193"/>
      <c r="SYV87" s="193"/>
      <c r="SYW87" s="193"/>
      <c r="SYX87" s="193"/>
      <c r="SYY87" s="193"/>
      <c r="SYZ87" s="193"/>
      <c r="SZA87" s="193"/>
      <c r="SZB87" s="193"/>
      <c r="SZC87" s="193"/>
      <c r="SZD87" s="193"/>
      <c r="SZE87" s="193"/>
      <c r="SZF87" s="193"/>
      <c r="SZG87" s="193"/>
      <c r="SZH87" s="193"/>
      <c r="SZI87" s="193"/>
      <c r="SZJ87" s="193"/>
      <c r="SZK87" s="193"/>
      <c r="SZL87" s="193"/>
      <c r="SZM87" s="193"/>
      <c r="SZN87" s="193"/>
      <c r="SZO87" s="193"/>
      <c r="SZP87" s="193"/>
      <c r="SZQ87" s="193"/>
      <c r="SZR87" s="193"/>
      <c r="SZS87" s="193"/>
      <c r="SZT87" s="193"/>
      <c r="SZU87" s="193"/>
      <c r="SZV87" s="193"/>
      <c r="SZW87" s="193"/>
      <c r="SZX87" s="193"/>
      <c r="SZY87" s="193"/>
      <c r="SZZ87" s="193"/>
      <c r="TAA87" s="193"/>
      <c r="TAB87" s="193"/>
      <c r="TAC87" s="193"/>
      <c r="TAD87" s="193"/>
      <c r="TAE87" s="193"/>
      <c r="TAF87" s="193"/>
      <c r="TAG87" s="193"/>
      <c r="TAH87" s="193"/>
      <c r="TAI87" s="193"/>
      <c r="TAJ87" s="193"/>
      <c r="TAK87" s="193"/>
      <c r="TAL87" s="193"/>
      <c r="TAM87" s="193"/>
      <c r="TAN87" s="193"/>
      <c r="TAO87" s="193"/>
      <c r="TAP87" s="193"/>
      <c r="TAQ87" s="193"/>
      <c r="TAR87" s="193"/>
      <c r="TAS87" s="193"/>
      <c r="TAT87" s="193"/>
      <c r="TAU87" s="193"/>
      <c r="TAV87" s="193"/>
      <c r="TAW87" s="193"/>
      <c r="TAX87" s="193"/>
      <c r="TAY87" s="193"/>
      <c r="TAZ87" s="193"/>
      <c r="TBA87" s="193"/>
      <c r="TBB87" s="193"/>
      <c r="TBC87" s="193"/>
      <c r="TBD87" s="193"/>
      <c r="TBE87" s="193"/>
      <c r="TBF87" s="193"/>
      <c r="TBG87" s="193"/>
      <c r="TBH87" s="193"/>
      <c r="TBI87" s="193"/>
      <c r="TBJ87" s="193"/>
      <c r="TBK87" s="193"/>
      <c r="TBL87" s="193"/>
      <c r="TBM87" s="193"/>
      <c r="TBN87" s="193"/>
      <c r="TBO87" s="193"/>
      <c r="TBP87" s="193"/>
      <c r="TBQ87" s="193"/>
      <c r="TBR87" s="193"/>
      <c r="TBS87" s="193"/>
      <c r="TBT87" s="193"/>
      <c r="TBU87" s="193"/>
      <c r="TBV87" s="193"/>
      <c r="TBW87" s="193"/>
      <c r="TBX87" s="193"/>
      <c r="TBY87" s="193"/>
      <c r="TBZ87" s="193"/>
      <c r="TCA87" s="193"/>
      <c r="TCB87" s="193"/>
      <c r="TCC87" s="193"/>
      <c r="TCD87" s="193"/>
      <c r="TCE87" s="193"/>
      <c r="TCF87" s="193"/>
      <c r="TCG87" s="193"/>
      <c r="TCH87" s="193"/>
      <c r="TCI87" s="193"/>
      <c r="TCJ87" s="193"/>
      <c r="TCK87" s="193"/>
      <c r="TCL87" s="193"/>
      <c r="TCM87" s="193"/>
      <c r="TCN87" s="193"/>
      <c r="TCO87" s="193"/>
      <c r="TCP87" s="193"/>
      <c r="TCQ87" s="193"/>
      <c r="TCR87" s="193"/>
      <c r="TCS87" s="193"/>
      <c r="TCT87" s="193"/>
      <c r="TCU87" s="193"/>
      <c r="TCV87" s="193"/>
      <c r="TCW87" s="193"/>
      <c r="TCX87" s="193"/>
      <c r="TCY87" s="193"/>
      <c r="TCZ87" s="193"/>
      <c r="TDA87" s="193"/>
      <c r="TDB87" s="193"/>
      <c r="TDC87" s="193"/>
      <c r="TDD87" s="193"/>
      <c r="TDE87" s="193"/>
      <c r="TDF87" s="193"/>
      <c r="TDG87" s="193"/>
      <c r="TDH87" s="193"/>
      <c r="TDI87" s="193"/>
      <c r="TDJ87" s="193"/>
      <c r="TDK87" s="193"/>
      <c r="TDL87" s="193"/>
      <c r="TDM87" s="193"/>
      <c r="TDN87" s="193"/>
      <c r="TDO87" s="193"/>
      <c r="TDP87" s="193"/>
      <c r="TDQ87" s="193"/>
      <c r="TDR87" s="193"/>
      <c r="TDS87" s="193"/>
      <c r="TDT87" s="193"/>
      <c r="TDU87" s="193"/>
      <c r="TDV87" s="193"/>
      <c r="TDW87" s="193"/>
      <c r="TDX87" s="193"/>
      <c r="TDY87" s="193"/>
      <c r="TDZ87" s="193"/>
      <c r="TEA87" s="193"/>
      <c r="TEB87" s="193"/>
      <c r="TEC87" s="193"/>
      <c r="TED87" s="193"/>
      <c r="TEE87" s="193"/>
      <c r="TEF87" s="193"/>
      <c r="TEG87" s="193"/>
      <c r="TEH87" s="193"/>
      <c r="TEI87" s="193"/>
      <c r="TEJ87" s="193"/>
      <c r="TEK87" s="193"/>
      <c r="TEL87" s="193"/>
      <c r="TEM87" s="193"/>
      <c r="TEN87" s="193"/>
      <c r="TEO87" s="193"/>
      <c r="TEP87" s="193"/>
      <c r="TEQ87" s="193"/>
      <c r="TER87" s="193"/>
      <c r="TES87" s="193"/>
      <c r="TET87" s="193"/>
      <c r="TEU87" s="193"/>
      <c r="TEV87" s="193"/>
      <c r="TEW87" s="193"/>
      <c r="TEX87" s="193"/>
      <c r="TEY87" s="193"/>
      <c r="TEZ87" s="193"/>
      <c r="TFA87" s="193"/>
      <c r="TFB87" s="193"/>
      <c r="TFC87" s="193"/>
      <c r="TFD87" s="193"/>
      <c r="TFE87" s="193"/>
      <c r="TFF87" s="193"/>
      <c r="TFG87" s="193"/>
      <c r="TFH87" s="193"/>
      <c r="TFI87" s="193"/>
      <c r="TFJ87" s="193"/>
      <c r="TFK87" s="193"/>
      <c r="TFL87" s="193"/>
      <c r="TFM87" s="193"/>
      <c r="TFN87" s="193"/>
      <c r="TFO87" s="193"/>
      <c r="TFP87" s="193"/>
      <c r="TFQ87" s="193"/>
      <c r="TFR87" s="193"/>
      <c r="TFS87" s="193"/>
      <c r="TFT87" s="193"/>
      <c r="TFU87" s="193"/>
      <c r="TFV87" s="193"/>
      <c r="TFW87" s="193"/>
      <c r="TFX87" s="193"/>
      <c r="TFY87" s="193"/>
      <c r="TFZ87" s="193"/>
      <c r="TGA87" s="193"/>
      <c r="TGB87" s="193"/>
      <c r="TGC87" s="193"/>
      <c r="TGD87" s="193"/>
      <c r="TGE87" s="193"/>
      <c r="TGF87" s="193"/>
      <c r="TGG87" s="193"/>
      <c r="TGH87" s="193"/>
      <c r="TGI87" s="193"/>
      <c r="TGJ87" s="193"/>
      <c r="TGK87" s="193"/>
      <c r="TGL87" s="193"/>
      <c r="TGM87" s="193"/>
      <c r="TGN87" s="193"/>
      <c r="TGO87" s="193"/>
      <c r="TGP87" s="193"/>
      <c r="TGQ87" s="193"/>
      <c r="TGR87" s="193"/>
      <c r="TGS87" s="193"/>
      <c r="TGT87" s="193"/>
      <c r="TGU87" s="193"/>
      <c r="TGV87" s="193"/>
      <c r="TGW87" s="193"/>
      <c r="TGX87" s="193"/>
      <c r="TGY87" s="193"/>
      <c r="TGZ87" s="193"/>
      <c r="THA87" s="193"/>
      <c r="THB87" s="193"/>
      <c r="THC87" s="193"/>
      <c r="THD87" s="193"/>
      <c r="THE87" s="193"/>
      <c r="THF87" s="193"/>
      <c r="THG87" s="193"/>
      <c r="THH87" s="193"/>
      <c r="THI87" s="193"/>
      <c r="THJ87" s="193"/>
      <c r="THK87" s="193"/>
      <c r="THL87" s="193"/>
      <c r="THM87" s="193"/>
      <c r="THN87" s="193"/>
      <c r="THO87" s="193"/>
      <c r="THP87" s="193"/>
      <c r="THQ87" s="193"/>
      <c r="THR87" s="193"/>
      <c r="THS87" s="193"/>
      <c r="THT87" s="193"/>
      <c r="THU87" s="193"/>
      <c r="THV87" s="193"/>
      <c r="THW87" s="193"/>
      <c r="THX87" s="193"/>
      <c r="THY87" s="193"/>
      <c r="THZ87" s="193"/>
      <c r="TIA87" s="193"/>
      <c r="TIB87" s="193"/>
      <c r="TIC87" s="193"/>
      <c r="TID87" s="193"/>
      <c r="TIE87" s="193"/>
      <c r="TIF87" s="193"/>
      <c r="TIG87" s="193"/>
      <c r="TIH87" s="193"/>
      <c r="TII87" s="193"/>
      <c r="TIJ87" s="193"/>
      <c r="TIK87" s="193"/>
      <c r="TIL87" s="193"/>
      <c r="TIM87" s="193"/>
      <c r="TIN87" s="193"/>
      <c r="TIO87" s="193"/>
      <c r="TIP87" s="193"/>
      <c r="TIQ87" s="193"/>
      <c r="TIR87" s="193"/>
      <c r="TIS87" s="193"/>
      <c r="TIT87" s="193"/>
      <c r="TIU87" s="193"/>
      <c r="TIV87" s="193"/>
      <c r="TIW87" s="193"/>
      <c r="TIX87" s="193"/>
      <c r="TIY87" s="193"/>
      <c r="TIZ87" s="193"/>
      <c r="TJA87" s="193"/>
      <c r="TJB87" s="193"/>
      <c r="TJC87" s="193"/>
      <c r="TJD87" s="193"/>
      <c r="TJE87" s="193"/>
      <c r="TJF87" s="193"/>
      <c r="TJG87" s="193"/>
      <c r="TJH87" s="193"/>
      <c r="TJI87" s="193"/>
      <c r="TJJ87" s="193"/>
      <c r="TJK87" s="193"/>
      <c r="TJL87" s="193"/>
      <c r="TJM87" s="193"/>
      <c r="TJN87" s="193"/>
      <c r="TJO87" s="193"/>
      <c r="TJP87" s="193"/>
      <c r="TJQ87" s="193"/>
      <c r="TJR87" s="193"/>
      <c r="TJS87" s="193"/>
      <c r="TJT87" s="193"/>
      <c r="TJU87" s="193"/>
      <c r="TJV87" s="193"/>
      <c r="TJW87" s="193"/>
      <c r="TJX87" s="193"/>
      <c r="TJY87" s="193"/>
      <c r="TJZ87" s="193"/>
      <c r="TKA87" s="193"/>
      <c r="TKB87" s="193"/>
      <c r="TKC87" s="193"/>
      <c r="TKD87" s="193"/>
      <c r="TKE87" s="193"/>
      <c r="TKF87" s="193"/>
      <c r="TKG87" s="193"/>
      <c r="TKH87" s="193"/>
      <c r="TKI87" s="193"/>
      <c r="TKJ87" s="193"/>
      <c r="TKK87" s="193"/>
      <c r="TKL87" s="193"/>
      <c r="TKM87" s="193"/>
      <c r="TKN87" s="193"/>
      <c r="TKO87" s="193"/>
      <c r="TKP87" s="193"/>
      <c r="TKQ87" s="193"/>
      <c r="TKR87" s="193"/>
      <c r="TKS87" s="193"/>
      <c r="TKT87" s="193"/>
      <c r="TKU87" s="193"/>
      <c r="TKV87" s="193"/>
      <c r="TKW87" s="193"/>
      <c r="TKX87" s="193"/>
      <c r="TKY87" s="193"/>
      <c r="TKZ87" s="193"/>
      <c r="TLA87" s="193"/>
      <c r="TLB87" s="193"/>
      <c r="TLC87" s="193"/>
      <c r="TLD87" s="193"/>
      <c r="TLE87" s="193"/>
      <c r="TLF87" s="193"/>
      <c r="TLG87" s="193"/>
      <c r="TLH87" s="193"/>
      <c r="TLI87" s="193"/>
      <c r="TLJ87" s="193"/>
      <c r="TLK87" s="193"/>
      <c r="TLL87" s="193"/>
      <c r="TLM87" s="193"/>
      <c r="TLN87" s="193"/>
      <c r="TLO87" s="193"/>
      <c r="TLP87" s="193"/>
      <c r="TLQ87" s="193"/>
      <c r="TLR87" s="193"/>
      <c r="TLS87" s="193"/>
      <c r="TLT87" s="193"/>
      <c r="TLU87" s="193"/>
      <c r="TLV87" s="193"/>
      <c r="TLW87" s="193"/>
      <c r="TLX87" s="193"/>
      <c r="TLY87" s="193"/>
      <c r="TLZ87" s="193"/>
      <c r="TMA87" s="193"/>
      <c r="TMB87" s="193"/>
      <c r="TMC87" s="193"/>
      <c r="TMD87" s="193"/>
      <c r="TME87" s="193"/>
      <c r="TMF87" s="193"/>
      <c r="TMG87" s="193"/>
      <c r="TMH87" s="193"/>
      <c r="TMI87" s="193"/>
      <c r="TMJ87" s="193"/>
      <c r="TMK87" s="193"/>
      <c r="TML87" s="193"/>
      <c r="TMM87" s="193"/>
      <c r="TMN87" s="193"/>
      <c r="TMO87" s="193"/>
      <c r="TMP87" s="193"/>
      <c r="TMQ87" s="193"/>
      <c r="TMR87" s="193"/>
      <c r="TMS87" s="193"/>
      <c r="TMT87" s="193"/>
      <c r="TMU87" s="193"/>
      <c r="TMV87" s="193"/>
      <c r="TMW87" s="193"/>
      <c r="TMX87" s="193"/>
      <c r="TMY87" s="193"/>
      <c r="TMZ87" s="193"/>
      <c r="TNA87" s="193"/>
      <c r="TNB87" s="193"/>
      <c r="TNC87" s="193"/>
      <c r="TND87" s="193"/>
      <c r="TNE87" s="193"/>
      <c r="TNF87" s="193"/>
      <c r="TNG87" s="193"/>
      <c r="TNH87" s="193"/>
      <c r="TNI87" s="193"/>
      <c r="TNJ87" s="193"/>
      <c r="TNK87" s="193"/>
      <c r="TNL87" s="193"/>
      <c r="TNM87" s="193"/>
      <c r="TNN87" s="193"/>
      <c r="TNO87" s="193"/>
      <c r="TNP87" s="193"/>
      <c r="TNQ87" s="193"/>
      <c r="TNR87" s="193"/>
      <c r="TNS87" s="193"/>
      <c r="TNT87" s="193"/>
      <c r="TNU87" s="193"/>
      <c r="TNV87" s="193"/>
      <c r="TNW87" s="193"/>
      <c r="TNX87" s="193"/>
      <c r="TNY87" s="193"/>
      <c r="TNZ87" s="193"/>
      <c r="TOA87" s="193"/>
      <c r="TOB87" s="193"/>
      <c r="TOC87" s="193"/>
      <c r="TOD87" s="193"/>
      <c r="TOE87" s="193"/>
      <c r="TOF87" s="193"/>
      <c r="TOG87" s="193"/>
      <c r="TOH87" s="193"/>
      <c r="TOI87" s="193"/>
      <c r="TOJ87" s="193"/>
      <c r="TOK87" s="193"/>
      <c r="TOL87" s="193"/>
      <c r="TOM87" s="193"/>
      <c r="TON87" s="193"/>
      <c r="TOO87" s="193"/>
      <c r="TOP87" s="193"/>
      <c r="TOQ87" s="193"/>
      <c r="TOR87" s="193"/>
      <c r="TOS87" s="193"/>
      <c r="TOT87" s="193"/>
      <c r="TOU87" s="193"/>
      <c r="TOV87" s="193"/>
      <c r="TOW87" s="193"/>
      <c r="TOX87" s="193"/>
      <c r="TOY87" s="193"/>
      <c r="TOZ87" s="193"/>
      <c r="TPA87" s="193"/>
      <c r="TPB87" s="193"/>
      <c r="TPC87" s="193"/>
      <c r="TPD87" s="193"/>
      <c r="TPE87" s="193"/>
      <c r="TPF87" s="193"/>
      <c r="TPG87" s="193"/>
      <c r="TPH87" s="193"/>
      <c r="TPI87" s="193"/>
      <c r="TPJ87" s="193"/>
      <c r="TPK87" s="193"/>
      <c r="TPL87" s="193"/>
      <c r="TPM87" s="193"/>
      <c r="TPN87" s="193"/>
      <c r="TPO87" s="193"/>
      <c r="TPP87" s="193"/>
      <c r="TPQ87" s="193"/>
      <c r="TPR87" s="193"/>
      <c r="TPS87" s="193"/>
      <c r="TPT87" s="193"/>
      <c r="TPU87" s="193"/>
      <c r="TPV87" s="193"/>
      <c r="TPW87" s="193"/>
      <c r="TPX87" s="193"/>
      <c r="TPY87" s="193"/>
      <c r="TPZ87" s="193"/>
      <c r="TQA87" s="193"/>
      <c r="TQB87" s="193"/>
      <c r="TQC87" s="193"/>
      <c r="TQD87" s="193"/>
      <c r="TQE87" s="193"/>
      <c r="TQF87" s="193"/>
      <c r="TQG87" s="193"/>
      <c r="TQH87" s="193"/>
      <c r="TQI87" s="193"/>
      <c r="TQJ87" s="193"/>
      <c r="TQK87" s="193"/>
      <c r="TQL87" s="193"/>
      <c r="TQM87" s="193"/>
      <c r="TQN87" s="193"/>
      <c r="TQO87" s="193"/>
      <c r="TQP87" s="193"/>
      <c r="TQQ87" s="193"/>
      <c r="TQR87" s="193"/>
      <c r="TQS87" s="193"/>
      <c r="TQT87" s="193"/>
      <c r="TQU87" s="193"/>
      <c r="TQV87" s="193"/>
      <c r="TQW87" s="193"/>
      <c r="TQX87" s="193"/>
      <c r="TQY87" s="193"/>
      <c r="TQZ87" s="193"/>
      <c r="TRA87" s="193"/>
      <c r="TRB87" s="193"/>
      <c r="TRC87" s="193"/>
      <c r="TRD87" s="193"/>
      <c r="TRE87" s="193"/>
      <c r="TRF87" s="193"/>
      <c r="TRG87" s="193"/>
      <c r="TRH87" s="193"/>
      <c r="TRI87" s="193"/>
      <c r="TRJ87" s="193"/>
      <c r="TRK87" s="193"/>
      <c r="TRL87" s="193"/>
      <c r="TRM87" s="193"/>
      <c r="TRN87" s="193"/>
      <c r="TRO87" s="193"/>
      <c r="TRP87" s="193"/>
      <c r="TRQ87" s="193"/>
      <c r="TRR87" s="193"/>
      <c r="TRS87" s="193"/>
      <c r="TRT87" s="193"/>
      <c r="TRU87" s="193"/>
      <c r="TRV87" s="193"/>
      <c r="TRW87" s="193"/>
      <c r="TRX87" s="193"/>
      <c r="TRY87" s="193"/>
      <c r="TRZ87" s="193"/>
      <c r="TSA87" s="193"/>
      <c r="TSB87" s="193"/>
      <c r="TSC87" s="193"/>
      <c r="TSD87" s="193"/>
      <c r="TSE87" s="193"/>
      <c r="TSF87" s="193"/>
      <c r="TSG87" s="193"/>
      <c r="TSH87" s="193"/>
      <c r="TSI87" s="193"/>
      <c r="TSJ87" s="193"/>
      <c r="TSK87" s="193"/>
      <c r="TSL87" s="193"/>
      <c r="TSM87" s="193"/>
      <c r="TSN87" s="193"/>
      <c r="TSO87" s="193"/>
      <c r="TSP87" s="193"/>
      <c r="TSQ87" s="193"/>
      <c r="TSR87" s="193"/>
      <c r="TSS87" s="193"/>
      <c r="TST87" s="193"/>
      <c r="TSU87" s="193"/>
      <c r="TSV87" s="193"/>
      <c r="TSW87" s="193"/>
      <c r="TSX87" s="193"/>
      <c r="TSY87" s="193"/>
      <c r="TSZ87" s="193"/>
      <c r="TTA87" s="193"/>
      <c r="TTB87" s="193"/>
      <c r="TTC87" s="193"/>
      <c r="TTD87" s="193"/>
      <c r="TTE87" s="193"/>
      <c r="TTF87" s="193"/>
      <c r="TTG87" s="193"/>
      <c r="TTH87" s="193"/>
      <c r="TTI87" s="193"/>
      <c r="TTJ87" s="193"/>
      <c r="TTK87" s="193"/>
      <c r="TTL87" s="193"/>
      <c r="TTM87" s="193"/>
      <c r="TTN87" s="193"/>
      <c r="TTO87" s="193"/>
      <c r="TTP87" s="193"/>
      <c r="TTQ87" s="193"/>
      <c r="TTR87" s="193"/>
      <c r="TTS87" s="193"/>
      <c r="TTT87" s="193"/>
      <c r="TTU87" s="193"/>
      <c r="TTV87" s="193"/>
      <c r="TTW87" s="193"/>
      <c r="TTX87" s="193"/>
      <c r="TTY87" s="193"/>
      <c r="TTZ87" s="193"/>
      <c r="TUA87" s="193"/>
      <c r="TUB87" s="193"/>
      <c r="TUC87" s="193"/>
      <c r="TUD87" s="193"/>
      <c r="TUE87" s="193"/>
      <c r="TUF87" s="193"/>
      <c r="TUG87" s="193"/>
      <c r="TUH87" s="193"/>
      <c r="TUI87" s="193"/>
      <c r="TUJ87" s="193"/>
      <c r="TUK87" s="193"/>
      <c r="TUL87" s="193"/>
      <c r="TUM87" s="193"/>
      <c r="TUN87" s="193"/>
      <c r="TUO87" s="193"/>
      <c r="TUP87" s="193"/>
      <c r="TUQ87" s="193"/>
      <c r="TUR87" s="193"/>
      <c r="TUS87" s="193"/>
      <c r="TUT87" s="193"/>
      <c r="TUU87" s="193"/>
      <c r="TUV87" s="193"/>
      <c r="TUW87" s="193"/>
      <c r="TUX87" s="193"/>
      <c r="TUY87" s="193"/>
      <c r="TUZ87" s="193"/>
      <c r="TVA87" s="193"/>
      <c r="TVB87" s="193"/>
      <c r="TVC87" s="193"/>
      <c r="TVD87" s="193"/>
      <c r="TVE87" s="193"/>
      <c r="TVF87" s="193"/>
      <c r="TVG87" s="193"/>
      <c r="TVH87" s="193"/>
      <c r="TVI87" s="193"/>
      <c r="TVJ87" s="193"/>
      <c r="TVK87" s="193"/>
      <c r="TVL87" s="193"/>
      <c r="TVM87" s="193"/>
      <c r="TVN87" s="193"/>
      <c r="TVO87" s="193"/>
      <c r="TVP87" s="193"/>
      <c r="TVQ87" s="193"/>
      <c r="TVR87" s="193"/>
      <c r="TVS87" s="193"/>
      <c r="TVT87" s="193"/>
      <c r="TVU87" s="193"/>
      <c r="TVV87" s="193"/>
      <c r="TVW87" s="193"/>
      <c r="TVX87" s="193"/>
      <c r="TVY87" s="193"/>
      <c r="TVZ87" s="193"/>
      <c r="TWA87" s="193"/>
      <c r="TWB87" s="193"/>
      <c r="TWC87" s="193"/>
      <c r="TWD87" s="193"/>
      <c r="TWE87" s="193"/>
      <c r="TWF87" s="193"/>
      <c r="TWG87" s="193"/>
      <c r="TWH87" s="193"/>
      <c r="TWI87" s="193"/>
      <c r="TWJ87" s="193"/>
      <c r="TWK87" s="193"/>
      <c r="TWL87" s="193"/>
      <c r="TWM87" s="193"/>
      <c r="TWN87" s="193"/>
      <c r="TWO87" s="193"/>
      <c r="TWP87" s="193"/>
      <c r="TWQ87" s="193"/>
      <c r="TWR87" s="193"/>
      <c r="TWS87" s="193"/>
      <c r="TWT87" s="193"/>
      <c r="TWU87" s="193"/>
      <c r="TWV87" s="193"/>
      <c r="TWW87" s="193"/>
      <c r="TWX87" s="193"/>
      <c r="TWY87" s="193"/>
      <c r="TWZ87" s="193"/>
      <c r="TXA87" s="193"/>
      <c r="TXB87" s="193"/>
      <c r="TXC87" s="193"/>
      <c r="TXD87" s="193"/>
      <c r="TXE87" s="193"/>
      <c r="TXF87" s="193"/>
      <c r="TXG87" s="193"/>
      <c r="TXH87" s="193"/>
      <c r="TXI87" s="193"/>
      <c r="TXJ87" s="193"/>
      <c r="TXK87" s="193"/>
      <c r="TXL87" s="193"/>
      <c r="TXM87" s="193"/>
      <c r="TXN87" s="193"/>
      <c r="TXO87" s="193"/>
      <c r="TXP87" s="193"/>
      <c r="TXQ87" s="193"/>
      <c r="TXR87" s="193"/>
      <c r="TXS87" s="193"/>
      <c r="TXT87" s="193"/>
      <c r="TXU87" s="193"/>
      <c r="TXV87" s="193"/>
      <c r="TXW87" s="193"/>
      <c r="TXX87" s="193"/>
      <c r="TXY87" s="193"/>
      <c r="TXZ87" s="193"/>
      <c r="TYA87" s="193"/>
      <c r="TYB87" s="193"/>
      <c r="TYC87" s="193"/>
      <c r="TYD87" s="193"/>
      <c r="TYE87" s="193"/>
      <c r="TYF87" s="193"/>
      <c r="TYG87" s="193"/>
      <c r="TYH87" s="193"/>
      <c r="TYI87" s="193"/>
      <c r="TYJ87" s="193"/>
      <c r="TYK87" s="193"/>
      <c r="TYL87" s="193"/>
      <c r="TYM87" s="193"/>
      <c r="TYN87" s="193"/>
      <c r="TYO87" s="193"/>
      <c r="TYP87" s="193"/>
      <c r="TYQ87" s="193"/>
      <c r="TYR87" s="193"/>
      <c r="TYS87" s="193"/>
      <c r="TYT87" s="193"/>
      <c r="TYU87" s="193"/>
      <c r="TYV87" s="193"/>
      <c r="TYW87" s="193"/>
      <c r="TYX87" s="193"/>
      <c r="TYY87" s="193"/>
      <c r="TYZ87" s="193"/>
      <c r="TZA87" s="193"/>
      <c r="TZB87" s="193"/>
      <c r="TZC87" s="193"/>
      <c r="TZD87" s="193"/>
      <c r="TZE87" s="193"/>
      <c r="TZF87" s="193"/>
      <c r="TZG87" s="193"/>
      <c r="TZH87" s="193"/>
      <c r="TZI87" s="193"/>
      <c r="TZJ87" s="193"/>
      <c r="TZK87" s="193"/>
      <c r="TZL87" s="193"/>
      <c r="TZM87" s="193"/>
      <c r="TZN87" s="193"/>
      <c r="TZO87" s="193"/>
      <c r="TZP87" s="193"/>
      <c r="TZQ87" s="193"/>
      <c r="TZR87" s="193"/>
      <c r="TZS87" s="193"/>
      <c r="TZT87" s="193"/>
      <c r="TZU87" s="193"/>
      <c r="TZV87" s="193"/>
      <c r="TZW87" s="193"/>
      <c r="TZX87" s="193"/>
      <c r="TZY87" s="193"/>
      <c r="TZZ87" s="193"/>
      <c r="UAA87" s="193"/>
      <c r="UAB87" s="193"/>
      <c r="UAC87" s="193"/>
      <c r="UAD87" s="193"/>
      <c r="UAE87" s="193"/>
      <c r="UAF87" s="193"/>
      <c r="UAG87" s="193"/>
      <c r="UAH87" s="193"/>
      <c r="UAI87" s="193"/>
      <c r="UAJ87" s="193"/>
      <c r="UAK87" s="193"/>
      <c r="UAL87" s="193"/>
      <c r="UAM87" s="193"/>
      <c r="UAN87" s="193"/>
      <c r="UAO87" s="193"/>
      <c r="UAP87" s="193"/>
      <c r="UAQ87" s="193"/>
      <c r="UAR87" s="193"/>
      <c r="UAS87" s="193"/>
      <c r="UAT87" s="193"/>
      <c r="UAU87" s="193"/>
      <c r="UAV87" s="193"/>
      <c r="UAW87" s="193"/>
      <c r="UAX87" s="193"/>
      <c r="UAY87" s="193"/>
      <c r="UAZ87" s="193"/>
      <c r="UBA87" s="193"/>
      <c r="UBB87" s="193"/>
      <c r="UBC87" s="193"/>
      <c r="UBD87" s="193"/>
      <c r="UBE87" s="193"/>
      <c r="UBF87" s="193"/>
      <c r="UBG87" s="193"/>
      <c r="UBH87" s="193"/>
      <c r="UBI87" s="193"/>
      <c r="UBJ87" s="193"/>
      <c r="UBK87" s="193"/>
      <c r="UBL87" s="193"/>
      <c r="UBM87" s="193"/>
      <c r="UBN87" s="193"/>
      <c r="UBO87" s="193"/>
      <c r="UBP87" s="193"/>
      <c r="UBQ87" s="193"/>
      <c r="UBR87" s="193"/>
      <c r="UBS87" s="193"/>
      <c r="UBT87" s="193"/>
      <c r="UBU87" s="193"/>
      <c r="UBV87" s="193"/>
      <c r="UBW87" s="193"/>
      <c r="UBX87" s="193"/>
      <c r="UBY87" s="193"/>
      <c r="UBZ87" s="193"/>
      <c r="UCA87" s="193"/>
      <c r="UCB87" s="193"/>
      <c r="UCC87" s="193"/>
      <c r="UCD87" s="193"/>
      <c r="UCE87" s="193"/>
      <c r="UCF87" s="193"/>
      <c r="UCG87" s="193"/>
      <c r="UCH87" s="193"/>
      <c r="UCI87" s="193"/>
      <c r="UCJ87" s="193"/>
      <c r="UCK87" s="193"/>
      <c r="UCL87" s="193"/>
      <c r="UCM87" s="193"/>
      <c r="UCN87" s="193"/>
      <c r="UCO87" s="193"/>
      <c r="UCP87" s="193"/>
      <c r="UCQ87" s="193"/>
      <c r="UCR87" s="193"/>
      <c r="UCS87" s="193"/>
      <c r="UCT87" s="193"/>
      <c r="UCU87" s="193"/>
      <c r="UCV87" s="193"/>
      <c r="UCW87" s="193"/>
      <c r="UCX87" s="193"/>
      <c r="UCY87" s="193"/>
      <c r="UCZ87" s="193"/>
      <c r="UDA87" s="193"/>
      <c r="UDB87" s="193"/>
      <c r="UDC87" s="193"/>
      <c r="UDD87" s="193"/>
      <c r="UDE87" s="193"/>
      <c r="UDF87" s="193"/>
      <c r="UDG87" s="193"/>
      <c r="UDH87" s="193"/>
      <c r="UDI87" s="193"/>
      <c r="UDJ87" s="193"/>
      <c r="UDK87" s="193"/>
      <c r="UDL87" s="193"/>
      <c r="UDM87" s="193"/>
      <c r="UDN87" s="193"/>
      <c r="UDO87" s="193"/>
      <c r="UDP87" s="193"/>
      <c r="UDQ87" s="193"/>
      <c r="UDR87" s="193"/>
      <c r="UDS87" s="193"/>
      <c r="UDT87" s="193"/>
      <c r="UDU87" s="193"/>
      <c r="UDV87" s="193"/>
      <c r="UDW87" s="193"/>
      <c r="UDX87" s="193"/>
      <c r="UDY87" s="193"/>
      <c r="UDZ87" s="193"/>
      <c r="UEA87" s="193"/>
      <c r="UEB87" s="193"/>
      <c r="UEC87" s="193"/>
      <c r="UED87" s="193"/>
      <c r="UEE87" s="193"/>
      <c r="UEF87" s="193"/>
      <c r="UEG87" s="193"/>
      <c r="UEH87" s="193"/>
      <c r="UEI87" s="193"/>
      <c r="UEJ87" s="193"/>
      <c r="UEK87" s="193"/>
      <c r="UEL87" s="193"/>
      <c r="UEM87" s="193"/>
      <c r="UEN87" s="193"/>
      <c r="UEO87" s="193"/>
      <c r="UEP87" s="193"/>
      <c r="UEQ87" s="193"/>
      <c r="UER87" s="193"/>
      <c r="UES87" s="193"/>
      <c r="UET87" s="193"/>
      <c r="UEU87" s="193"/>
      <c r="UEV87" s="193"/>
      <c r="UEW87" s="193"/>
      <c r="UEX87" s="193"/>
      <c r="UEY87" s="193"/>
      <c r="UEZ87" s="193"/>
      <c r="UFA87" s="193"/>
      <c r="UFB87" s="193"/>
      <c r="UFC87" s="193"/>
      <c r="UFD87" s="193"/>
      <c r="UFE87" s="193"/>
      <c r="UFF87" s="193"/>
      <c r="UFG87" s="193"/>
      <c r="UFH87" s="193"/>
      <c r="UFI87" s="193"/>
      <c r="UFJ87" s="193"/>
      <c r="UFK87" s="193"/>
      <c r="UFL87" s="193"/>
      <c r="UFM87" s="193"/>
      <c r="UFN87" s="193"/>
      <c r="UFO87" s="193"/>
      <c r="UFP87" s="193"/>
      <c r="UFQ87" s="193"/>
      <c r="UFR87" s="193"/>
      <c r="UFS87" s="193"/>
      <c r="UFT87" s="193"/>
      <c r="UFU87" s="193"/>
      <c r="UFV87" s="193"/>
      <c r="UFW87" s="193"/>
      <c r="UFX87" s="193"/>
      <c r="UFY87" s="193"/>
      <c r="UFZ87" s="193"/>
      <c r="UGA87" s="193"/>
      <c r="UGB87" s="193"/>
      <c r="UGC87" s="193"/>
      <c r="UGD87" s="193"/>
      <c r="UGE87" s="193"/>
      <c r="UGF87" s="193"/>
      <c r="UGG87" s="193"/>
      <c r="UGH87" s="193"/>
      <c r="UGI87" s="193"/>
      <c r="UGJ87" s="193"/>
      <c r="UGK87" s="193"/>
      <c r="UGL87" s="193"/>
      <c r="UGM87" s="193"/>
      <c r="UGN87" s="193"/>
      <c r="UGO87" s="193"/>
      <c r="UGP87" s="193"/>
      <c r="UGQ87" s="193"/>
      <c r="UGR87" s="193"/>
      <c r="UGS87" s="193"/>
      <c r="UGT87" s="193"/>
      <c r="UGU87" s="193"/>
      <c r="UGV87" s="193"/>
      <c r="UGW87" s="193"/>
      <c r="UGX87" s="193"/>
      <c r="UGY87" s="193"/>
      <c r="UGZ87" s="193"/>
      <c r="UHA87" s="193"/>
      <c r="UHB87" s="193"/>
      <c r="UHC87" s="193"/>
      <c r="UHD87" s="193"/>
      <c r="UHE87" s="193"/>
      <c r="UHF87" s="193"/>
      <c r="UHG87" s="193"/>
      <c r="UHH87" s="193"/>
      <c r="UHI87" s="193"/>
      <c r="UHJ87" s="193"/>
      <c r="UHK87" s="193"/>
      <c r="UHL87" s="193"/>
      <c r="UHM87" s="193"/>
      <c r="UHN87" s="193"/>
      <c r="UHO87" s="193"/>
      <c r="UHP87" s="193"/>
      <c r="UHQ87" s="193"/>
      <c r="UHR87" s="193"/>
      <c r="UHS87" s="193"/>
      <c r="UHT87" s="193"/>
      <c r="UHU87" s="193"/>
      <c r="UHV87" s="193"/>
      <c r="UHW87" s="193"/>
      <c r="UHX87" s="193"/>
      <c r="UHY87" s="193"/>
      <c r="UHZ87" s="193"/>
      <c r="UIA87" s="193"/>
      <c r="UIB87" s="193"/>
      <c r="UIC87" s="193"/>
      <c r="UID87" s="193"/>
      <c r="UIE87" s="193"/>
      <c r="UIF87" s="193"/>
      <c r="UIG87" s="193"/>
      <c r="UIH87" s="193"/>
      <c r="UII87" s="193"/>
      <c r="UIJ87" s="193"/>
      <c r="UIK87" s="193"/>
      <c r="UIL87" s="193"/>
      <c r="UIM87" s="193"/>
      <c r="UIN87" s="193"/>
      <c r="UIO87" s="193"/>
      <c r="UIP87" s="193"/>
      <c r="UIQ87" s="193"/>
      <c r="UIR87" s="193"/>
      <c r="UIS87" s="193"/>
      <c r="UIT87" s="193"/>
      <c r="UIU87" s="193"/>
      <c r="UIV87" s="193"/>
      <c r="UIW87" s="193"/>
      <c r="UIX87" s="193"/>
      <c r="UIY87" s="193"/>
      <c r="UIZ87" s="193"/>
      <c r="UJA87" s="193"/>
      <c r="UJB87" s="193"/>
      <c r="UJC87" s="193"/>
      <c r="UJD87" s="193"/>
      <c r="UJE87" s="193"/>
      <c r="UJF87" s="193"/>
      <c r="UJG87" s="193"/>
      <c r="UJH87" s="193"/>
      <c r="UJI87" s="193"/>
      <c r="UJJ87" s="193"/>
      <c r="UJK87" s="193"/>
      <c r="UJL87" s="193"/>
      <c r="UJM87" s="193"/>
      <c r="UJN87" s="193"/>
      <c r="UJO87" s="193"/>
      <c r="UJP87" s="193"/>
      <c r="UJQ87" s="193"/>
      <c r="UJR87" s="193"/>
      <c r="UJS87" s="193"/>
      <c r="UJT87" s="193"/>
      <c r="UJU87" s="193"/>
      <c r="UJV87" s="193"/>
      <c r="UJW87" s="193"/>
      <c r="UJX87" s="193"/>
      <c r="UJY87" s="193"/>
      <c r="UJZ87" s="193"/>
      <c r="UKA87" s="193"/>
      <c r="UKB87" s="193"/>
      <c r="UKC87" s="193"/>
      <c r="UKD87" s="193"/>
      <c r="UKE87" s="193"/>
      <c r="UKF87" s="193"/>
      <c r="UKG87" s="193"/>
      <c r="UKH87" s="193"/>
      <c r="UKI87" s="193"/>
      <c r="UKJ87" s="193"/>
      <c r="UKK87" s="193"/>
      <c r="UKL87" s="193"/>
      <c r="UKM87" s="193"/>
      <c r="UKN87" s="193"/>
      <c r="UKO87" s="193"/>
      <c r="UKP87" s="193"/>
      <c r="UKQ87" s="193"/>
      <c r="UKR87" s="193"/>
      <c r="UKS87" s="193"/>
      <c r="UKT87" s="193"/>
      <c r="UKU87" s="193"/>
      <c r="UKV87" s="193"/>
      <c r="UKW87" s="193"/>
      <c r="UKX87" s="193"/>
      <c r="UKY87" s="193"/>
      <c r="UKZ87" s="193"/>
      <c r="ULA87" s="193"/>
      <c r="ULB87" s="193"/>
      <c r="ULC87" s="193"/>
      <c r="ULD87" s="193"/>
      <c r="ULE87" s="193"/>
      <c r="ULF87" s="193"/>
      <c r="ULG87" s="193"/>
      <c r="ULH87" s="193"/>
      <c r="ULI87" s="193"/>
      <c r="ULJ87" s="193"/>
      <c r="ULK87" s="193"/>
      <c r="ULL87" s="193"/>
      <c r="ULM87" s="193"/>
      <c r="ULN87" s="193"/>
      <c r="ULO87" s="193"/>
      <c r="ULP87" s="193"/>
      <c r="ULQ87" s="193"/>
      <c r="ULR87" s="193"/>
      <c r="ULS87" s="193"/>
      <c r="ULT87" s="193"/>
      <c r="ULU87" s="193"/>
      <c r="ULV87" s="193"/>
      <c r="ULW87" s="193"/>
      <c r="ULX87" s="193"/>
      <c r="ULY87" s="193"/>
      <c r="ULZ87" s="193"/>
      <c r="UMA87" s="193"/>
      <c r="UMB87" s="193"/>
      <c r="UMC87" s="193"/>
      <c r="UMD87" s="193"/>
      <c r="UME87" s="193"/>
      <c r="UMF87" s="193"/>
      <c r="UMG87" s="193"/>
      <c r="UMH87" s="193"/>
      <c r="UMI87" s="193"/>
      <c r="UMJ87" s="193"/>
      <c r="UMK87" s="193"/>
      <c r="UML87" s="193"/>
      <c r="UMM87" s="193"/>
      <c r="UMN87" s="193"/>
      <c r="UMO87" s="193"/>
      <c r="UMP87" s="193"/>
      <c r="UMQ87" s="193"/>
      <c r="UMR87" s="193"/>
      <c r="UMS87" s="193"/>
      <c r="UMT87" s="193"/>
      <c r="UMU87" s="193"/>
      <c r="UMV87" s="193"/>
      <c r="UMW87" s="193"/>
      <c r="UMX87" s="193"/>
      <c r="UMY87" s="193"/>
      <c r="UMZ87" s="193"/>
      <c r="UNA87" s="193"/>
      <c r="UNB87" s="193"/>
      <c r="UNC87" s="193"/>
      <c r="UND87" s="193"/>
      <c r="UNE87" s="193"/>
      <c r="UNF87" s="193"/>
      <c r="UNG87" s="193"/>
      <c r="UNH87" s="193"/>
      <c r="UNI87" s="193"/>
      <c r="UNJ87" s="193"/>
      <c r="UNK87" s="193"/>
      <c r="UNL87" s="193"/>
      <c r="UNM87" s="193"/>
      <c r="UNN87" s="193"/>
      <c r="UNO87" s="193"/>
      <c r="UNP87" s="193"/>
      <c r="UNQ87" s="193"/>
      <c r="UNR87" s="193"/>
      <c r="UNS87" s="193"/>
      <c r="UNT87" s="193"/>
      <c r="UNU87" s="193"/>
      <c r="UNV87" s="193"/>
      <c r="UNW87" s="193"/>
      <c r="UNX87" s="193"/>
      <c r="UNY87" s="193"/>
      <c r="UNZ87" s="193"/>
      <c r="UOA87" s="193"/>
      <c r="UOB87" s="193"/>
      <c r="UOC87" s="193"/>
      <c r="UOD87" s="193"/>
      <c r="UOE87" s="193"/>
      <c r="UOF87" s="193"/>
      <c r="UOG87" s="193"/>
      <c r="UOH87" s="193"/>
      <c r="UOI87" s="193"/>
      <c r="UOJ87" s="193"/>
      <c r="UOK87" s="193"/>
      <c r="UOL87" s="193"/>
      <c r="UOM87" s="193"/>
      <c r="UON87" s="193"/>
      <c r="UOO87" s="193"/>
      <c r="UOP87" s="193"/>
      <c r="UOQ87" s="193"/>
      <c r="UOR87" s="193"/>
      <c r="UOS87" s="193"/>
      <c r="UOT87" s="193"/>
      <c r="UOU87" s="193"/>
      <c r="UOV87" s="193"/>
      <c r="UOW87" s="193"/>
      <c r="UOX87" s="193"/>
      <c r="UOY87" s="193"/>
      <c r="UOZ87" s="193"/>
      <c r="UPA87" s="193"/>
      <c r="UPB87" s="193"/>
      <c r="UPC87" s="193"/>
      <c r="UPD87" s="193"/>
      <c r="UPE87" s="193"/>
      <c r="UPF87" s="193"/>
      <c r="UPG87" s="193"/>
      <c r="UPH87" s="193"/>
      <c r="UPI87" s="193"/>
      <c r="UPJ87" s="193"/>
      <c r="UPK87" s="193"/>
      <c r="UPL87" s="193"/>
      <c r="UPM87" s="193"/>
      <c r="UPN87" s="193"/>
      <c r="UPO87" s="193"/>
      <c r="UPP87" s="193"/>
      <c r="UPQ87" s="193"/>
      <c r="UPR87" s="193"/>
      <c r="UPS87" s="193"/>
      <c r="UPT87" s="193"/>
      <c r="UPU87" s="193"/>
      <c r="UPV87" s="193"/>
      <c r="UPW87" s="193"/>
      <c r="UPX87" s="193"/>
      <c r="UPY87" s="193"/>
      <c r="UPZ87" s="193"/>
      <c r="UQA87" s="193"/>
      <c r="UQB87" s="193"/>
      <c r="UQC87" s="193"/>
      <c r="UQD87" s="193"/>
      <c r="UQE87" s="193"/>
      <c r="UQF87" s="193"/>
      <c r="UQG87" s="193"/>
      <c r="UQH87" s="193"/>
      <c r="UQI87" s="193"/>
      <c r="UQJ87" s="193"/>
      <c r="UQK87" s="193"/>
      <c r="UQL87" s="193"/>
      <c r="UQM87" s="193"/>
      <c r="UQN87" s="193"/>
      <c r="UQO87" s="193"/>
      <c r="UQP87" s="193"/>
      <c r="UQQ87" s="193"/>
      <c r="UQR87" s="193"/>
      <c r="UQS87" s="193"/>
      <c r="UQT87" s="193"/>
      <c r="UQU87" s="193"/>
      <c r="UQV87" s="193"/>
      <c r="UQW87" s="193"/>
      <c r="UQX87" s="193"/>
      <c r="UQY87" s="193"/>
      <c r="UQZ87" s="193"/>
      <c r="URA87" s="193"/>
      <c r="URB87" s="193"/>
      <c r="URC87" s="193"/>
      <c r="URD87" s="193"/>
      <c r="URE87" s="193"/>
      <c r="URF87" s="193"/>
      <c r="URG87" s="193"/>
      <c r="URH87" s="193"/>
      <c r="URI87" s="193"/>
      <c r="URJ87" s="193"/>
      <c r="URK87" s="193"/>
      <c r="URL87" s="193"/>
      <c r="URM87" s="193"/>
      <c r="URN87" s="193"/>
      <c r="URO87" s="193"/>
      <c r="URP87" s="193"/>
      <c r="URQ87" s="193"/>
      <c r="URR87" s="193"/>
      <c r="URS87" s="193"/>
      <c r="URT87" s="193"/>
      <c r="URU87" s="193"/>
      <c r="URV87" s="193"/>
      <c r="URW87" s="193"/>
      <c r="URX87" s="193"/>
      <c r="URY87" s="193"/>
      <c r="URZ87" s="193"/>
      <c r="USA87" s="193"/>
      <c r="USB87" s="193"/>
      <c r="USC87" s="193"/>
      <c r="USD87" s="193"/>
      <c r="USE87" s="193"/>
      <c r="USF87" s="193"/>
      <c r="USG87" s="193"/>
      <c r="USH87" s="193"/>
      <c r="USI87" s="193"/>
      <c r="USJ87" s="193"/>
      <c r="USK87" s="193"/>
      <c r="USL87" s="193"/>
      <c r="USM87" s="193"/>
      <c r="USN87" s="193"/>
      <c r="USO87" s="193"/>
      <c r="USP87" s="193"/>
      <c r="USQ87" s="193"/>
      <c r="USR87" s="193"/>
      <c r="USS87" s="193"/>
      <c r="UST87" s="193"/>
      <c r="USU87" s="193"/>
      <c r="USV87" s="193"/>
      <c r="USW87" s="193"/>
      <c r="USX87" s="193"/>
      <c r="USY87" s="193"/>
      <c r="USZ87" s="193"/>
      <c r="UTA87" s="193"/>
      <c r="UTB87" s="193"/>
      <c r="UTC87" s="193"/>
      <c r="UTD87" s="193"/>
      <c r="UTE87" s="193"/>
      <c r="UTF87" s="193"/>
      <c r="UTG87" s="193"/>
      <c r="UTH87" s="193"/>
      <c r="UTI87" s="193"/>
      <c r="UTJ87" s="193"/>
      <c r="UTK87" s="193"/>
      <c r="UTL87" s="193"/>
      <c r="UTM87" s="193"/>
      <c r="UTN87" s="193"/>
      <c r="UTO87" s="193"/>
      <c r="UTP87" s="193"/>
      <c r="UTQ87" s="193"/>
      <c r="UTR87" s="193"/>
      <c r="UTS87" s="193"/>
      <c r="UTT87" s="193"/>
      <c r="UTU87" s="193"/>
      <c r="UTV87" s="193"/>
      <c r="UTW87" s="193"/>
      <c r="UTX87" s="193"/>
      <c r="UTY87" s="193"/>
      <c r="UTZ87" s="193"/>
      <c r="UUA87" s="193"/>
      <c r="UUB87" s="193"/>
      <c r="UUC87" s="193"/>
      <c r="UUD87" s="193"/>
      <c r="UUE87" s="193"/>
      <c r="UUF87" s="193"/>
      <c r="UUG87" s="193"/>
      <c r="UUH87" s="193"/>
      <c r="UUI87" s="193"/>
      <c r="UUJ87" s="193"/>
      <c r="UUK87" s="193"/>
      <c r="UUL87" s="193"/>
      <c r="UUM87" s="193"/>
      <c r="UUN87" s="193"/>
      <c r="UUO87" s="193"/>
      <c r="UUP87" s="193"/>
      <c r="UUQ87" s="193"/>
      <c r="UUR87" s="193"/>
      <c r="UUS87" s="193"/>
      <c r="UUT87" s="193"/>
      <c r="UUU87" s="193"/>
      <c r="UUV87" s="193"/>
      <c r="UUW87" s="193"/>
      <c r="UUX87" s="193"/>
      <c r="UUY87" s="193"/>
      <c r="UUZ87" s="193"/>
      <c r="UVA87" s="193"/>
      <c r="UVB87" s="193"/>
      <c r="UVC87" s="193"/>
      <c r="UVD87" s="193"/>
      <c r="UVE87" s="193"/>
      <c r="UVF87" s="193"/>
      <c r="UVG87" s="193"/>
      <c r="UVH87" s="193"/>
      <c r="UVI87" s="193"/>
      <c r="UVJ87" s="193"/>
      <c r="UVK87" s="193"/>
      <c r="UVL87" s="193"/>
      <c r="UVM87" s="193"/>
      <c r="UVN87" s="193"/>
      <c r="UVO87" s="193"/>
      <c r="UVP87" s="193"/>
      <c r="UVQ87" s="193"/>
      <c r="UVR87" s="193"/>
      <c r="UVS87" s="193"/>
      <c r="UVT87" s="193"/>
      <c r="UVU87" s="193"/>
      <c r="UVV87" s="193"/>
      <c r="UVW87" s="193"/>
      <c r="UVX87" s="193"/>
      <c r="UVY87" s="193"/>
      <c r="UVZ87" s="193"/>
      <c r="UWA87" s="193"/>
      <c r="UWB87" s="193"/>
      <c r="UWC87" s="193"/>
      <c r="UWD87" s="193"/>
      <c r="UWE87" s="193"/>
      <c r="UWF87" s="193"/>
      <c r="UWG87" s="193"/>
      <c r="UWH87" s="193"/>
      <c r="UWI87" s="193"/>
      <c r="UWJ87" s="193"/>
      <c r="UWK87" s="193"/>
      <c r="UWL87" s="193"/>
      <c r="UWM87" s="193"/>
      <c r="UWN87" s="193"/>
      <c r="UWO87" s="193"/>
      <c r="UWP87" s="193"/>
      <c r="UWQ87" s="193"/>
      <c r="UWR87" s="193"/>
      <c r="UWS87" s="193"/>
      <c r="UWT87" s="193"/>
      <c r="UWU87" s="193"/>
      <c r="UWV87" s="193"/>
      <c r="UWW87" s="193"/>
      <c r="UWX87" s="193"/>
      <c r="UWY87" s="193"/>
      <c r="UWZ87" s="193"/>
      <c r="UXA87" s="193"/>
      <c r="UXB87" s="193"/>
      <c r="UXC87" s="193"/>
      <c r="UXD87" s="193"/>
      <c r="UXE87" s="193"/>
      <c r="UXF87" s="193"/>
      <c r="UXG87" s="193"/>
      <c r="UXH87" s="193"/>
      <c r="UXI87" s="193"/>
      <c r="UXJ87" s="193"/>
      <c r="UXK87" s="193"/>
      <c r="UXL87" s="193"/>
      <c r="UXM87" s="193"/>
      <c r="UXN87" s="193"/>
      <c r="UXO87" s="193"/>
      <c r="UXP87" s="193"/>
      <c r="UXQ87" s="193"/>
      <c r="UXR87" s="193"/>
      <c r="UXS87" s="193"/>
      <c r="UXT87" s="193"/>
      <c r="UXU87" s="193"/>
      <c r="UXV87" s="193"/>
      <c r="UXW87" s="193"/>
      <c r="UXX87" s="193"/>
      <c r="UXY87" s="193"/>
      <c r="UXZ87" s="193"/>
      <c r="UYA87" s="193"/>
      <c r="UYB87" s="193"/>
      <c r="UYC87" s="193"/>
      <c r="UYD87" s="193"/>
      <c r="UYE87" s="193"/>
      <c r="UYF87" s="193"/>
      <c r="UYG87" s="193"/>
      <c r="UYH87" s="193"/>
      <c r="UYI87" s="193"/>
      <c r="UYJ87" s="193"/>
      <c r="UYK87" s="193"/>
      <c r="UYL87" s="193"/>
      <c r="UYM87" s="193"/>
      <c r="UYN87" s="193"/>
      <c r="UYO87" s="193"/>
      <c r="UYP87" s="193"/>
      <c r="UYQ87" s="193"/>
      <c r="UYR87" s="193"/>
      <c r="UYS87" s="193"/>
      <c r="UYT87" s="193"/>
      <c r="UYU87" s="193"/>
      <c r="UYV87" s="193"/>
      <c r="UYW87" s="193"/>
      <c r="UYX87" s="193"/>
      <c r="UYY87" s="193"/>
      <c r="UYZ87" s="193"/>
      <c r="UZA87" s="193"/>
      <c r="UZB87" s="193"/>
      <c r="UZC87" s="193"/>
      <c r="UZD87" s="193"/>
      <c r="UZE87" s="193"/>
      <c r="UZF87" s="193"/>
      <c r="UZG87" s="193"/>
      <c r="UZH87" s="193"/>
      <c r="UZI87" s="193"/>
      <c r="UZJ87" s="193"/>
      <c r="UZK87" s="193"/>
      <c r="UZL87" s="193"/>
      <c r="UZM87" s="193"/>
      <c r="UZN87" s="193"/>
      <c r="UZO87" s="193"/>
      <c r="UZP87" s="193"/>
      <c r="UZQ87" s="193"/>
      <c r="UZR87" s="193"/>
      <c r="UZS87" s="193"/>
      <c r="UZT87" s="193"/>
      <c r="UZU87" s="193"/>
      <c r="UZV87" s="193"/>
      <c r="UZW87" s="193"/>
      <c r="UZX87" s="193"/>
      <c r="UZY87" s="193"/>
      <c r="UZZ87" s="193"/>
      <c r="VAA87" s="193"/>
      <c r="VAB87" s="193"/>
      <c r="VAC87" s="193"/>
      <c r="VAD87" s="193"/>
      <c r="VAE87" s="193"/>
      <c r="VAF87" s="193"/>
      <c r="VAG87" s="193"/>
      <c r="VAH87" s="193"/>
      <c r="VAI87" s="193"/>
      <c r="VAJ87" s="193"/>
      <c r="VAK87" s="193"/>
      <c r="VAL87" s="193"/>
      <c r="VAM87" s="193"/>
      <c r="VAN87" s="193"/>
      <c r="VAO87" s="193"/>
      <c r="VAP87" s="193"/>
      <c r="VAQ87" s="193"/>
      <c r="VAR87" s="193"/>
      <c r="VAS87" s="193"/>
      <c r="VAT87" s="193"/>
      <c r="VAU87" s="193"/>
      <c r="VAV87" s="193"/>
      <c r="VAW87" s="193"/>
      <c r="VAX87" s="193"/>
      <c r="VAY87" s="193"/>
      <c r="VAZ87" s="193"/>
      <c r="VBA87" s="193"/>
      <c r="VBB87" s="193"/>
      <c r="VBC87" s="193"/>
      <c r="VBD87" s="193"/>
      <c r="VBE87" s="193"/>
      <c r="VBF87" s="193"/>
      <c r="VBG87" s="193"/>
      <c r="VBH87" s="193"/>
      <c r="VBI87" s="193"/>
      <c r="VBJ87" s="193"/>
      <c r="VBK87" s="193"/>
      <c r="VBL87" s="193"/>
      <c r="VBM87" s="193"/>
      <c r="VBN87" s="193"/>
      <c r="VBO87" s="193"/>
      <c r="VBP87" s="193"/>
      <c r="VBQ87" s="193"/>
      <c r="VBR87" s="193"/>
      <c r="VBS87" s="193"/>
      <c r="VBT87" s="193"/>
      <c r="VBU87" s="193"/>
      <c r="VBV87" s="193"/>
      <c r="VBW87" s="193"/>
      <c r="VBX87" s="193"/>
      <c r="VBY87" s="193"/>
      <c r="VBZ87" s="193"/>
      <c r="VCA87" s="193"/>
      <c r="VCB87" s="193"/>
      <c r="VCC87" s="193"/>
      <c r="VCD87" s="193"/>
      <c r="VCE87" s="193"/>
      <c r="VCF87" s="193"/>
      <c r="VCG87" s="193"/>
      <c r="VCH87" s="193"/>
      <c r="VCI87" s="193"/>
      <c r="VCJ87" s="193"/>
      <c r="VCK87" s="193"/>
      <c r="VCL87" s="193"/>
      <c r="VCM87" s="193"/>
      <c r="VCN87" s="193"/>
      <c r="VCO87" s="193"/>
      <c r="VCP87" s="193"/>
      <c r="VCQ87" s="193"/>
      <c r="VCR87" s="193"/>
      <c r="VCS87" s="193"/>
      <c r="VCT87" s="193"/>
      <c r="VCU87" s="193"/>
      <c r="VCV87" s="193"/>
      <c r="VCW87" s="193"/>
      <c r="VCX87" s="193"/>
      <c r="VCY87" s="193"/>
      <c r="VCZ87" s="193"/>
      <c r="VDA87" s="193"/>
      <c r="VDB87" s="193"/>
      <c r="VDC87" s="193"/>
      <c r="VDD87" s="193"/>
      <c r="VDE87" s="193"/>
      <c r="VDF87" s="193"/>
      <c r="VDG87" s="193"/>
      <c r="VDH87" s="193"/>
      <c r="VDI87" s="193"/>
      <c r="VDJ87" s="193"/>
      <c r="VDK87" s="193"/>
      <c r="VDL87" s="193"/>
      <c r="VDM87" s="193"/>
      <c r="VDN87" s="193"/>
      <c r="VDO87" s="193"/>
      <c r="VDP87" s="193"/>
      <c r="VDQ87" s="193"/>
      <c r="VDR87" s="193"/>
      <c r="VDS87" s="193"/>
      <c r="VDT87" s="193"/>
      <c r="VDU87" s="193"/>
      <c r="VDV87" s="193"/>
      <c r="VDW87" s="193"/>
      <c r="VDX87" s="193"/>
      <c r="VDY87" s="193"/>
      <c r="VDZ87" s="193"/>
      <c r="VEA87" s="193"/>
      <c r="VEB87" s="193"/>
      <c r="VEC87" s="193"/>
      <c r="VED87" s="193"/>
      <c r="VEE87" s="193"/>
      <c r="VEF87" s="193"/>
      <c r="VEG87" s="193"/>
      <c r="VEH87" s="193"/>
      <c r="VEI87" s="193"/>
      <c r="VEJ87" s="193"/>
      <c r="VEK87" s="193"/>
      <c r="VEL87" s="193"/>
      <c r="VEM87" s="193"/>
      <c r="VEN87" s="193"/>
      <c r="VEO87" s="193"/>
      <c r="VEP87" s="193"/>
      <c r="VEQ87" s="193"/>
      <c r="VER87" s="193"/>
      <c r="VES87" s="193"/>
      <c r="VET87" s="193"/>
      <c r="VEU87" s="193"/>
      <c r="VEV87" s="193"/>
      <c r="VEW87" s="193"/>
      <c r="VEX87" s="193"/>
      <c r="VEY87" s="193"/>
      <c r="VEZ87" s="193"/>
      <c r="VFA87" s="193"/>
      <c r="VFB87" s="193"/>
      <c r="VFC87" s="193"/>
      <c r="VFD87" s="193"/>
      <c r="VFE87" s="193"/>
      <c r="VFF87" s="193"/>
      <c r="VFG87" s="193"/>
      <c r="VFH87" s="193"/>
      <c r="VFI87" s="193"/>
      <c r="VFJ87" s="193"/>
      <c r="VFK87" s="193"/>
      <c r="VFL87" s="193"/>
      <c r="VFM87" s="193"/>
      <c r="VFN87" s="193"/>
      <c r="VFO87" s="193"/>
      <c r="VFP87" s="193"/>
      <c r="VFQ87" s="193"/>
      <c r="VFR87" s="193"/>
      <c r="VFS87" s="193"/>
      <c r="VFT87" s="193"/>
      <c r="VFU87" s="193"/>
      <c r="VFV87" s="193"/>
      <c r="VFW87" s="193"/>
      <c r="VFX87" s="193"/>
      <c r="VFY87" s="193"/>
      <c r="VFZ87" s="193"/>
      <c r="VGA87" s="193"/>
      <c r="VGB87" s="193"/>
      <c r="VGC87" s="193"/>
      <c r="VGD87" s="193"/>
      <c r="VGE87" s="193"/>
      <c r="VGF87" s="193"/>
      <c r="VGG87" s="193"/>
      <c r="VGH87" s="193"/>
      <c r="VGI87" s="193"/>
      <c r="VGJ87" s="193"/>
      <c r="VGK87" s="193"/>
      <c r="VGL87" s="193"/>
      <c r="VGM87" s="193"/>
      <c r="VGN87" s="193"/>
      <c r="VGO87" s="193"/>
      <c r="VGP87" s="193"/>
      <c r="VGQ87" s="193"/>
      <c r="VGR87" s="193"/>
      <c r="VGS87" s="193"/>
      <c r="VGT87" s="193"/>
      <c r="VGU87" s="193"/>
      <c r="VGV87" s="193"/>
      <c r="VGW87" s="193"/>
      <c r="VGX87" s="193"/>
      <c r="VGY87" s="193"/>
      <c r="VGZ87" s="193"/>
      <c r="VHA87" s="193"/>
      <c r="VHB87" s="193"/>
      <c r="VHC87" s="193"/>
      <c r="VHD87" s="193"/>
      <c r="VHE87" s="193"/>
      <c r="VHF87" s="193"/>
      <c r="VHG87" s="193"/>
      <c r="VHH87" s="193"/>
      <c r="VHI87" s="193"/>
      <c r="VHJ87" s="193"/>
      <c r="VHK87" s="193"/>
      <c r="VHL87" s="193"/>
      <c r="VHM87" s="193"/>
      <c r="VHN87" s="193"/>
      <c r="VHO87" s="193"/>
      <c r="VHP87" s="193"/>
      <c r="VHQ87" s="193"/>
      <c r="VHR87" s="193"/>
      <c r="VHS87" s="193"/>
      <c r="VHT87" s="193"/>
      <c r="VHU87" s="193"/>
      <c r="VHV87" s="193"/>
      <c r="VHW87" s="193"/>
      <c r="VHX87" s="193"/>
      <c r="VHY87" s="193"/>
      <c r="VHZ87" s="193"/>
      <c r="VIA87" s="193"/>
      <c r="VIB87" s="193"/>
      <c r="VIC87" s="193"/>
      <c r="VID87" s="193"/>
      <c r="VIE87" s="193"/>
      <c r="VIF87" s="193"/>
      <c r="VIG87" s="193"/>
      <c r="VIH87" s="193"/>
      <c r="VII87" s="193"/>
      <c r="VIJ87" s="193"/>
      <c r="VIK87" s="193"/>
      <c r="VIL87" s="193"/>
      <c r="VIM87" s="193"/>
      <c r="VIN87" s="193"/>
      <c r="VIO87" s="193"/>
      <c r="VIP87" s="193"/>
      <c r="VIQ87" s="193"/>
      <c r="VIR87" s="193"/>
      <c r="VIS87" s="193"/>
      <c r="VIT87" s="193"/>
      <c r="VIU87" s="193"/>
      <c r="VIV87" s="193"/>
      <c r="VIW87" s="193"/>
      <c r="VIX87" s="193"/>
      <c r="VIY87" s="193"/>
      <c r="VIZ87" s="193"/>
      <c r="VJA87" s="193"/>
      <c r="VJB87" s="193"/>
      <c r="VJC87" s="193"/>
      <c r="VJD87" s="193"/>
      <c r="VJE87" s="193"/>
      <c r="VJF87" s="193"/>
      <c r="VJG87" s="193"/>
      <c r="VJH87" s="193"/>
      <c r="VJI87" s="193"/>
      <c r="VJJ87" s="193"/>
      <c r="VJK87" s="193"/>
      <c r="VJL87" s="193"/>
      <c r="VJM87" s="193"/>
      <c r="VJN87" s="193"/>
      <c r="VJO87" s="193"/>
      <c r="VJP87" s="193"/>
      <c r="VJQ87" s="193"/>
      <c r="VJR87" s="193"/>
      <c r="VJS87" s="193"/>
      <c r="VJT87" s="193"/>
      <c r="VJU87" s="193"/>
      <c r="VJV87" s="193"/>
      <c r="VJW87" s="193"/>
      <c r="VJX87" s="193"/>
      <c r="VJY87" s="193"/>
      <c r="VJZ87" s="193"/>
      <c r="VKA87" s="193"/>
      <c r="VKB87" s="193"/>
      <c r="VKC87" s="193"/>
      <c r="VKD87" s="193"/>
      <c r="VKE87" s="193"/>
      <c r="VKF87" s="193"/>
      <c r="VKG87" s="193"/>
      <c r="VKH87" s="193"/>
      <c r="VKI87" s="193"/>
      <c r="VKJ87" s="193"/>
      <c r="VKK87" s="193"/>
      <c r="VKL87" s="193"/>
      <c r="VKM87" s="193"/>
      <c r="VKN87" s="193"/>
      <c r="VKO87" s="193"/>
      <c r="VKP87" s="193"/>
      <c r="VKQ87" s="193"/>
      <c r="VKR87" s="193"/>
      <c r="VKS87" s="193"/>
      <c r="VKT87" s="193"/>
      <c r="VKU87" s="193"/>
      <c r="VKV87" s="193"/>
      <c r="VKW87" s="193"/>
      <c r="VKX87" s="193"/>
      <c r="VKY87" s="193"/>
      <c r="VKZ87" s="193"/>
      <c r="VLA87" s="193"/>
      <c r="VLB87" s="193"/>
      <c r="VLC87" s="193"/>
      <c r="VLD87" s="193"/>
      <c r="VLE87" s="193"/>
      <c r="VLF87" s="193"/>
      <c r="VLG87" s="193"/>
      <c r="VLH87" s="193"/>
      <c r="VLI87" s="193"/>
      <c r="VLJ87" s="193"/>
      <c r="VLK87" s="193"/>
      <c r="VLL87" s="193"/>
      <c r="VLM87" s="193"/>
      <c r="VLN87" s="193"/>
      <c r="VLO87" s="193"/>
      <c r="VLP87" s="193"/>
      <c r="VLQ87" s="193"/>
      <c r="VLR87" s="193"/>
      <c r="VLS87" s="193"/>
      <c r="VLT87" s="193"/>
      <c r="VLU87" s="193"/>
      <c r="VLV87" s="193"/>
      <c r="VLW87" s="193"/>
      <c r="VLX87" s="193"/>
      <c r="VLY87" s="193"/>
      <c r="VLZ87" s="193"/>
      <c r="VMA87" s="193"/>
      <c r="VMB87" s="193"/>
      <c r="VMC87" s="193"/>
      <c r="VMD87" s="193"/>
      <c r="VME87" s="193"/>
      <c r="VMF87" s="193"/>
      <c r="VMG87" s="193"/>
      <c r="VMH87" s="193"/>
      <c r="VMI87" s="193"/>
      <c r="VMJ87" s="193"/>
      <c r="VMK87" s="193"/>
      <c r="VML87" s="193"/>
      <c r="VMM87" s="193"/>
      <c r="VMN87" s="193"/>
      <c r="VMO87" s="193"/>
      <c r="VMP87" s="193"/>
      <c r="VMQ87" s="193"/>
      <c r="VMR87" s="193"/>
      <c r="VMS87" s="193"/>
      <c r="VMT87" s="193"/>
      <c r="VMU87" s="193"/>
      <c r="VMV87" s="193"/>
      <c r="VMW87" s="193"/>
      <c r="VMX87" s="193"/>
      <c r="VMY87" s="193"/>
      <c r="VMZ87" s="193"/>
      <c r="VNA87" s="193"/>
      <c r="VNB87" s="193"/>
      <c r="VNC87" s="193"/>
      <c r="VND87" s="193"/>
      <c r="VNE87" s="193"/>
      <c r="VNF87" s="193"/>
      <c r="VNG87" s="193"/>
      <c r="VNH87" s="193"/>
      <c r="VNI87" s="193"/>
      <c r="VNJ87" s="193"/>
      <c r="VNK87" s="193"/>
      <c r="VNL87" s="193"/>
      <c r="VNM87" s="193"/>
      <c r="VNN87" s="193"/>
      <c r="VNO87" s="193"/>
      <c r="VNP87" s="193"/>
      <c r="VNQ87" s="193"/>
      <c r="VNR87" s="193"/>
      <c r="VNS87" s="193"/>
      <c r="VNT87" s="193"/>
      <c r="VNU87" s="193"/>
      <c r="VNV87" s="193"/>
      <c r="VNW87" s="193"/>
      <c r="VNX87" s="193"/>
      <c r="VNY87" s="193"/>
      <c r="VNZ87" s="193"/>
      <c r="VOA87" s="193"/>
      <c r="VOB87" s="193"/>
      <c r="VOC87" s="193"/>
      <c r="VOD87" s="193"/>
      <c r="VOE87" s="193"/>
      <c r="VOF87" s="193"/>
      <c r="VOG87" s="193"/>
      <c r="VOH87" s="193"/>
      <c r="VOI87" s="193"/>
      <c r="VOJ87" s="193"/>
      <c r="VOK87" s="193"/>
      <c r="VOL87" s="193"/>
      <c r="VOM87" s="193"/>
      <c r="VON87" s="193"/>
      <c r="VOO87" s="193"/>
      <c r="VOP87" s="193"/>
      <c r="VOQ87" s="193"/>
      <c r="VOR87" s="193"/>
      <c r="VOS87" s="193"/>
      <c r="VOT87" s="193"/>
      <c r="VOU87" s="193"/>
      <c r="VOV87" s="193"/>
      <c r="VOW87" s="193"/>
      <c r="VOX87" s="193"/>
      <c r="VOY87" s="193"/>
      <c r="VOZ87" s="193"/>
      <c r="VPA87" s="193"/>
      <c r="VPB87" s="193"/>
      <c r="VPC87" s="193"/>
      <c r="VPD87" s="193"/>
      <c r="VPE87" s="193"/>
      <c r="VPF87" s="193"/>
      <c r="VPG87" s="193"/>
      <c r="VPH87" s="193"/>
      <c r="VPI87" s="193"/>
      <c r="VPJ87" s="193"/>
      <c r="VPK87" s="193"/>
      <c r="VPL87" s="193"/>
      <c r="VPM87" s="193"/>
      <c r="VPN87" s="193"/>
      <c r="VPO87" s="193"/>
      <c r="VPP87" s="193"/>
      <c r="VPQ87" s="193"/>
      <c r="VPR87" s="193"/>
      <c r="VPS87" s="193"/>
      <c r="VPT87" s="193"/>
      <c r="VPU87" s="193"/>
      <c r="VPV87" s="193"/>
      <c r="VPW87" s="193"/>
      <c r="VPX87" s="193"/>
      <c r="VPY87" s="193"/>
      <c r="VPZ87" s="193"/>
      <c r="VQA87" s="193"/>
      <c r="VQB87" s="193"/>
      <c r="VQC87" s="193"/>
      <c r="VQD87" s="193"/>
      <c r="VQE87" s="193"/>
      <c r="VQF87" s="193"/>
      <c r="VQG87" s="193"/>
      <c r="VQH87" s="193"/>
      <c r="VQI87" s="193"/>
      <c r="VQJ87" s="193"/>
      <c r="VQK87" s="193"/>
      <c r="VQL87" s="193"/>
      <c r="VQM87" s="193"/>
      <c r="VQN87" s="193"/>
      <c r="VQO87" s="193"/>
      <c r="VQP87" s="193"/>
      <c r="VQQ87" s="193"/>
      <c r="VQR87" s="193"/>
      <c r="VQS87" s="193"/>
      <c r="VQT87" s="193"/>
      <c r="VQU87" s="193"/>
      <c r="VQV87" s="193"/>
      <c r="VQW87" s="193"/>
      <c r="VQX87" s="193"/>
      <c r="VQY87" s="193"/>
      <c r="VQZ87" s="193"/>
      <c r="VRA87" s="193"/>
      <c r="VRB87" s="193"/>
      <c r="VRC87" s="193"/>
      <c r="VRD87" s="193"/>
      <c r="VRE87" s="193"/>
      <c r="VRF87" s="193"/>
      <c r="VRG87" s="193"/>
      <c r="VRH87" s="193"/>
      <c r="VRI87" s="193"/>
      <c r="VRJ87" s="193"/>
      <c r="VRK87" s="193"/>
      <c r="VRL87" s="193"/>
      <c r="VRM87" s="193"/>
      <c r="VRN87" s="193"/>
      <c r="VRO87" s="193"/>
      <c r="VRP87" s="193"/>
      <c r="VRQ87" s="193"/>
      <c r="VRR87" s="193"/>
      <c r="VRS87" s="193"/>
      <c r="VRT87" s="193"/>
      <c r="VRU87" s="193"/>
      <c r="VRV87" s="193"/>
      <c r="VRW87" s="193"/>
      <c r="VRX87" s="193"/>
      <c r="VRY87" s="193"/>
      <c r="VRZ87" s="193"/>
      <c r="VSA87" s="193"/>
      <c r="VSB87" s="193"/>
      <c r="VSC87" s="193"/>
      <c r="VSD87" s="193"/>
      <c r="VSE87" s="193"/>
      <c r="VSF87" s="193"/>
      <c r="VSG87" s="193"/>
      <c r="VSH87" s="193"/>
      <c r="VSI87" s="193"/>
      <c r="VSJ87" s="193"/>
      <c r="VSK87" s="193"/>
      <c r="VSL87" s="193"/>
      <c r="VSM87" s="193"/>
      <c r="VSN87" s="193"/>
      <c r="VSO87" s="193"/>
      <c r="VSP87" s="193"/>
      <c r="VSQ87" s="193"/>
      <c r="VSR87" s="193"/>
      <c r="VSS87" s="193"/>
      <c r="VST87" s="193"/>
      <c r="VSU87" s="193"/>
      <c r="VSV87" s="193"/>
      <c r="VSW87" s="193"/>
      <c r="VSX87" s="193"/>
      <c r="VSY87" s="193"/>
      <c r="VSZ87" s="193"/>
      <c r="VTA87" s="193"/>
      <c r="VTB87" s="193"/>
      <c r="VTC87" s="193"/>
      <c r="VTD87" s="193"/>
      <c r="VTE87" s="193"/>
      <c r="VTF87" s="193"/>
      <c r="VTG87" s="193"/>
      <c r="VTH87" s="193"/>
      <c r="VTI87" s="193"/>
      <c r="VTJ87" s="193"/>
      <c r="VTK87" s="193"/>
      <c r="VTL87" s="193"/>
      <c r="VTM87" s="193"/>
      <c r="VTN87" s="193"/>
      <c r="VTO87" s="193"/>
      <c r="VTP87" s="193"/>
      <c r="VTQ87" s="193"/>
      <c r="VTR87" s="193"/>
      <c r="VTS87" s="193"/>
      <c r="VTT87" s="193"/>
      <c r="VTU87" s="193"/>
      <c r="VTV87" s="193"/>
      <c r="VTW87" s="193"/>
      <c r="VTX87" s="193"/>
      <c r="VTY87" s="193"/>
      <c r="VTZ87" s="193"/>
      <c r="VUA87" s="193"/>
      <c r="VUB87" s="193"/>
      <c r="VUC87" s="193"/>
      <c r="VUD87" s="193"/>
      <c r="VUE87" s="193"/>
      <c r="VUF87" s="193"/>
      <c r="VUG87" s="193"/>
      <c r="VUH87" s="193"/>
      <c r="VUI87" s="193"/>
      <c r="VUJ87" s="193"/>
      <c r="VUK87" s="193"/>
      <c r="VUL87" s="193"/>
      <c r="VUM87" s="193"/>
      <c r="VUN87" s="193"/>
      <c r="VUO87" s="193"/>
      <c r="VUP87" s="193"/>
      <c r="VUQ87" s="193"/>
      <c r="VUR87" s="193"/>
      <c r="VUS87" s="193"/>
      <c r="VUT87" s="193"/>
      <c r="VUU87" s="193"/>
      <c r="VUV87" s="193"/>
      <c r="VUW87" s="193"/>
      <c r="VUX87" s="193"/>
      <c r="VUY87" s="193"/>
      <c r="VUZ87" s="193"/>
      <c r="VVA87" s="193"/>
      <c r="VVB87" s="193"/>
      <c r="VVC87" s="193"/>
      <c r="VVD87" s="193"/>
      <c r="VVE87" s="193"/>
      <c r="VVF87" s="193"/>
      <c r="VVG87" s="193"/>
      <c r="VVH87" s="193"/>
      <c r="VVI87" s="193"/>
      <c r="VVJ87" s="193"/>
      <c r="VVK87" s="193"/>
      <c r="VVL87" s="193"/>
      <c r="VVM87" s="193"/>
      <c r="VVN87" s="193"/>
      <c r="VVO87" s="193"/>
      <c r="VVP87" s="193"/>
      <c r="VVQ87" s="193"/>
      <c r="VVR87" s="193"/>
      <c r="VVS87" s="193"/>
      <c r="VVT87" s="193"/>
      <c r="VVU87" s="193"/>
      <c r="VVV87" s="193"/>
      <c r="VVW87" s="193"/>
      <c r="VVX87" s="193"/>
      <c r="VVY87" s="193"/>
      <c r="VVZ87" s="193"/>
      <c r="VWA87" s="193"/>
      <c r="VWB87" s="193"/>
      <c r="VWC87" s="193"/>
      <c r="VWD87" s="193"/>
      <c r="VWE87" s="193"/>
      <c r="VWF87" s="193"/>
      <c r="VWG87" s="193"/>
      <c r="VWH87" s="193"/>
      <c r="VWI87" s="193"/>
      <c r="VWJ87" s="193"/>
      <c r="VWK87" s="193"/>
      <c r="VWL87" s="193"/>
      <c r="VWM87" s="193"/>
      <c r="VWN87" s="193"/>
      <c r="VWO87" s="193"/>
      <c r="VWP87" s="193"/>
      <c r="VWQ87" s="193"/>
      <c r="VWR87" s="193"/>
      <c r="VWS87" s="193"/>
      <c r="VWT87" s="193"/>
      <c r="VWU87" s="193"/>
      <c r="VWV87" s="193"/>
      <c r="VWW87" s="193"/>
      <c r="VWX87" s="193"/>
      <c r="VWY87" s="193"/>
      <c r="VWZ87" s="193"/>
      <c r="VXA87" s="193"/>
      <c r="VXB87" s="193"/>
      <c r="VXC87" s="193"/>
      <c r="VXD87" s="193"/>
      <c r="VXE87" s="193"/>
      <c r="VXF87" s="193"/>
      <c r="VXG87" s="193"/>
      <c r="VXH87" s="193"/>
      <c r="VXI87" s="193"/>
      <c r="VXJ87" s="193"/>
      <c r="VXK87" s="193"/>
      <c r="VXL87" s="193"/>
      <c r="VXM87" s="193"/>
      <c r="VXN87" s="193"/>
      <c r="VXO87" s="193"/>
      <c r="VXP87" s="193"/>
      <c r="VXQ87" s="193"/>
      <c r="VXR87" s="193"/>
      <c r="VXS87" s="193"/>
      <c r="VXT87" s="193"/>
      <c r="VXU87" s="193"/>
      <c r="VXV87" s="193"/>
      <c r="VXW87" s="193"/>
      <c r="VXX87" s="193"/>
      <c r="VXY87" s="193"/>
      <c r="VXZ87" s="193"/>
      <c r="VYA87" s="193"/>
      <c r="VYB87" s="193"/>
      <c r="VYC87" s="193"/>
      <c r="VYD87" s="193"/>
      <c r="VYE87" s="193"/>
      <c r="VYF87" s="193"/>
      <c r="VYG87" s="193"/>
      <c r="VYH87" s="193"/>
      <c r="VYI87" s="193"/>
      <c r="VYJ87" s="193"/>
      <c r="VYK87" s="193"/>
      <c r="VYL87" s="193"/>
      <c r="VYM87" s="193"/>
      <c r="VYN87" s="193"/>
      <c r="VYO87" s="193"/>
      <c r="VYP87" s="193"/>
      <c r="VYQ87" s="193"/>
      <c r="VYR87" s="193"/>
      <c r="VYS87" s="193"/>
      <c r="VYT87" s="193"/>
      <c r="VYU87" s="193"/>
      <c r="VYV87" s="193"/>
      <c r="VYW87" s="193"/>
      <c r="VYX87" s="193"/>
      <c r="VYY87" s="193"/>
      <c r="VYZ87" s="193"/>
      <c r="VZA87" s="193"/>
      <c r="VZB87" s="193"/>
      <c r="VZC87" s="193"/>
      <c r="VZD87" s="193"/>
      <c r="VZE87" s="193"/>
      <c r="VZF87" s="193"/>
      <c r="VZG87" s="193"/>
      <c r="VZH87" s="193"/>
      <c r="VZI87" s="193"/>
      <c r="VZJ87" s="193"/>
      <c r="VZK87" s="193"/>
      <c r="VZL87" s="193"/>
      <c r="VZM87" s="193"/>
      <c r="VZN87" s="193"/>
      <c r="VZO87" s="193"/>
      <c r="VZP87" s="193"/>
      <c r="VZQ87" s="193"/>
      <c r="VZR87" s="193"/>
      <c r="VZS87" s="193"/>
      <c r="VZT87" s="193"/>
      <c r="VZU87" s="193"/>
      <c r="VZV87" s="193"/>
      <c r="VZW87" s="193"/>
      <c r="VZX87" s="193"/>
      <c r="VZY87" s="193"/>
      <c r="VZZ87" s="193"/>
      <c r="WAA87" s="193"/>
      <c r="WAB87" s="193"/>
      <c r="WAC87" s="193"/>
      <c r="WAD87" s="193"/>
      <c r="WAE87" s="193"/>
      <c r="WAF87" s="193"/>
      <c r="WAG87" s="193"/>
      <c r="WAH87" s="193"/>
      <c r="WAI87" s="193"/>
      <c r="WAJ87" s="193"/>
      <c r="WAK87" s="193"/>
      <c r="WAL87" s="193"/>
      <c r="WAM87" s="193"/>
      <c r="WAN87" s="193"/>
      <c r="WAO87" s="193"/>
      <c r="WAP87" s="193"/>
      <c r="WAQ87" s="193"/>
      <c r="WAR87" s="193"/>
      <c r="WAS87" s="193"/>
      <c r="WAT87" s="193"/>
      <c r="WAU87" s="193"/>
      <c r="WAV87" s="193"/>
      <c r="WAW87" s="193"/>
      <c r="WAX87" s="193"/>
      <c r="WAY87" s="193"/>
      <c r="WAZ87" s="193"/>
      <c r="WBA87" s="193"/>
      <c r="WBB87" s="193"/>
      <c r="WBC87" s="193"/>
      <c r="WBD87" s="193"/>
      <c r="WBE87" s="193"/>
      <c r="WBF87" s="193"/>
      <c r="WBG87" s="193"/>
      <c r="WBH87" s="193"/>
      <c r="WBI87" s="193"/>
      <c r="WBJ87" s="193"/>
      <c r="WBK87" s="193"/>
      <c r="WBL87" s="193"/>
      <c r="WBM87" s="193"/>
      <c r="WBN87" s="193"/>
      <c r="WBO87" s="193"/>
      <c r="WBP87" s="193"/>
      <c r="WBQ87" s="193"/>
      <c r="WBR87" s="193"/>
      <c r="WBS87" s="193"/>
      <c r="WBT87" s="193"/>
      <c r="WBU87" s="193"/>
      <c r="WBV87" s="193"/>
      <c r="WBW87" s="193"/>
      <c r="WBX87" s="193"/>
      <c r="WBY87" s="193"/>
      <c r="WBZ87" s="193"/>
      <c r="WCA87" s="193"/>
      <c r="WCB87" s="193"/>
      <c r="WCC87" s="193"/>
      <c r="WCD87" s="193"/>
      <c r="WCE87" s="193"/>
      <c r="WCF87" s="193"/>
      <c r="WCG87" s="193"/>
      <c r="WCH87" s="193"/>
      <c r="WCI87" s="193"/>
      <c r="WCJ87" s="193"/>
      <c r="WCK87" s="193"/>
      <c r="WCL87" s="193"/>
      <c r="WCM87" s="193"/>
      <c r="WCN87" s="193"/>
      <c r="WCO87" s="193"/>
      <c r="WCP87" s="193"/>
      <c r="WCQ87" s="193"/>
      <c r="WCR87" s="193"/>
      <c r="WCS87" s="193"/>
      <c r="WCT87" s="193"/>
      <c r="WCU87" s="193"/>
      <c r="WCV87" s="193"/>
      <c r="WCW87" s="193"/>
      <c r="WCX87" s="193"/>
      <c r="WCY87" s="193"/>
      <c r="WCZ87" s="193"/>
      <c r="WDA87" s="193"/>
      <c r="WDB87" s="193"/>
      <c r="WDC87" s="193"/>
      <c r="WDD87" s="193"/>
      <c r="WDE87" s="193"/>
      <c r="WDF87" s="193"/>
      <c r="WDG87" s="193"/>
      <c r="WDH87" s="193"/>
      <c r="WDI87" s="193"/>
      <c r="WDJ87" s="193"/>
      <c r="WDK87" s="193"/>
      <c r="WDL87" s="193"/>
      <c r="WDM87" s="193"/>
      <c r="WDN87" s="193"/>
      <c r="WDO87" s="193"/>
      <c r="WDP87" s="193"/>
      <c r="WDQ87" s="193"/>
      <c r="WDR87" s="193"/>
      <c r="WDS87" s="193"/>
      <c r="WDT87" s="193"/>
      <c r="WDU87" s="193"/>
      <c r="WDV87" s="193"/>
      <c r="WDW87" s="193"/>
      <c r="WDX87" s="193"/>
      <c r="WDY87" s="193"/>
      <c r="WDZ87" s="193"/>
      <c r="WEA87" s="193"/>
      <c r="WEB87" s="193"/>
      <c r="WEC87" s="193"/>
      <c r="WED87" s="193"/>
      <c r="WEE87" s="193"/>
      <c r="WEF87" s="193"/>
      <c r="WEG87" s="193"/>
      <c r="WEH87" s="193"/>
      <c r="WEI87" s="193"/>
      <c r="WEJ87" s="193"/>
      <c r="WEK87" s="193"/>
      <c r="WEL87" s="193"/>
      <c r="WEM87" s="193"/>
      <c r="WEN87" s="193"/>
      <c r="WEO87" s="193"/>
      <c r="WEP87" s="193"/>
      <c r="WEQ87" s="193"/>
      <c r="WER87" s="193"/>
      <c r="WES87" s="193"/>
      <c r="WET87" s="193"/>
      <c r="WEU87" s="193"/>
      <c r="WEV87" s="193"/>
      <c r="WEW87" s="193"/>
      <c r="WEX87" s="193"/>
      <c r="WEY87" s="193"/>
      <c r="WEZ87" s="193"/>
      <c r="WFA87" s="193"/>
      <c r="WFB87" s="193"/>
      <c r="WFC87" s="193"/>
      <c r="WFD87" s="193"/>
      <c r="WFE87" s="193"/>
      <c r="WFF87" s="193"/>
      <c r="WFG87" s="193"/>
      <c r="WFH87" s="193"/>
      <c r="WFI87" s="193"/>
      <c r="WFJ87" s="193"/>
      <c r="WFK87" s="193"/>
      <c r="WFL87" s="193"/>
      <c r="WFM87" s="193"/>
      <c r="WFN87" s="193"/>
      <c r="WFO87" s="193"/>
      <c r="WFP87" s="193"/>
      <c r="WFQ87" s="193"/>
      <c r="WFR87" s="193"/>
      <c r="WFS87" s="193"/>
      <c r="WFT87" s="193"/>
      <c r="WFU87" s="193"/>
      <c r="WFV87" s="193"/>
      <c r="WFW87" s="193"/>
      <c r="WFX87" s="193"/>
      <c r="WFY87" s="193"/>
      <c r="WFZ87" s="193"/>
      <c r="WGA87" s="193"/>
      <c r="WGB87" s="193"/>
      <c r="WGC87" s="193"/>
      <c r="WGD87" s="193"/>
      <c r="WGE87" s="193"/>
      <c r="WGF87" s="193"/>
      <c r="WGG87" s="193"/>
      <c r="WGH87" s="193"/>
      <c r="WGI87" s="193"/>
      <c r="WGJ87" s="193"/>
      <c r="WGK87" s="193"/>
      <c r="WGL87" s="193"/>
      <c r="WGM87" s="193"/>
      <c r="WGN87" s="193"/>
      <c r="WGO87" s="193"/>
      <c r="WGP87" s="193"/>
      <c r="WGQ87" s="193"/>
      <c r="WGR87" s="193"/>
      <c r="WGS87" s="193"/>
      <c r="WGT87" s="193"/>
      <c r="WGU87" s="193"/>
      <c r="WGV87" s="193"/>
      <c r="WGW87" s="193"/>
      <c r="WGX87" s="193"/>
      <c r="WGY87" s="193"/>
      <c r="WGZ87" s="193"/>
      <c r="WHA87" s="193"/>
      <c r="WHB87" s="193"/>
      <c r="WHC87" s="193"/>
      <c r="WHD87" s="193"/>
      <c r="WHE87" s="193"/>
      <c r="WHF87" s="193"/>
      <c r="WHG87" s="193"/>
      <c r="WHH87" s="193"/>
      <c r="WHI87" s="193"/>
      <c r="WHJ87" s="193"/>
      <c r="WHK87" s="193"/>
      <c r="WHL87" s="193"/>
      <c r="WHM87" s="193"/>
      <c r="WHN87" s="193"/>
      <c r="WHO87" s="193"/>
      <c r="WHP87" s="193"/>
      <c r="WHQ87" s="193"/>
      <c r="WHR87" s="193"/>
      <c r="WHS87" s="193"/>
      <c r="WHT87" s="193"/>
      <c r="WHU87" s="193"/>
      <c r="WHV87" s="193"/>
      <c r="WHW87" s="193"/>
      <c r="WHX87" s="193"/>
      <c r="WHY87" s="193"/>
      <c r="WHZ87" s="193"/>
      <c r="WIA87" s="193"/>
      <c r="WIB87" s="193"/>
      <c r="WIC87" s="193"/>
      <c r="WID87" s="193"/>
      <c r="WIE87" s="193"/>
      <c r="WIF87" s="193"/>
      <c r="WIG87" s="193"/>
      <c r="WIH87" s="193"/>
      <c r="WII87" s="193"/>
      <c r="WIJ87" s="193"/>
      <c r="WIK87" s="193"/>
      <c r="WIL87" s="193"/>
      <c r="WIM87" s="193"/>
      <c r="WIN87" s="193"/>
      <c r="WIO87" s="193"/>
      <c r="WIP87" s="193"/>
      <c r="WIQ87" s="193"/>
      <c r="WIR87" s="193"/>
      <c r="WIS87" s="193"/>
      <c r="WIT87" s="193"/>
      <c r="WIU87" s="193"/>
      <c r="WIV87" s="193"/>
      <c r="WIW87" s="193"/>
      <c r="WIX87" s="193"/>
      <c r="WIY87" s="193"/>
      <c r="WIZ87" s="193"/>
      <c r="WJA87" s="193"/>
      <c r="WJB87" s="193"/>
      <c r="WJC87" s="193"/>
      <c r="WJD87" s="193"/>
      <c r="WJE87" s="193"/>
      <c r="WJF87" s="193"/>
      <c r="WJG87" s="193"/>
      <c r="WJH87" s="193"/>
      <c r="WJI87" s="193"/>
      <c r="WJJ87" s="193"/>
      <c r="WJK87" s="193"/>
      <c r="WJL87" s="193"/>
      <c r="WJM87" s="193"/>
      <c r="WJN87" s="193"/>
      <c r="WJO87" s="193"/>
      <c r="WJP87" s="193"/>
      <c r="WJQ87" s="193"/>
      <c r="WJR87" s="193"/>
      <c r="WJS87" s="193"/>
      <c r="WJT87" s="193"/>
      <c r="WJU87" s="193"/>
      <c r="WJV87" s="193"/>
      <c r="WJW87" s="193"/>
      <c r="WJX87" s="193"/>
      <c r="WJY87" s="193"/>
      <c r="WJZ87" s="193"/>
      <c r="WKA87" s="193"/>
      <c r="WKB87" s="193"/>
      <c r="WKC87" s="193"/>
      <c r="WKD87" s="193"/>
      <c r="WKE87" s="193"/>
      <c r="WKF87" s="193"/>
      <c r="WKG87" s="193"/>
      <c r="WKH87" s="193"/>
      <c r="WKI87" s="193"/>
      <c r="WKJ87" s="193"/>
      <c r="WKK87" s="193"/>
      <c r="WKL87" s="193"/>
      <c r="WKM87" s="193"/>
      <c r="WKN87" s="193"/>
      <c r="WKO87" s="193"/>
      <c r="WKP87" s="193"/>
      <c r="WKQ87" s="193"/>
      <c r="WKR87" s="193"/>
      <c r="WKS87" s="193"/>
      <c r="WKT87" s="193"/>
      <c r="WKU87" s="193"/>
      <c r="WKV87" s="193"/>
      <c r="WKW87" s="193"/>
      <c r="WKX87" s="193"/>
      <c r="WKY87" s="193"/>
      <c r="WKZ87" s="193"/>
      <c r="WLA87" s="193"/>
      <c r="WLB87" s="193"/>
      <c r="WLC87" s="193"/>
      <c r="WLD87" s="193"/>
      <c r="WLE87" s="193"/>
      <c r="WLF87" s="193"/>
      <c r="WLG87" s="193"/>
      <c r="WLH87" s="193"/>
      <c r="WLI87" s="193"/>
      <c r="WLJ87" s="193"/>
      <c r="WLK87" s="193"/>
      <c r="WLL87" s="193"/>
      <c r="WLM87" s="193"/>
      <c r="WLN87" s="193"/>
      <c r="WLO87" s="193"/>
      <c r="WLP87" s="193"/>
      <c r="WLQ87" s="193"/>
      <c r="WLR87" s="193"/>
      <c r="WLS87" s="193"/>
      <c r="WLT87" s="193"/>
      <c r="WLU87" s="193"/>
      <c r="WLV87" s="193"/>
      <c r="WLW87" s="193"/>
      <c r="WLX87" s="193"/>
      <c r="WLY87" s="193"/>
      <c r="WLZ87" s="193"/>
      <c r="WMA87" s="193"/>
      <c r="WMB87" s="193"/>
      <c r="WMC87" s="193"/>
      <c r="WMD87" s="193"/>
      <c r="WME87" s="193"/>
      <c r="WMF87" s="193"/>
      <c r="WMG87" s="193"/>
      <c r="WMH87" s="193"/>
      <c r="WMI87" s="193"/>
      <c r="WMJ87" s="193"/>
      <c r="WMK87" s="193"/>
      <c r="WML87" s="193"/>
      <c r="WMM87" s="193"/>
      <c r="WMN87" s="193"/>
      <c r="WMO87" s="193"/>
      <c r="WMP87" s="193"/>
      <c r="WMQ87" s="193"/>
      <c r="WMR87" s="193"/>
      <c r="WMS87" s="193"/>
      <c r="WMT87" s="193"/>
      <c r="WMU87" s="193"/>
      <c r="WMV87" s="193"/>
      <c r="WMW87" s="193"/>
      <c r="WMX87" s="193"/>
      <c r="WMY87" s="193"/>
      <c r="WMZ87" s="193"/>
      <c r="WNA87" s="193"/>
      <c r="WNB87" s="193"/>
      <c r="WNC87" s="193"/>
      <c r="WND87" s="193"/>
      <c r="WNE87" s="193"/>
      <c r="WNF87" s="193"/>
      <c r="WNG87" s="193"/>
      <c r="WNH87" s="193"/>
      <c r="WNI87" s="193"/>
      <c r="WNJ87" s="193"/>
      <c r="WNK87" s="193"/>
      <c r="WNL87" s="193"/>
      <c r="WNM87" s="193"/>
      <c r="WNN87" s="193"/>
      <c r="WNO87" s="193"/>
      <c r="WNP87" s="193"/>
      <c r="WNQ87" s="193"/>
      <c r="WNR87" s="193"/>
      <c r="WNS87" s="193"/>
      <c r="WNT87" s="193"/>
      <c r="WNU87" s="193"/>
      <c r="WNV87" s="193"/>
      <c r="WNW87" s="193"/>
      <c r="WNX87" s="193"/>
      <c r="WNY87" s="193"/>
      <c r="WNZ87" s="193"/>
      <c r="WOA87" s="193"/>
      <c r="WOB87" s="193"/>
      <c r="WOC87" s="193"/>
      <c r="WOD87" s="193"/>
      <c r="WOE87" s="193"/>
      <c r="WOF87" s="193"/>
      <c r="WOG87" s="193"/>
      <c r="WOH87" s="193"/>
      <c r="WOI87" s="193"/>
      <c r="WOJ87" s="193"/>
      <c r="WOK87" s="193"/>
      <c r="WOL87" s="193"/>
      <c r="WOM87" s="193"/>
      <c r="WON87" s="193"/>
      <c r="WOO87" s="193"/>
      <c r="WOP87" s="193"/>
      <c r="WOQ87" s="193"/>
      <c r="WOR87" s="193"/>
      <c r="WOS87" s="193"/>
      <c r="WOT87" s="193"/>
      <c r="WOU87" s="193"/>
      <c r="WOV87" s="193"/>
      <c r="WOW87" s="193"/>
      <c r="WOX87" s="193"/>
      <c r="WOY87" s="193"/>
      <c r="WOZ87" s="193"/>
      <c r="WPA87" s="193"/>
      <c r="WPB87" s="193"/>
      <c r="WPC87" s="193"/>
      <c r="WPD87" s="193"/>
      <c r="WPE87" s="193"/>
      <c r="WPF87" s="193"/>
      <c r="WPG87" s="193"/>
      <c r="WPH87" s="193"/>
      <c r="WPI87" s="193"/>
      <c r="WPJ87" s="193"/>
      <c r="WPK87" s="193"/>
      <c r="WPL87" s="193"/>
      <c r="WPM87" s="193"/>
      <c r="WPN87" s="193"/>
      <c r="WPO87" s="193"/>
      <c r="WPP87" s="193"/>
      <c r="WPQ87" s="193"/>
      <c r="WPR87" s="193"/>
      <c r="WPS87" s="193"/>
      <c r="WPT87" s="193"/>
      <c r="WPU87" s="193"/>
      <c r="WPV87" s="193"/>
      <c r="WPW87" s="193"/>
      <c r="WPX87" s="193"/>
      <c r="WPY87" s="193"/>
      <c r="WPZ87" s="193"/>
      <c r="WQA87" s="193"/>
      <c r="WQB87" s="193"/>
      <c r="WQC87" s="193"/>
      <c r="WQD87" s="193"/>
      <c r="WQE87" s="193"/>
      <c r="WQF87" s="193"/>
      <c r="WQG87" s="193"/>
      <c r="WQH87" s="193"/>
      <c r="WQI87" s="193"/>
      <c r="WQJ87" s="193"/>
      <c r="WQK87" s="193"/>
      <c r="WQL87" s="193"/>
      <c r="WQM87" s="193"/>
      <c r="WQN87" s="193"/>
      <c r="WQO87" s="193"/>
      <c r="WQP87" s="193"/>
      <c r="WQQ87" s="193"/>
      <c r="WQR87" s="193"/>
      <c r="WQS87" s="193"/>
      <c r="WQT87" s="193"/>
      <c r="WQU87" s="193"/>
      <c r="WQV87" s="193"/>
      <c r="WQW87" s="193"/>
      <c r="WQX87" s="193"/>
      <c r="WQY87" s="193"/>
      <c r="WQZ87" s="193"/>
      <c r="WRA87" s="193"/>
      <c r="WRB87" s="193"/>
      <c r="WRC87" s="193"/>
      <c r="WRD87" s="193"/>
      <c r="WRE87" s="193"/>
      <c r="WRF87" s="193"/>
      <c r="WRG87" s="193"/>
      <c r="WRH87" s="193"/>
      <c r="WRI87" s="193"/>
      <c r="WRJ87" s="193"/>
      <c r="WRK87" s="193"/>
      <c r="WRL87" s="193"/>
      <c r="WRM87" s="193"/>
      <c r="WRN87" s="193"/>
      <c r="WRO87" s="193"/>
      <c r="WRP87" s="193"/>
      <c r="WRQ87" s="193"/>
      <c r="WRR87" s="193"/>
      <c r="WRS87" s="193"/>
      <c r="WRT87" s="193"/>
      <c r="WRU87" s="193"/>
      <c r="WRV87" s="193"/>
      <c r="WRW87" s="193"/>
      <c r="WRX87" s="193"/>
      <c r="WRY87" s="193"/>
      <c r="WRZ87" s="193"/>
      <c r="WSA87" s="193"/>
      <c r="WSB87" s="193"/>
      <c r="WSC87" s="193"/>
      <c r="WSD87" s="193"/>
      <c r="WSE87" s="193"/>
      <c r="WSF87" s="193"/>
      <c r="WSG87" s="193"/>
      <c r="WSH87" s="193"/>
      <c r="WSI87" s="193"/>
      <c r="WSJ87" s="193"/>
      <c r="WSK87" s="193"/>
      <c r="WSL87" s="193"/>
      <c r="WSM87" s="193"/>
      <c r="WSN87" s="193"/>
      <c r="WSO87" s="193"/>
      <c r="WSP87" s="193"/>
      <c r="WSQ87" s="193"/>
      <c r="WSR87" s="193"/>
      <c r="WSS87" s="193"/>
      <c r="WST87" s="193"/>
      <c r="WSU87" s="193"/>
      <c r="WSV87" s="193"/>
      <c r="WSW87" s="193"/>
      <c r="WSX87" s="193"/>
      <c r="WSY87" s="193"/>
      <c r="WSZ87" s="193"/>
      <c r="WTA87" s="193"/>
      <c r="WTB87" s="193"/>
      <c r="WTC87" s="193"/>
      <c r="WTD87" s="193"/>
      <c r="WTE87" s="193"/>
      <c r="WTF87" s="193"/>
      <c r="WTG87" s="193"/>
      <c r="WTH87" s="193"/>
      <c r="WTI87" s="193"/>
      <c r="WTJ87" s="193"/>
      <c r="WTK87" s="193"/>
      <c r="WTL87" s="193"/>
      <c r="WTM87" s="193"/>
      <c r="WTN87" s="193"/>
      <c r="WTO87" s="193"/>
      <c r="WTP87" s="193"/>
      <c r="WTQ87" s="193"/>
      <c r="WTR87" s="193"/>
      <c r="WTS87" s="193"/>
      <c r="WTT87" s="193"/>
      <c r="WTU87" s="193"/>
      <c r="WTV87" s="193"/>
      <c r="WTW87" s="193"/>
      <c r="WTX87" s="193"/>
      <c r="WTY87" s="193"/>
      <c r="WTZ87" s="193"/>
      <c r="WUA87" s="193"/>
      <c r="WUB87" s="193"/>
      <c r="WUC87" s="193"/>
      <c r="WUD87" s="193"/>
      <c r="WUE87" s="193"/>
      <c r="WUF87" s="193"/>
      <c r="WUG87" s="193"/>
      <c r="WUH87" s="193"/>
      <c r="WUI87" s="193"/>
      <c r="WUJ87" s="193"/>
      <c r="WUK87" s="193"/>
      <c r="WUL87" s="193"/>
      <c r="WUM87" s="193"/>
      <c r="WUN87" s="193"/>
      <c r="WUO87" s="193"/>
      <c r="WUP87" s="193"/>
      <c r="WUQ87" s="193"/>
      <c r="WUR87" s="193"/>
      <c r="WUS87" s="193"/>
      <c r="WUT87" s="193"/>
      <c r="WUU87" s="193"/>
      <c r="WUV87" s="193"/>
      <c r="WUW87" s="193"/>
      <c r="WUX87" s="193"/>
      <c r="WUY87" s="193"/>
      <c r="WUZ87" s="193"/>
      <c r="WVA87" s="193"/>
      <c r="WVB87" s="193"/>
      <c r="WVC87" s="193"/>
      <c r="WVD87" s="193"/>
      <c r="WVE87" s="193"/>
      <c r="WVF87" s="193"/>
      <c r="WVG87" s="193"/>
      <c r="WVH87" s="193"/>
      <c r="WVI87" s="193"/>
      <c r="WVJ87" s="193"/>
      <c r="WVK87" s="193"/>
      <c r="WVL87" s="193"/>
      <c r="WVM87" s="193"/>
      <c r="WVN87" s="193"/>
      <c r="WVO87" s="193"/>
      <c r="WVP87" s="193"/>
      <c r="WVQ87" s="193"/>
      <c r="WVR87" s="193"/>
      <c r="WVS87" s="193"/>
      <c r="WVT87" s="193"/>
      <c r="WVU87" s="193"/>
      <c r="WVV87" s="193"/>
      <c r="WVW87" s="193"/>
      <c r="WVX87" s="193"/>
      <c r="WVY87" s="193"/>
      <c r="WVZ87" s="193"/>
      <c r="WWA87" s="193"/>
      <c r="WWB87" s="193"/>
      <c r="WWC87" s="193"/>
      <c r="WWD87" s="193"/>
      <c r="WWE87" s="193"/>
      <c r="WWF87" s="193"/>
      <c r="WWG87" s="193"/>
      <c r="WWH87" s="193"/>
      <c r="WWI87" s="193"/>
      <c r="WWJ87" s="193"/>
      <c r="WWK87" s="193"/>
      <c r="WWL87" s="193"/>
      <c r="WWM87" s="193"/>
      <c r="WWN87" s="193"/>
      <c r="WWO87" s="193"/>
      <c r="WWP87" s="193"/>
      <c r="WWQ87" s="193"/>
      <c r="WWR87" s="193"/>
      <c r="WWS87" s="193"/>
      <c r="WWT87" s="193"/>
      <c r="WWU87" s="193"/>
      <c r="WWV87" s="193"/>
      <c r="WWW87" s="193"/>
      <c r="WWX87" s="193"/>
      <c r="WWY87" s="193"/>
      <c r="WWZ87" s="193"/>
      <c r="WXA87" s="193"/>
      <c r="WXB87" s="193"/>
      <c r="WXC87" s="193"/>
      <c r="WXD87" s="193"/>
      <c r="WXE87" s="193"/>
      <c r="WXF87" s="193"/>
      <c r="WXG87" s="193"/>
      <c r="WXH87" s="193"/>
      <c r="WXI87" s="193"/>
      <c r="WXJ87" s="193"/>
      <c r="WXK87" s="193"/>
      <c r="WXL87" s="193"/>
      <c r="WXM87" s="193"/>
      <c r="WXN87" s="193"/>
      <c r="WXO87" s="193"/>
      <c r="WXP87" s="193"/>
      <c r="WXQ87" s="193"/>
      <c r="WXR87" s="193"/>
      <c r="WXS87" s="193"/>
      <c r="WXT87" s="193"/>
      <c r="WXU87" s="193"/>
      <c r="WXV87" s="193"/>
      <c r="WXW87" s="193"/>
      <c r="WXX87" s="193"/>
      <c r="WXY87" s="193"/>
      <c r="WXZ87" s="193"/>
      <c r="WYA87" s="193"/>
      <c r="WYB87" s="193"/>
      <c r="WYC87" s="193"/>
      <c r="WYD87" s="193"/>
      <c r="WYE87" s="193"/>
      <c r="WYF87" s="193"/>
      <c r="WYG87" s="193"/>
      <c r="WYH87" s="193"/>
      <c r="WYI87" s="193"/>
      <c r="WYJ87" s="193"/>
      <c r="WYK87" s="193"/>
      <c r="WYL87" s="193"/>
      <c r="WYM87" s="193"/>
      <c r="WYN87" s="193"/>
      <c r="WYO87" s="193"/>
      <c r="WYP87" s="193"/>
      <c r="WYQ87" s="193"/>
      <c r="WYR87" s="193"/>
      <c r="WYS87" s="193"/>
      <c r="WYT87" s="193"/>
      <c r="WYU87" s="193"/>
      <c r="WYV87" s="193"/>
      <c r="WYW87" s="193"/>
      <c r="WYX87" s="193"/>
      <c r="WYY87" s="193"/>
      <c r="WYZ87" s="193"/>
      <c r="WZA87" s="193"/>
      <c r="WZB87" s="193"/>
      <c r="WZC87" s="193"/>
      <c r="WZD87" s="193"/>
      <c r="WZE87" s="193"/>
      <c r="WZF87" s="193"/>
      <c r="WZG87" s="193"/>
      <c r="WZH87" s="193"/>
      <c r="WZI87" s="193"/>
      <c r="WZJ87" s="193"/>
      <c r="WZK87" s="193"/>
      <c r="WZL87" s="193"/>
      <c r="WZM87" s="193"/>
      <c r="WZN87" s="193"/>
      <c r="WZO87" s="193"/>
      <c r="WZP87" s="193"/>
      <c r="WZQ87" s="193"/>
      <c r="WZR87" s="193"/>
      <c r="WZS87" s="193"/>
      <c r="WZT87" s="193"/>
      <c r="WZU87" s="193"/>
      <c r="WZV87" s="193"/>
      <c r="WZW87" s="193"/>
      <c r="WZX87" s="193"/>
      <c r="WZY87" s="193"/>
      <c r="WZZ87" s="193"/>
      <c r="XAA87" s="193"/>
      <c r="XAB87" s="193"/>
      <c r="XAC87" s="193"/>
      <c r="XAD87" s="193"/>
      <c r="XAE87" s="193"/>
      <c r="XAF87" s="193"/>
      <c r="XAG87" s="193"/>
      <c r="XAH87" s="193"/>
      <c r="XAI87" s="193"/>
      <c r="XAJ87" s="193"/>
      <c r="XAK87" s="193"/>
      <c r="XAL87" s="193"/>
      <c r="XAM87" s="193"/>
      <c r="XAN87" s="193"/>
      <c r="XAO87" s="193"/>
      <c r="XAP87" s="193"/>
      <c r="XAQ87" s="193"/>
      <c r="XAR87" s="193"/>
      <c r="XAS87" s="193"/>
      <c r="XAT87" s="193"/>
      <c r="XAU87" s="193"/>
      <c r="XAV87" s="193"/>
      <c r="XAW87" s="193"/>
      <c r="XAX87" s="193"/>
      <c r="XAY87" s="193"/>
      <c r="XAZ87" s="193"/>
      <c r="XBA87" s="193"/>
      <c r="XBB87" s="193"/>
      <c r="XBC87" s="193"/>
      <c r="XBD87" s="193"/>
      <c r="XBE87" s="193"/>
      <c r="XBF87" s="193"/>
      <c r="XBG87" s="193"/>
      <c r="XBH87" s="193"/>
      <c r="XBI87" s="193"/>
      <c r="XBJ87" s="193"/>
      <c r="XBK87" s="193"/>
      <c r="XBL87" s="193"/>
      <c r="XBM87" s="193"/>
      <c r="XBN87" s="193"/>
      <c r="XBO87" s="193"/>
      <c r="XBP87" s="193"/>
      <c r="XBQ87" s="193"/>
      <c r="XBR87" s="193"/>
      <c r="XBS87" s="193"/>
      <c r="XBT87" s="193"/>
      <c r="XBU87" s="193"/>
      <c r="XBV87" s="193"/>
      <c r="XBW87" s="193"/>
      <c r="XBX87" s="193"/>
      <c r="XBY87" s="193"/>
      <c r="XBZ87" s="193"/>
      <c r="XCA87" s="193"/>
      <c r="XCB87" s="193"/>
      <c r="XCC87" s="193"/>
      <c r="XCD87" s="193"/>
      <c r="XCE87" s="193"/>
      <c r="XCF87" s="193"/>
      <c r="XCG87" s="193"/>
      <c r="XCH87" s="193"/>
      <c r="XCI87" s="193"/>
      <c r="XCJ87" s="193"/>
      <c r="XCK87" s="193"/>
      <c r="XCL87" s="193"/>
      <c r="XCM87" s="193"/>
      <c r="XCN87" s="193"/>
      <c r="XCO87" s="193"/>
      <c r="XCP87" s="193"/>
      <c r="XCQ87" s="193"/>
      <c r="XCR87" s="193"/>
      <c r="XCS87" s="193"/>
      <c r="XCT87" s="193"/>
      <c r="XCU87" s="193"/>
      <c r="XCV87" s="193"/>
      <c r="XCW87" s="193"/>
      <c r="XCX87" s="193"/>
      <c r="XCY87" s="193"/>
      <c r="XCZ87" s="193"/>
      <c r="XDA87" s="193"/>
      <c r="XDB87" s="193"/>
      <c r="XDC87" s="193"/>
      <c r="XDD87" s="193"/>
      <c r="XDE87" s="193"/>
      <c r="XDF87" s="193"/>
      <c r="XDG87" s="193"/>
      <c r="XDH87" s="193"/>
      <c r="XDI87" s="193"/>
      <c r="XDJ87" s="193"/>
      <c r="XDK87" s="193"/>
      <c r="XDL87" s="193"/>
      <c r="XDM87" s="193"/>
      <c r="XDN87" s="193"/>
      <c r="XDO87" s="193"/>
      <c r="XDP87" s="193"/>
      <c r="XDQ87" s="193"/>
      <c r="XDR87" s="193"/>
      <c r="XDS87" s="193"/>
      <c r="XDT87" s="193"/>
      <c r="XDU87" s="193"/>
      <c r="XDV87" s="193"/>
      <c r="XDW87" s="193"/>
      <c r="XDX87" s="193"/>
      <c r="XDY87" s="193"/>
      <c r="XDZ87" s="193"/>
      <c r="XEA87" s="193"/>
      <c r="XEB87" s="193"/>
      <c r="XEC87" s="193"/>
      <c r="XED87" s="193"/>
      <c r="XEE87" s="193"/>
      <c r="XEF87" s="193"/>
      <c r="XEG87" s="193"/>
      <c r="XEH87" s="193"/>
      <c r="XEI87" s="193"/>
      <c r="XEJ87" s="193"/>
      <c r="XEK87" s="193"/>
      <c r="XEL87" s="193"/>
      <c r="XEM87" s="193"/>
      <c r="XEN87" s="193"/>
      <c r="XEO87" s="193"/>
      <c r="XEP87" s="193"/>
      <c r="XEQ87" s="193"/>
      <c r="XER87" s="193"/>
      <c r="XES87" s="193"/>
      <c r="XET87" s="193"/>
      <c r="XEU87" s="193"/>
      <c r="XEV87" s="193"/>
      <c r="XEW87" s="193"/>
      <c r="XEX87" s="193"/>
      <c r="XEY87" s="193"/>
      <c r="XEZ87" s="193"/>
      <c r="XFA87" s="193"/>
      <c r="XFB87" s="193"/>
    </row>
    <row r="88" ht="18" customHeight="1" spans="1:13">
      <c r="A88" s="165">
        <v>73</v>
      </c>
      <c r="B88" s="165" t="s">
        <v>112</v>
      </c>
      <c r="C88" s="179">
        <v>3.1</v>
      </c>
      <c r="D88" s="180">
        <v>0.4467</v>
      </c>
      <c r="E88" s="181">
        <f>VLOOKUP(B88,[4]透视表!$A$5:$B$114,2,FALSE)/10000</f>
        <v>3.233383</v>
      </c>
      <c r="F88" s="182">
        <f t="shared" si="2"/>
        <v>1.04302677419355</v>
      </c>
      <c r="G88" s="180" t="s">
        <v>30</v>
      </c>
      <c r="H88" s="180" t="s">
        <v>30</v>
      </c>
      <c r="I88" s="180" t="s">
        <v>30</v>
      </c>
      <c r="J88" s="180" t="s">
        <v>30</v>
      </c>
      <c r="K88" s="180" t="s">
        <v>30</v>
      </c>
      <c r="L88" s="180" t="s">
        <v>30</v>
      </c>
      <c r="M88" s="190"/>
    </row>
    <row r="89" ht="18" customHeight="1" spans="1:13">
      <c r="A89" s="165">
        <v>74</v>
      </c>
      <c r="B89" s="165" t="s">
        <v>113</v>
      </c>
      <c r="C89" s="179">
        <v>9.2</v>
      </c>
      <c r="D89" s="180">
        <v>1.7157</v>
      </c>
      <c r="E89" s="181">
        <f>VLOOKUP(B89,[4]透视表!$A$5:$B$114,2,FALSE)/10000</f>
        <v>7.962566</v>
      </c>
      <c r="F89" s="182">
        <f t="shared" si="2"/>
        <v>0.865496304347826</v>
      </c>
      <c r="G89" s="183">
        <f>VLOOKUP(B89,[5]透视表!$A$7:$G$92,2,FALSE)</f>
        <v>1243</v>
      </c>
      <c r="H89" s="183">
        <f>VLOOKUP(B89,[5]透视表!$A$7:$G$92,3,FALSE)</f>
        <v>836</v>
      </c>
      <c r="I89" s="183">
        <f>VLOOKUP(B89,[5]透视表!$A$7:$G$92,4,FALSE)</f>
        <v>1243</v>
      </c>
      <c r="J89" s="183">
        <f>VLOOKUP(B89,[5]透视表!$A$7:$G$92,5,FALSE)</f>
        <v>836</v>
      </c>
      <c r="K89" s="194">
        <f>VLOOKUP(B89,[5]透视表!$A$7:$G$92,6,FALSE)</f>
        <v>1</v>
      </c>
      <c r="L89" s="194">
        <f>VLOOKUP(B89,[5]透视表!$A$7:$G$92,7,FALSE)</f>
        <v>1</v>
      </c>
      <c r="M89" s="190"/>
    </row>
    <row r="90" ht="18" customHeight="1" spans="1:13">
      <c r="A90" s="165">
        <v>75</v>
      </c>
      <c r="B90" s="165" t="s">
        <v>114</v>
      </c>
      <c r="C90" s="179">
        <v>4.3</v>
      </c>
      <c r="D90" s="180">
        <v>1.9852</v>
      </c>
      <c r="E90" s="181">
        <f>VLOOKUP(B90,[4]透视表!$A$5:$B$114,2,FALSE)/10000</f>
        <v>4.3553</v>
      </c>
      <c r="F90" s="182">
        <f t="shared" si="2"/>
        <v>1.01286046511628</v>
      </c>
      <c r="G90" s="183">
        <f>VLOOKUP(B90,[5]透视表!$A$7:$G$92,2,FALSE)</f>
        <v>4086</v>
      </c>
      <c r="H90" s="183">
        <f>VLOOKUP(B90,[5]透视表!$A$7:$G$92,3,FALSE)</f>
        <v>1898</v>
      </c>
      <c r="I90" s="183">
        <f>VLOOKUP(B90,[5]透视表!$A$7:$G$92,4,FALSE)</f>
        <v>4061</v>
      </c>
      <c r="J90" s="183">
        <f>VLOOKUP(B90,[5]透视表!$A$7:$G$92,5,FALSE)</f>
        <v>1880</v>
      </c>
      <c r="K90" s="194">
        <f>VLOOKUP(B90,[5]透视表!$A$7:$G$92,6,FALSE)</f>
        <v>0.993881546744983</v>
      </c>
      <c r="L90" s="194">
        <f>VLOOKUP(B90,[5]透视表!$A$7:$G$92,7,FALSE)</f>
        <v>0.990516332982086</v>
      </c>
      <c r="M90" s="190"/>
    </row>
    <row r="91" ht="18" customHeight="1" spans="1:13">
      <c r="A91" s="165">
        <v>76</v>
      </c>
      <c r="B91" s="165" t="s">
        <v>115</v>
      </c>
      <c r="C91" s="179">
        <v>5.7</v>
      </c>
      <c r="D91" s="180">
        <v>1.3009</v>
      </c>
      <c r="E91" s="181">
        <f>VLOOKUP(B91,[4]透视表!$A$5:$B$114,2,FALSE)/10000</f>
        <v>5.625858</v>
      </c>
      <c r="F91" s="182">
        <f t="shared" si="2"/>
        <v>0.986992631578947</v>
      </c>
      <c r="G91" s="183">
        <f>VLOOKUP(B91,[5]透视表!$A$7:$G$92,2,FALSE)</f>
        <v>500</v>
      </c>
      <c r="H91" s="183">
        <f>VLOOKUP(B91,[5]透视表!$A$7:$G$92,3,FALSE)</f>
        <v>469</v>
      </c>
      <c r="I91" s="183">
        <f>VLOOKUP(B91,[5]透视表!$A$7:$G$92,4,FALSE)</f>
        <v>500</v>
      </c>
      <c r="J91" s="183">
        <f>VLOOKUP(B91,[5]透视表!$A$7:$G$92,5,FALSE)</f>
        <v>469</v>
      </c>
      <c r="K91" s="194">
        <f>VLOOKUP(B91,[5]透视表!$A$7:$G$92,6,FALSE)</f>
        <v>1</v>
      </c>
      <c r="L91" s="194">
        <f>VLOOKUP(B91,[5]透视表!$A$7:$G$92,7,FALSE)</f>
        <v>1</v>
      </c>
      <c r="M91" s="190"/>
    </row>
    <row r="92" ht="18" customHeight="1" spans="1:13">
      <c r="A92" s="165">
        <v>77</v>
      </c>
      <c r="B92" s="165" t="s">
        <v>116</v>
      </c>
      <c r="C92" s="179">
        <v>4.6</v>
      </c>
      <c r="D92" s="180">
        <v>1.318</v>
      </c>
      <c r="E92" s="181">
        <f>VLOOKUP(B92,[4]透视表!$A$5:$B$114,2,FALSE)/10000</f>
        <v>4.323341</v>
      </c>
      <c r="F92" s="182">
        <f t="shared" si="2"/>
        <v>0.939856739130435</v>
      </c>
      <c r="G92" s="183">
        <f>VLOOKUP(B92,[5]透视表!$A$7:$G$92,2,FALSE)</f>
        <v>85</v>
      </c>
      <c r="H92" s="183">
        <f>VLOOKUP(B92,[5]透视表!$A$7:$G$92,3,FALSE)</f>
        <v>85</v>
      </c>
      <c r="I92" s="183">
        <f>VLOOKUP(B92,[5]透视表!$A$7:$G$92,4,FALSE)</f>
        <v>85</v>
      </c>
      <c r="J92" s="183">
        <f>VLOOKUP(B92,[5]透视表!$A$7:$G$92,5,FALSE)</f>
        <v>85</v>
      </c>
      <c r="K92" s="194">
        <f>VLOOKUP(B92,[5]透视表!$A$7:$G$92,6,FALSE)</f>
        <v>1</v>
      </c>
      <c r="L92" s="194">
        <f>VLOOKUP(B92,[5]透视表!$A$7:$G$92,7,FALSE)</f>
        <v>1</v>
      </c>
      <c r="M92" s="190"/>
    </row>
    <row r="93" s="147" customFormat="1" ht="18" customHeight="1" spans="1:16382">
      <c r="A93" s="184" t="s">
        <v>117</v>
      </c>
      <c r="B93" s="172" t="s">
        <v>118</v>
      </c>
      <c r="C93" s="173">
        <v>53.5</v>
      </c>
      <c r="D93" s="174">
        <v>8.2877</v>
      </c>
      <c r="E93" s="175">
        <f>VLOOKUP(B93,[4]透视表!$A$5:$B$114,2,FALSE)/10000</f>
        <v>50.92223457</v>
      </c>
      <c r="F93" s="176">
        <f t="shared" si="2"/>
        <v>0.951817468598131</v>
      </c>
      <c r="G93" s="177">
        <f>VLOOKUP(B93,[5]透视表!$A$7:$G$92,2,FALSE)</f>
        <v>105581.788</v>
      </c>
      <c r="H93" s="177">
        <f>VLOOKUP(B93,[5]透视表!$A$7:$G$92,3,FALSE)</f>
        <v>23951</v>
      </c>
      <c r="I93" s="177">
        <f>VLOOKUP(B93,[5]透视表!$A$7:$G$92,4,FALSE)</f>
        <v>100143.048</v>
      </c>
      <c r="J93" s="177">
        <f>VLOOKUP(B93,[5]透视表!$A$7:$G$92,5,FALSE)</f>
        <v>22951</v>
      </c>
      <c r="K93" s="191">
        <f>VLOOKUP(B93,[5]透视表!$A$7:$G$92,6,FALSE)</f>
        <v>0.948487896416378</v>
      </c>
      <c r="L93" s="191">
        <f>VLOOKUP(B93,[5]透视表!$A$7:$G$92,7,FALSE)</f>
        <v>0.958248089850111</v>
      </c>
      <c r="M93" s="192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93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193"/>
      <c r="HT93" s="193"/>
      <c r="HU93" s="193"/>
      <c r="HV93" s="193"/>
      <c r="HW93" s="193"/>
      <c r="HX93" s="193"/>
      <c r="HY93" s="193"/>
      <c r="HZ93" s="193"/>
      <c r="IA93" s="193"/>
      <c r="IB93" s="193"/>
      <c r="IC93" s="193"/>
      <c r="ID93" s="193"/>
      <c r="IE93" s="193"/>
      <c r="IF93" s="193"/>
      <c r="IG93" s="193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193"/>
      <c r="IV93" s="193"/>
      <c r="IW93" s="193"/>
      <c r="IX93" s="193"/>
      <c r="IY93" s="193"/>
      <c r="IZ93" s="193"/>
      <c r="JA93" s="193"/>
      <c r="JB93" s="193"/>
      <c r="JC93" s="193"/>
      <c r="JD93" s="193"/>
      <c r="JE93" s="193"/>
      <c r="JF93" s="193"/>
      <c r="JG93" s="193"/>
      <c r="JH93" s="193"/>
      <c r="JI93" s="193"/>
      <c r="JJ93" s="193"/>
      <c r="JK93" s="193"/>
      <c r="JL93" s="193"/>
      <c r="JM93" s="193"/>
      <c r="JN93" s="193"/>
      <c r="JO93" s="193"/>
      <c r="JP93" s="193"/>
      <c r="JQ93" s="193"/>
      <c r="JR93" s="193"/>
      <c r="JS93" s="193"/>
      <c r="JT93" s="193"/>
      <c r="JU93" s="193"/>
      <c r="JV93" s="193"/>
      <c r="JW93" s="193"/>
      <c r="JX93" s="193"/>
      <c r="JY93" s="193"/>
      <c r="JZ93" s="193"/>
      <c r="KA93" s="193"/>
      <c r="KB93" s="193"/>
      <c r="KC93" s="193"/>
      <c r="KD93" s="193"/>
      <c r="KE93" s="193"/>
      <c r="KF93" s="193"/>
      <c r="KG93" s="193"/>
      <c r="KH93" s="193"/>
      <c r="KI93" s="193"/>
      <c r="KJ93" s="193"/>
      <c r="KK93" s="193"/>
      <c r="KL93" s="193"/>
      <c r="KM93" s="193"/>
      <c r="KN93" s="193"/>
      <c r="KO93" s="193"/>
      <c r="KP93" s="193"/>
      <c r="KQ93" s="193"/>
      <c r="KR93" s="193"/>
      <c r="KS93" s="193"/>
      <c r="KT93" s="193"/>
      <c r="KU93" s="193"/>
      <c r="KV93" s="193"/>
      <c r="KW93" s="193"/>
      <c r="KX93" s="193"/>
      <c r="KY93" s="193"/>
      <c r="KZ93" s="193"/>
      <c r="LA93" s="193"/>
      <c r="LB93" s="193"/>
      <c r="LC93" s="193"/>
      <c r="LD93" s="193"/>
      <c r="LE93" s="193"/>
      <c r="LF93" s="193"/>
      <c r="LG93" s="193"/>
      <c r="LH93" s="193"/>
      <c r="LI93" s="193"/>
      <c r="LJ93" s="193"/>
      <c r="LK93" s="193"/>
      <c r="LL93" s="193"/>
      <c r="LM93" s="193"/>
      <c r="LN93" s="193"/>
      <c r="LO93" s="193"/>
      <c r="LP93" s="193"/>
      <c r="LQ93" s="193"/>
      <c r="LR93" s="193"/>
      <c r="LS93" s="193"/>
      <c r="LT93" s="193"/>
      <c r="LU93" s="193"/>
      <c r="LV93" s="193"/>
      <c r="LW93" s="193"/>
      <c r="LX93" s="193"/>
      <c r="LY93" s="193"/>
      <c r="LZ93" s="193"/>
      <c r="MA93" s="193"/>
      <c r="MB93" s="193"/>
      <c r="MC93" s="193"/>
      <c r="MD93" s="193"/>
      <c r="ME93" s="193"/>
      <c r="MF93" s="193"/>
      <c r="MG93" s="193"/>
      <c r="MH93" s="193"/>
      <c r="MI93" s="193"/>
      <c r="MJ93" s="193"/>
      <c r="MK93" s="193"/>
      <c r="ML93" s="193"/>
      <c r="MM93" s="193"/>
      <c r="MN93" s="193"/>
      <c r="MO93" s="193"/>
      <c r="MP93" s="193"/>
      <c r="MQ93" s="193"/>
      <c r="MR93" s="193"/>
      <c r="MS93" s="193"/>
      <c r="MT93" s="193"/>
      <c r="MU93" s="193"/>
      <c r="MV93" s="193"/>
      <c r="MW93" s="193"/>
      <c r="MX93" s="193"/>
      <c r="MY93" s="193"/>
      <c r="MZ93" s="193"/>
      <c r="NA93" s="193"/>
      <c r="NB93" s="193"/>
      <c r="NC93" s="193"/>
      <c r="ND93" s="193"/>
      <c r="NE93" s="193"/>
      <c r="NF93" s="193"/>
      <c r="NG93" s="193"/>
      <c r="NH93" s="193"/>
      <c r="NI93" s="193"/>
      <c r="NJ93" s="193"/>
      <c r="NK93" s="193"/>
      <c r="NL93" s="193"/>
      <c r="NM93" s="193"/>
      <c r="NN93" s="193"/>
      <c r="NO93" s="193"/>
      <c r="NP93" s="193"/>
      <c r="NQ93" s="193"/>
      <c r="NR93" s="193"/>
      <c r="NS93" s="193"/>
      <c r="NT93" s="193"/>
      <c r="NU93" s="193"/>
      <c r="NV93" s="193"/>
      <c r="NW93" s="193"/>
      <c r="NX93" s="193"/>
      <c r="NY93" s="193"/>
      <c r="NZ93" s="193"/>
      <c r="OA93" s="193"/>
      <c r="OB93" s="193"/>
      <c r="OC93" s="193"/>
      <c r="OD93" s="193"/>
      <c r="OE93" s="193"/>
      <c r="OF93" s="193"/>
      <c r="OG93" s="193"/>
      <c r="OH93" s="193"/>
      <c r="OI93" s="193"/>
      <c r="OJ93" s="193"/>
      <c r="OK93" s="193"/>
      <c r="OL93" s="193"/>
      <c r="OM93" s="193"/>
      <c r="ON93" s="193"/>
      <c r="OO93" s="193"/>
      <c r="OP93" s="193"/>
      <c r="OQ93" s="193"/>
      <c r="OR93" s="193"/>
      <c r="OS93" s="193"/>
      <c r="OT93" s="193"/>
      <c r="OU93" s="193"/>
      <c r="OV93" s="193"/>
      <c r="OW93" s="193"/>
      <c r="OX93" s="193"/>
      <c r="OY93" s="193"/>
      <c r="OZ93" s="193"/>
      <c r="PA93" s="193"/>
      <c r="PB93" s="193"/>
      <c r="PC93" s="193"/>
      <c r="PD93" s="193"/>
      <c r="PE93" s="193"/>
      <c r="PF93" s="193"/>
      <c r="PG93" s="193"/>
      <c r="PH93" s="193"/>
      <c r="PI93" s="193"/>
      <c r="PJ93" s="193"/>
      <c r="PK93" s="193"/>
      <c r="PL93" s="193"/>
      <c r="PM93" s="193"/>
      <c r="PN93" s="193"/>
      <c r="PO93" s="193"/>
      <c r="PP93" s="193"/>
      <c r="PQ93" s="193"/>
      <c r="PR93" s="193"/>
      <c r="PS93" s="193"/>
      <c r="PT93" s="193"/>
      <c r="PU93" s="193"/>
      <c r="PV93" s="193"/>
      <c r="PW93" s="193"/>
      <c r="PX93" s="193"/>
      <c r="PY93" s="193"/>
      <c r="PZ93" s="193"/>
      <c r="QA93" s="193"/>
      <c r="QB93" s="193"/>
      <c r="QC93" s="193"/>
      <c r="QD93" s="193"/>
      <c r="QE93" s="193"/>
      <c r="QF93" s="193"/>
      <c r="QG93" s="193"/>
      <c r="QH93" s="193"/>
      <c r="QI93" s="193"/>
      <c r="QJ93" s="193"/>
      <c r="QK93" s="193"/>
      <c r="QL93" s="193"/>
      <c r="QM93" s="193"/>
      <c r="QN93" s="193"/>
      <c r="QO93" s="193"/>
      <c r="QP93" s="193"/>
      <c r="QQ93" s="193"/>
      <c r="QR93" s="193"/>
      <c r="QS93" s="193"/>
      <c r="QT93" s="193"/>
      <c r="QU93" s="193"/>
      <c r="QV93" s="193"/>
      <c r="QW93" s="193"/>
      <c r="QX93" s="193"/>
      <c r="QY93" s="193"/>
      <c r="QZ93" s="193"/>
      <c r="RA93" s="193"/>
      <c r="RB93" s="193"/>
      <c r="RC93" s="193"/>
      <c r="RD93" s="193"/>
      <c r="RE93" s="193"/>
      <c r="RF93" s="193"/>
      <c r="RG93" s="193"/>
      <c r="RH93" s="193"/>
      <c r="RI93" s="193"/>
      <c r="RJ93" s="193"/>
      <c r="RK93" s="193"/>
      <c r="RL93" s="193"/>
      <c r="RM93" s="193"/>
      <c r="RN93" s="193"/>
      <c r="RO93" s="193"/>
      <c r="RP93" s="193"/>
      <c r="RQ93" s="193"/>
      <c r="RR93" s="193"/>
      <c r="RS93" s="193"/>
      <c r="RT93" s="193"/>
      <c r="RU93" s="193"/>
      <c r="RV93" s="193"/>
      <c r="RW93" s="193"/>
      <c r="RX93" s="193"/>
      <c r="RY93" s="193"/>
      <c r="RZ93" s="193"/>
      <c r="SA93" s="193"/>
      <c r="SB93" s="193"/>
      <c r="SC93" s="193"/>
      <c r="SD93" s="193"/>
      <c r="SE93" s="193"/>
      <c r="SF93" s="193"/>
      <c r="SG93" s="193"/>
      <c r="SH93" s="193"/>
      <c r="SI93" s="193"/>
      <c r="SJ93" s="193"/>
      <c r="SK93" s="193"/>
      <c r="SL93" s="193"/>
      <c r="SM93" s="193"/>
      <c r="SN93" s="193"/>
      <c r="SO93" s="193"/>
      <c r="SP93" s="193"/>
      <c r="SQ93" s="193"/>
      <c r="SR93" s="193"/>
      <c r="SS93" s="193"/>
      <c r="ST93" s="193"/>
      <c r="SU93" s="193"/>
      <c r="SV93" s="193"/>
      <c r="SW93" s="193"/>
      <c r="SX93" s="193"/>
      <c r="SY93" s="193"/>
      <c r="SZ93" s="193"/>
      <c r="TA93" s="193"/>
      <c r="TB93" s="193"/>
      <c r="TC93" s="193"/>
      <c r="TD93" s="193"/>
      <c r="TE93" s="193"/>
      <c r="TF93" s="193"/>
      <c r="TG93" s="193"/>
      <c r="TH93" s="193"/>
      <c r="TI93" s="193"/>
      <c r="TJ93" s="193"/>
      <c r="TK93" s="193"/>
      <c r="TL93" s="193"/>
      <c r="TM93" s="193"/>
      <c r="TN93" s="193"/>
      <c r="TO93" s="193"/>
      <c r="TP93" s="193"/>
      <c r="TQ93" s="193"/>
      <c r="TR93" s="193"/>
      <c r="TS93" s="193"/>
      <c r="TT93" s="193"/>
      <c r="TU93" s="193"/>
      <c r="TV93" s="193"/>
      <c r="TW93" s="193"/>
      <c r="TX93" s="193"/>
      <c r="TY93" s="193"/>
      <c r="TZ93" s="193"/>
      <c r="UA93" s="193"/>
      <c r="UB93" s="193"/>
      <c r="UC93" s="193"/>
      <c r="UD93" s="193"/>
      <c r="UE93" s="193"/>
      <c r="UF93" s="193"/>
      <c r="UG93" s="193"/>
      <c r="UH93" s="193"/>
      <c r="UI93" s="193"/>
      <c r="UJ93" s="193"/>
      <c r="UK93" s="193"/>
      <c r="UL93" s="193"/>
      <c r="UM93" s="193"/>
      <c r="UN93" s="193"/>
      <c r="UO93" s="193"/>
      <c r="UP93" s="193"/>
      <c r="UQ93" s="193"/>
      <c r="UR93" s="193"/>
      <c r="US93" s="193"/>
      <c r="UT93" s="193"/>
      <c r="UU93" s="193"/>
      <c r="UV93" s="193"/>
      <c r="UW93" s="193"/>
      <c r="UX93" s="193"/>
      <c r="UY93" s="193"/>
      <c r="UZ93" s="193"/>
      <c r="VA93" s="193"/>
      <c r="VB93" s="193"/>
      <c r="VC93" s="193"/>
      <c r="VD93" s="193"/>
      <c r="VE93" s="193"/>
      <c r="VF93" s="193"/>
      <c r="VG93" s="193"/>
      <c r="VH93" s="193"/>
      <c r="VI93" s="193"/>
      <c r="VJ93" s="193"/>
      <c r="VK93" s="193"/>
      <c r="VL93" s="193"/>
      <c r="VM93" s="193"/>
      <c r="VN93" s="193"/>
      <c r="VO93" s="193"/>
      <c r="VP93" s="193"/>
      <c r="VQ93" s="193"/>
      <c r="VR93" s="193"/>
      <c r="VS93" s="193"/>
      <c r="VT93" s="193"/>
      <c r="VU93" s="193"/>
      <c r="VV93" s="193"/>
      <c r="VW93" s="193"/>
      <c r="VX93" s="193"/>
      <c r="VY93" s="193"/>
      <c r="VZ93" s="193"/>
      <c r="WA93" s="193"/>
      <c r="WB93" s="193"/>
      <c r="WC93" s="193"/>
      <c r="WD93" s="193"/>
      <c r="WE93" s="193"/>
      <c r="WF93" s="193"/>
      <c r="WG93" s="193"/>
      <c r="WH93" s="193"/>
      <c r="WI93" s="193"/>
      <c r="WJ93" s="193"/>
      <c r="WK93" s="193"/>
      <c r="WL93" s="193"/>
      <c r="WM93" s="193"/>
      <c r="WN93" s="193"/>
      <c r="WO93" s="193"/>
      <c r="WP93" s="193"/>
      <c r="WQ93" s="193"/>
      <c r="WR93" s="193"/>
      <c r="WS93" s="193"/>
      <c r="WT93" s="193"/>
      <c r="WU93" s="193"/>
      <c r="WV93" s="193"/>
      <c r="WW93" s="193"/>
      <c r="WX93" s="193"/>
      <c r="WY93" s="193"/>
      <c r="WZ93" s="193"/>
      <c r="XA93" s="193"/>
      <c r="XB93" s="193"/>
      <c r="XC93" s="193"/>
      <c r="XD93" s="193"/>
      <c r="XE93" s="193"/>
      <c r="XF93" s="193"/>
      <c r="XG93" s="193"/>
      <c r="XH93" s="193"/>
      <c r="XI93" s="193"/>
      <c r="XJ93" s="193"/>
      <c r="XK93" s="193"/>
      <c r="XL93" s="193"/>
      <c r="XM93" s="193"/>
      <c r="XN93" s="193"/>
      <c r="XO93" s="193"/>
      <c r="XP93" s="193"/>
      <c r="XQ93" s="193"/>
      <c r="XR93" s="193"/>
      <c r="XS93" s="193"/>
      <c r="XT93" s="193"/>
      <c r="XU93" s="193"/>
      <c r="XV93" s="193"/>
      <c r="XW93" s="193"/>
      <c r="XX93" s="193"/>
      <c r="XY93" s="193"/>
      <c r="XZ93" s="193"/>
      <c r="YA93" s="193"/>
      <c r="YB93" s="193"/>
      <c r="YC93" s="193"/>
      <c r="YD93" s="193"/>
      <c r="YE93" s="193"/>
      <c r="YF93" s="193"/>
      <c r="YG93" s="193"/>
      <c r="YH93" s="193"/>
      <c r="YI93" s="193"/>
      <c r="YJ93" s="193"/>
      <c r="YK93" s="193"/>
      <c r="YL93" s="193"/>
      <c r="YM93" s="193"/>
      <c r="YN93" s="193"/>
      <c r="YO93" s="193"/>
      <c r="YP93" s="193"/>
      <c r="YQ93" s="193"/>
      <c r="YR93" s="193"/>
      <c r="YS93" s="193"/>
      <c r="YT93" s="193"/>
      <c r="YU93" s="193"/>
      <c r="YV93" s="193"/>
      <c r="YW93" s="193"/>
      <c r="YX93" s="193"/>
      <c r="YY93" s="193"/>
      <c r="YZ93" s="193"/>
      <c r="ZA93" s="193"/>
      <c r="ZB93" s="193"/>
      <c r="ZC93" s="193"/>
      <c r="ZD93" s="193"/>
      <c r="ZE93" s="193"/>
      <c r="ZF93" s="193"/>
      <c r="ZG93" s="193"/>
      <c r="ZH93" s="193"/>
      <c r="ZI93" s="193"/>
      <c r="ZJ93" s="193"/>
      <c r="ZK93" s="193"/>
      <c r="ZL93" s="193"/>
      <c r="ZM93" s="193"/>
      <c r="ZN93" s="193"/>
      <c r="ZO93" s="193"/>
      <c r="ZP93" s="193"/>
      <c r="ZQ93" s="193"/>
      <c r="ZR93" s="193"/>
      <c r="ZS93" s="193"/>
      <c r="ZT93" s="193"/>
      <c r="ZU93" s="193"/>
      <c r="ZV93" s="193"/>
      <c r="ZW93" s="193"/>
      <c r="ZX93" s="193"/>
      <c r="ZY93" s="193"/>
      <c r="ZZ93" s="193"/>
      <c r="AAA93" s="193"/>
      <c r="AAB93" s="193"/>
      <c r="AAC93" s="193"/>
      <c r="AAD93" s="193"/>
      <c r="AAE93" s="193"/>
      <c r="AAF93" s="193"/>
      <c r="AAG93" s="193"/>
      <c r="AAH93" s="193"/>
      <c r="AAI93" s="193"/>
      <c r="AAJ93" s="193"/>
      <c r="AAK93" s="193"/>
      <c r="AAL93" s="193"/>
      <c r="AAM93" s="193"/>
      <c r="AAN93" s="193"/>
      <c r="AAO93" s="193"/>
      <c r="AAP93" s="193"/>
      <c r="AAQ93" s="193"/>
      <c r="AAR93" s="193"/>
      <c r="AAS93" s="193"/>
      <c r="AAT93" s="193"/>
      <c r="AAU93" s="193"/>
      <c r="AAV93" s="193"/>
      <c r="AAW93" s="193"/>
      <c r="AAX93" s="193"/>
      <c r="AAY93" s="193"/>
      <c r="AAZ93" s="193"/>
      <c r="ABA93" s="193"/>
      <c r="ABB93" s="193"/>
      <c r="ABC93" s="193"/>
      <c r="ABD93" s="193"/>
      <c r="ABE93" s="193"/>
      <c r="ABF93" s="193"/>
      <c r="ABG93" s="193"/>
      <c r="ABH93" s="193"/>
      <c r="ABI93" s="193"/>
      <c r="ABJ93" s="193"/>
      <c r="ABK93" s="193"/>
      <c r="ABL93" s="193"/>
      <c r="ABM93" s="193"/>
      <c r="ABN93" s="193"/>
      <c r="ABO93" s="193"/>
      <c r="ABP93" s="193"/>
      <c r="ABQ93" s="193"/>
      <c r="ABR93" s="193"/>
      <c r="ABS93" s="193"/>
      <c r="ABT93" s="193"/>
      <c r="ABU93" s="193"/>
      <c r="ABV93" s="193"/>
      <c r="ABW93" s="193"/>
      <c r="ABX93" s="193"/>
      <c r="ABY93" s="193"/>
      <c r="ABZ93" s="193"/>
      <c r="ACA93" s="193"/>
      <c r="ACB93" s="193"/>
      <c r="ACC93" s="193"/>
      <c r="ACD93" s="193"/>
      <c r="ACE93" s="193"/>
      <c r="ACF93" s="193"/>
      <c r="ACG93" s="193"/>
      <c r="ACH93" s="193"/>
      <c r="ACI93" s="193"/>
      <c r="ACJ93" s="193"/>
      <c r="ACK93" s="193"/>
      <c r="ACL93" s="193"/>
      <c r="ACM93" s="193"/>
      <c r="ACN93" s="193"/>
      <c r="ACO93" s="193"/>
      <c r="ACP93" s="193"/>
      <c r="ACQ93" s="193"/>
      <c r="ACR93" s="193"/>
      <c r="ACS93" s="193"/>
      <c r="ACT93" s="193"/>
      <c r="ACU93" s="193"/>
      <c r="ACV93" s="193"/>
      <c r="ACW93" s="193"/>
      <c r="ACX93" s="193"/>
      <c r="ACY93" s="193"/>
      <c r="ACZ93" s="193"/>
      <c r="ADA93" s="193"/>
      <c r="ADB93" s="193"/>
      <c r="ADC93" s="193"/>
      <c r="ADD93" s="193"/>
      <c r="ADE93" s="193"/>
      <c r="ADF93" s="193"/>
      <c r="ADG93" s="193"/>
      <c r="ADH93" s="193"/>
      <c r="ADI93" s="193"/>
      <c r="ADJ93" s="193"/>
      <c r="ADK93" s="193"/>
      <c r="ADL93" s="193"/>
      <c r="ADM93" s="193"/>
      <c r="ADN93" s="193"/>
      <c r="ADO93" s="193"/>
      <c r="ADP93" s="193"/>
      <c r="ADQ93" s="193"/>
      <c r="ADR93" s="193"/>
      <c r="ADS93" s="193"/>
      <c r="ADT93" s="193"/>
      <c r="ADU93" s="193"/>
      <c r="ADV93" s="193"/>
      <c r="ADW93" s="193"/>
      <c r="ADX93" s="193"/>
      <c r="ADY93" s="193"/>
      <c r="ADZ93" s="193"/>
      <c r="AEA93" s="193"/>
      <c r="AEB93" s="193"/>
      <c r="AEC93" s="193"/>
      <c r="AED93" s="193"/>
      <c r="AEE93" s="193"/>
      <c r="AEF93" s="193"/>
      <c r="AEG93" s="193"/>
      <c r="AEH93" s="193"/>
      <c r="AEI93" s="193"/>
      <c r="AEJ93" s="193"/>
      <c r="AEK93" s="193"/>
      <c r="AEL93" s="193"/>
      <c r="AEM93" s="193"/>
      <c r="AEN93" s="193"/>
      <c r="AEO93" s="193"/>
      <c r="AEP93" s="193"/>
      <c r="AEQ93" s="193"/>
      <c r="AER93" s="193"/>
      <c r="AES93" s="193"/>
      <c r="AET93" s="193"/>
      <c r="AEU93" s="193"/>
      <c r="AEV93" s="193"/>
      <c r="AEW93" s="193"/>
      <c r="AEX93" s="193"/>
      <c r="AEY93" s="193"/>
      <c r="AEZ93" s="193"/>
      <c r="AFA93" s="193"/>
      <c r="AFB93" s="193"/>
      <c r="AFC93" s="193"/>
      <c r="AFD93" s="193"/>
      <c r="AFE93" s="193"/>
      <c r="AFF93" s="193"/>
      <c r="AFG93" s="193"/>
      <c r="AFH93" s="193"/>
      <c r="AFI93" s="193"/>
      <c r="AFJ93" s="193"/>
      <c r="AFK93" s="193"/>
      <c r="AFL93" s="193"/>
      <c r="AFM93" s="193"/>
      <c r="AFN93" s="193"/>
      <c r="AFO93" s="193"/>
      <c r="AFP93" s="193"/>
      <c r="AFQ93" s="193"/>
      <c r="AFR93" s="193"/>
      <c r="AFS93" s="193"/>
      <c r="AFT93" s="193"/>
      <c r="AFU93" s="193"/>
      <c r="AFV93" s="193"/>
      <c r="AFW93" s="193"/>
      <c r="AFX93" s="193"/>
      <c r="AFY93" s="193"/>
      <c r="AFZ93" s="193"/>
      <c r="AGA93" s="193"/>
      <c r="AGB93" s="193"/>
      <c r="AGC93" s="193"/>
      <c r="AGD93" s="193"/>
      <c r="AGE93" s="193"/>
      <c r="AGF93" s="193"/>
      <c r="AGG93" s="193"/>
      <c r="AGH93" s="193"/>
      <c r="AGI93" s="193"/>
      <c r="AGJ93" s="193"/>
      <c r="AGK93" s="193"/>
      <c r="AGL93" s="193"/>
      <c r="AGM93" s="193"/>
      <c r="AGN93" s="193"/>
      <c r="AGO93" s="193"/>
      <c r="AGP93" s="193"/>
      <c r="AGQ93" s="193"/>
      <c r="AGR93" s="193"/>
      <c r="AGS93" s="193"/>
      <c r="AGT93" s="193"/>
      <c r="AGU93" s="193"/>
      <c r="AGV93" s="193"/>
      <c r="AGW93" s="193"/>
      <c r="AGX93" s="193"/>
      <c r="AGY93" s="193"/>
      <c r="AGZ93" s="193"/>
      <c r="AHA93" s="193"/>
      <c r="AHB93" s="193"/>
      <c r="AHC93" s="193"/>
      <c r="AHD93" s="193"/>
      <c r="AHE93" s="193"/>
      <c r="AHF93" s="193"/>
      <c r="AHG93" s="193"/>
      <c r="AHH93" s="193"/>
      <c r="AHI93" s="193"/>
      <c r="AHJ93" s="193"/>
      <c r="AHK93" s="193"/>
      <c r="AHL93" s="193"/>
      <c r="AHM93" s="193"/>
      <c r="AHN93" s="193"/>
      <c r="AHO93" s="193"/>
      <c r="AHP93" s="193"/>
      <c r="AHQ93" s="193"/>
      <c r="AHR93" s="193"/>
      <c r="AHS93" s="193"/>
      <c r="AHT93" s="193"/>
      <c r="AHU93" s="193"/>
      <c r="AHV93" s="193"/>
      <c r="AHW93" s="193"/>
      <c r="AHX93" s="193"/>
      <c r="AHY93" s="193"/>
      <c r="AHZ93" s="193"/>
      <c r="AIA93" s="193"/>
      <c r="AIB93" s="193"/>
      <c r="AIC93" s="193"/>
      <c r="AID93" s="193"/>
      <c r="AIE93" s="193"/>
      <c r="AIF93" s="193"/>
      <c r="AIG93" s="193"/>
      <c r="AIH93" s="193"/>
      <c r="AII93" s="193"/>
      <c r="AIJ93" s="193"/>
      <c r="AIK93" s="193"/>
      <c r="AIL93" s="193"/>
      <c r="AIM93" s="193"/>
      <c r="AIN93" s="193"/>
      <c r="AIO93" s="193"/>
      <c r="AIP93" s="193"/>
      <c r="AIQ93" s="193"/>
      <c r="AIR93" s="193"/>
      <c r="AIS93" s="193"/>
      <c r="AIT93" s="193"/>
      <c r="AIU93" s="193"/>
      <c r="AIV93" s="193"/>
      <c r="AIW93" s="193"/>
      <c r="AIX93" s="193"/>
      <c r="AIY93" s="193"/>
      <c r="AIZ93" s="193"/>
      <c r="AJA93" s="193"/>
      <c r="AJB93" s="193"/>
      <c r="AJC93" s="193"/>
      <c r="AJD93" s="193"/>
      <c r="AJE93" s="193"/>
      <c r="AJF93" s="193"/>
      <c r="AJG93" s="193"/>
      <c r="AJH93" s="193"/>
      <c r="AJI93" s="193"/>
      <c r="AJJ93" s="193"/>
      <c r="AJK93" s="193"/>
      <c r="AJL93" s="193"/>
      <c r="AJM93" s="193"/>
      <c r="AJN93" s="193"/>
      <c r="AJO93" s="193"/>
      <c r="AJP93" s="193"/>
      <c r="AJQ93" s="193"/>
      <c r="AJR93" s="193"/>
      <c r="AJS93" s="193"/>
      <c r="AJT93" s="193"/>
      <c r="AJU93" s="193"/>
      <c r="AJV93" s="193"/>
      <c r="AJW93" s="193"/>
      <c r="AJX93" s="193"/>
      <c r="AJY93" s="193"/>
      <c r="AJZ93" s="193"/>
      <c r="AKA93" s="193"/>
      <c r="AKB93" s="193"/>
      <c r="AKC93" s="193"/>
      <c r="AKD93" s="193"/>
      <c r="AKE93" s="193"/>
      <c r="AKF93" s="193"/>
      <c r="AKG93" s="193"/>
      <c r="AKH93" s="193"/>
      <c r="AKI93" s="193"/>
      <c r="AKJ93" s="193"/>
      <c r="AKK93" s="193"/>
      <c r="AKL93" s="193"/>
      <c r="AKM93" s="193"/>
      <c r="AKN93" s="193"/>
      <c r="AKO93" s="193"/>
      <c r="AKP93" s="193"/>
      <c r="AKQ93" s="193"/>
      <c r="AKR93" s="193"/>
      <c r="AKS93" s="193"/>
      <c r="AKT93" s="193"/>
      <c r="AKU93" s="193"/>
      <c r="AKV93" s="193"/>
      <c r="AKW93" s="193"/>
      <c r="AKX93" s="193"/>
      <c r="AKY93" s="193"/>
      <c r="AKZ93" s="193"/>
      <c r="ALA93" s="193"/>
      <c r="ALB93" s="193"/>
      <c r="ALC93" s="193"/>
      <c r="ALD93" s="193"/>
      <c r="ALE93" s="193"/>
      <c r="ALF93" s="193"/>
      <c r="ALG93" s="193"/>
      <c r="ALH93" s="193"/>
      <c r="ALI93" s="193"/>
      <c r="ALJ93" s="193"/>
      <c r="ALK93" s="193"/>
      <c r="ALL93" s="193"/>
      <c r="ALM93" s="193"/>
      <c r="ALN93" s="193"/>
      <c r="ALO93" s="193"/>
      <c r="ALP93" s="193"/>
      <c r="ALQ93" s="193"/>
      <c r="ALR93" s="193"/>
      <c r="ALS93" s="193"/>
      <c r="ALT93" s="193"/>
      <c r="ALU93" s="193"/>
      <c r="ALV93" s="193"/>
      <c r="ALW93" s="193"/>
      <c r="ALX93" s="193"/>
      <c r="ALY93" s="193"/>
      <c r="ALZ93" s="193"/>
      <c r="AMA93" s="193"/>
      <c r="AMB93" s="193"/>
      <c r="AMC93" s="193"/>
      <c r="AMD93" s="193"/>
      <c r="AME93" s="193"/>
      <c r="AMF93" s="193"/>
      <c r="AMG93" s="193"/>
      <c r="AMH93" s="193"/>
      <c r="AMI93" s="193"/>
      <c r="AMJ93" s="193"/>
      <c r="AMK93" s="193"/>
      <c r="AML93" s="193"/>
      <c r="AMM93" s="193"/>
      <c r="AMN93" s="193"/>
      <c r="AMO93" s="193"/>
      <c r="AMP93" s="193"/>
      <c r="AMQ93" s="193"/>
      <c r="AMR93" s="193"/>
      <c r="AMS93" s="193"/>
      <c r="AMT93" s="193"/>
      <c r="AMU93" s="193"/>
      <c r="AMV93" s="193"/>
      <c r="AMW93" s="193"/>
      <c r="AMX93" s="193"/>
      <c r="AMY93" s="193"/>
      <c r="AMZ93" s="193"/>
      <c r="ANA93" s="193"/>
      <c r="ANB93" s="193"/>
      <c r="ANC93" s="193"/>
      <c r="AND93" s="193"/>
      <c r="ANE93" s="193"/>
      <c r="ANF93" s="193"/>
      <c r="ANG93" s="193"/>
      <c r="ANH93" s="193"/>
      <c r="ANI93" s="193"/>
      <c r="ANJ93" s="193"/>
      <c r="ANK93" s="193"/>
      <c r="ANL93" s="193"/>
      <c r="ANM93" s="193"/>
      <c r="ANN93" s="193"/>
      <c r="ANO93" s="193"/>
      <c r="ANP93" s="193"/>
      <c r="ANQ93" s="193"/>
      <c r="ANR93" s="193"/>
      <c r="ANS93" s="193"/>
      <c r="ANT93" s="193"/>
      <c r="ANU93" s="193"/>
      <c r="ANV93" s="193"/>
      <c r="ANW93" s="193"/>
      <c r="ANX93" s="193"/>
      <c r="ANY93" s="193"/>
      <c r="ANZ93" s="193"/>
      <c r="AOA93" s="193"/>
      <c r="AOB93" s="193"/>
      <c r="AOC93" s="193"/>
      <c r="AOD93" s="193"/>
      <c r="AOE93" s="193"/>
      <c r="AOF93" s="193"/>
      <c r="AOG93" s="193"/>
      <c r="AOH93" s="193"/>
      <c r="AOI93" s="193"/>
      <c r="AOJ93" s="193"/>
      <c r="AOK93" s="193"/>
      <c r="AOL93" s="193"/>
      <c r="AOM93" s="193"/>
      <c r="AON93" s="193"/>
      <c r="AOO93" s="193"/>
      <c r="AOP93" s="193"/>
      <c r="AOQ93" s="193"/>
      <c r="AOR93" s="193"/>
      <c r="AOS93" s="193"/>
      <c r="AOT93" s="193"/>
      <c r="AOU93" s="193"/>
      <c r="AOV93" s="193"/>
      <c r="AOW93" s="193"/>
      <c r="AOX93" s="193"/>
      <c r="AOY93" s="193"/>
      <c r="AOZ93" s="193"/>
      <c r="APA93" s="193"/>
      <c r="APB93" s="193"/>
      <c r="APC93" s="193"/>
      <c r="APD93" s="193"/>
      <c r="APE93" s="193"/>
      <c r="APF93" s="193"/>
      <c r="APG93" s="193"/>
      <c r="APH93" s="193"/>
      <c r="API93" s="193"/>
      <c r="APJ93" s="193"/>
      <c r="APK93" s="193"/>
      <c r="APL93" s="193"/>
      <c r="APM93" s="193"/>
      <c r="APN93" s="193"/>
      <c r="APO93" s="193"/>
      <c r="APP93" s="193"/>
      <c r="APQ93" s="193"/>
      <c r="APR93" s="193"/>
      <c r="APS93" s="193"/>
      <c r="APT93" s="193"/>
      <c r="APU93" s="193"/>
      <c r="APV93" s="193"/>
      <c r="APW93" s="193"/>
      <c r="APX93" s="193"/>
      <c r="APY93" s="193"/>
      <c r="APZ93" s="193"/>
      <c r="AQA93" s="193"/>
      <c r="AQB93" s="193"/>
      <c r="AQC93" s="193"/>
      <c r="AQD93" s="193"/>
      <c r="AQE93" s="193"/>
      <c r="AQF93" s="193"/>
      <c r="AQG93" s="193"/>
      <c r="AQH93" s="193"/>
      <c r="AQI93" s="193"/>
      <c r="AQJ93" s="193"/>
      <c r="AQK93" s="193"/>
      <c r="AQL93" s="193"/>
      <c r="AQM93" s="193"/>
      <c r="AQN93" s="193"/>
      <c r="AQO93" s="193"/>
      <c r="AQP93" s="193"/>
      <c r="AQQ93" s="193"/>
      <c r="AQR93" s="193"/>
      <c r="AQS93" s="193"/>
      <c r="AQT93" s="193"/>
      <c r="AQU93" s="193"/>
      <c r="AQV93" s="193"/>
      <c r="AQW93" s="193"/>
      <c r="AQX93" s="193"/>
      <c r="AQY93" s="193"/>
      <c r="AQZ93" s="193"/>
      <c r="ARA93" s="193"/>
      <c r="ARB93" s="193"/>
      <c r="ARC93" s="193"/>
      <c r="ARD93" s="193"/>
      <c r="ARE93" s="193"/>
      <c r="ARF93" s="193"/>
      <c r="ARG93" s="193"/>
      <c r="ARH93" s="193"/>
      <c r="ARI93" s="193"/>
      <c r="ARJ93" s="193"/>
      <c r="ARK93" s="193"/>
      <c r="ARL93" s="193"/>
      <c r="ARM93" s="193"/>
      <c r="ARN93" s="193"/>
      <c r="ARO93" s="193"/>
      <c r="ARP93" s="193"/>
      <c r="ARQ93" s="193"/>
      <c r="ARR93" s="193"/>
      <c r="ARS93" s="193"/>
      <c r="ART93" s="193"/>
      <c r="ARU93" s="193"/>
      <c r="ARV93" s="193"/>
      <c r="ARW93" s="193"/>
      <c r="ARX93" s="193"/>
      <c r="ARY93" s="193"/>
      <c r="ARZ93" s="193"/>
      <c r="ASA93" s="193"/>
      <c r="ASB93" s="193"/>
      <c r="ASC93" s="193"/>
      <c r="ASD93" s="193"/>
      <c r="ASE93" s="193"/>
      <c r="ASF93" s="193"/>
      <c r="ASG93" s="193"/>
      <c r="ASH93" s="193"/>
      <c r="ASI93" s="193"/>
      <c r="ASJ93" s="193"/>
      <c r="ASK93" s="193"/>
      <c r="ASL93" s="193"/>
      <c r="ASM93" s="193"/>
      <c r="ASN93" s="193"/>
      <c r="ASO93" s="193"/>
      <c r="ASP93" s="193"/>
      <c r="ASQ93" s="193"/>
      <c r="ASR93" s="193"/>
      <c r="ASS93" s="193"/>
      <c r="AST93" s="193"/>
      <c r="ASU93" s="193"/>
      <c r="ASV93" s="193"/>
      <c r="ASW93" s="193"/>
      <c r="ASX93" s="193"/>
      <c r="ASY93" s="193"/>
      <c r="ASZ93" s="193"/>
      <c r="ATA93" s="193"/>
      <c r="ATB93" s="193"/>
      <c r="ATC93" s="193"/>
      <c r="ATD93" s="193"/>
      <c r="ATE93" s="193"/>
      <c r="ATF93" s="193"/>
      <c r="ATG93" s="193"/>
      <c r="ATH93" s="193"/>
      <c r="ATI93" s="193"/>
      <c r="ATJ93" s="193"/>
      <c r="ATK93" s="193"/>
      <c r="ATL93" s="193"/>
      <c r="ATM93" s="193"/>
      <c r="ATN93" s="193"/>
      <c r="ATO93" s="193"/>
      <c r="ATP93" s="193"/>
      <c r="ATQ93" s="193"/>
      <c r="ATR93" s="193"/>
      <c r="ATS93" s="193"/>
      <c r="ATT93" s="193"/>
      <c r="ATU93" s="193"/>
      <c r="ATV93" s="193"/>
      <c r="ATW93" s="193"/>
      <c r="ATX93" s="193"/>
      <c r="ATY93" s="193"/>
      <c r="ATZ93" s="193"/>
      <c r="AUA93" s="193"/>
      <c r="AUB93" s="193"/>
      <c r="AUC93" s="193"/>
      <c r="AUD93" s="193"/>
      <c r="AUE93" s="193"/>
      <c r="AUF93" s="193"/>
      <c r="AUG93" s="193"/>
      <c r="AUH93" s="193"/>
      <c r="AUI93" s="193"/>
      <c r="AUJ93" s="193"/>
      <c r="AUK93" s="193"/>
      <c r="AUL93" s="193"/>
      <c r="AUM93" s="193"/>
      <c r="AUN93" s="193"/>
      <c r="AUO93" s="193"/>
      <c r="AUP93" s="193"/>
      <c r="AUQ93" s="193"/>
      <c r="AUR93" s="193"/>
      <c r="AUS93" s="193"/>
      <c r="AUT93" s="193"/>
      <c r="AUU93" s="193"/>
      <c r="AUV93" s="193"/>
      <c r="AUW93" s="193"/>
      <c r="AUX93" s="193"/>
      <c r="AUY93" s="193"/>
      <c r="AUZ93" s="193"/>
      <c r="AVA93" s="193"/>
      <c r="AVB93" s="193"/>
      <c r="AVC93" s="193"/>
      <c r="AVD93" s="193"/>
      <c r="AVE93" s="193"/>
      <c r="AVF93" s="193"/>
      <c r="AVG93" s="193"/>
      <c r="AVH93" s="193"/>
      <c r="AVI93" s="193"/>
      <c r="AVJ93" s="193"/>
      <c r="AVK93" s="193"/>
      <c r="AVL93" s="193"/>
      <c r="AVM93" s="193"/>
      <c r="AVN93" s="193"/>
      <c r="AVO93" s="193"/>
      <c r="AVP93" s="193"/>
      <c r="AVQ93" s="193"/>
      <c r="AVR93" s="193"/>
      <c r="AVS93" s="193"/>
      <c r="AVT93" s="193"/>
      <c r="AVU93" s="193"/>
      <c r="AVV93" s="193"/>
      <c r="AVW93" s="193"/>
      <c r="AVX93" s="193"/>
      <c r="AVY93" s="193"/>
      <c r="AVZ93" s="193"/>
      <c r="AWA93" s="193"/>
      <c r="AWB93" s="193"/>
      <c r="AWC93" s="193"/>
      <c r="AWD93" s="193"/>
      <c r="AWE93" s="193"/>
      <c r="AWF93" s="193"/>
      <c r="AWG93" s="193"/>
      <c r="AWH93" s="193"/>
      <c r="AWI93" s="193"/>
      <c r="AWJ93" s="193"/>
      <c r="AWK93" s="193"/>
      <c r="AWL93" s="193"/>
      <c r="AWM93" s="193"/>
      <c r="AWN93" s="193"/>
      <c r="AWO93" s="193"/>
      <c r="AWP93" s="193"/>
      <c r="AWQ93" s="193"/>
      <c r="AWR93" s="193"/>
      <c r="AWS93" s="193"/>
      <c r="AWT93" s="193"/>
      <c r="AWU93" s="193"/>
      <c r="AWV93" s="193"/>
      <c r="AWW93" s="193"/>
      <c r="AWX93" s="193"/>
      <c r="AWY93" s="193"/>
      <c r="AWZ93" s="193"/>
      <c r="AXA93" s="193"/>
      <c r="AXB93" s="193"/>
      <c r="AXC93" s="193"/>
      <c r="AXD93" s="193"/>
      <c r="AXE93" s="193"/>
      <c r="AXF93" s="193"/>
      <c r="AXG93" s="193"/>
      <c r="AXH93" s="193"/>
      <c r="AXI93" s="193"/>
      <c r="AXJ93" s="193"/>
      <c r="AXK93" s="193"/>
      <c r="AXL93" s="193"/>
      <c r="AXM93" s="193"/>
      <c r="AXN93" s="193"/>
      <c r="AXO93" s="193"/>
      <c r="AXP93" s="193"/>
      <c r="AXQ93" s="193"/>
      <c r="AXR93" s="193"/>
      <c r="AXS93" s="193"/>
      <c r="AXT93" s="193"/>
      <c r="AXU93" s="193"/>
      <c r="AXV93" s="193"/>
      <c r="AXW93" s="193"/>
      <c r="AXX93" s="193"/>
      <c r="AXY93" s="193"/>
      <c r="AXZ93" s="193"/>
      <c r="AYA93" s="193"/>
      <c r="AYB93" s="193"/>
      <c r="AYC93" s="193"/>
      <c r="AYD93" s="193"/>
      <c r="AYE93" s="193"/>
      <c r="AYF93" s="193"/>
      <c r="AYG93" s="193"/>
      <c r="AYH93" s="193"/>
      <c r="AYI93" s="193"/>
      <c r="AYJ93" s="193"/>
      <c r="AYK93" s="193"/>
      <c r="AYL93" s="193"/>
      <c r="AYM93" s="193"/>
      <c r="AYN93" s="193"/>
      <c r="AYO93" s="193"/>
      <c r="AYP93" s="193"/>
      <c r="AYQ93" s="193"/>
      <c r="AYR93" s="193"/>
      <c r="AYS93" s="193"/>
      <c r="AYT93" s="193"/>
      <c r="AYU93" s="193"/>
      <c r="AYV93" s="193"/>
      <c r="AYW93" s="193"/>
      <c r="AYX93" s="193"/>
      <c r="AYY93" s="193"/>
      <c r="AYZ93" s="193"/>
      <c r="AZA93" s="193"/>
      <c r="AZB93" s="193"/>
      <c r="AZC93" s="193"/>
      <c r="AZD93" s="193"/>
      <c r="AZE93" s="193"/>
      <c r="AZF93" s="193"/>
      <c r="AZG93" s="193"/>
      <c r="AZH93" s="193"/>
      <c r="AZI93" s="193"/>
      <c r="AZJ93" s="193"/>
      <c r="AZK93" s="193"/>
      <c r="AZL93" s="193"/>
      <c r="AZM93" s="193"/>
      <c r="AZN93" s="193"/>
      <c r="AZO93" s="193"/>
      <c r="AZP93" s="193"/>
      <c r="AZQ93" s="193"/>
      <c r="AZR93" s="193"/>
      <c r="AZS93" s="193"/>
      <c r="AZT93" s="193"/>
      <c r="AZU93" s="193"/>
      <c r="AZV93" s="193"/>
      <c r="AZW93" s="193"/>
      <c r="AZX93" s="193"/>
      <c r="AZY93" s="193"/>
      <c r="AZZ93" s="193"/>
      <c r="BAA93" s="193"/>
      <c r="BAB93" s="193"/>
      <c r="BAC93" s="193"/>
      <c r="BAD93" s="193"/>
      <c r="BAE93" s="193"/>
      <c r="BAF93" s="193"/>
      <c r="BAG93" s="193"/>
      <c r="BAH93" s="193"/>
      <c r="BAI93" s="193"/>
      <c r="BAJ93" s="193"/>
      <c r="BAK93" s="193"/>
      <c r="BAL93" s="193"/>
      <c r="BAM93" s="193"/>
      <c r="BAN93" s="193"/>
      <c r="BAO93" s="193"/>
      <c r="BAP93" s="193"/>
      <c r="BAQ93" s="193"/>
      <c r="BAR93" s="193"/>
      <c r="BAS93" s="193"/>
      <c r="BAT93" s="193"/>
      <c r="BAU93" s="193"/>
      <c r="BAV93" s="193"/>
      <c r="BAW93" s="193"/>
      <c r="BAX93" s="193"/>
      <c r="BAY93" s="193"/>
      <c r="BAZ93" s="193"/>
      <c r="BBA93" s="193"/>
      <c r="BBB93" s="193"/>
      <c r="BBC93" s="193"/>
      <c r="BBD93" s="193"/>
      <c r="BBE93" s="193"/>
      <c r="BBF93" s="193"/>
      <c r="BBG93" s="193"/>
      <c r="BBH93" s="193"/>
      <c r="BBI93" s="193"/>
      <c r="BBJ93" s="193"/>
      <c r="BBK93" s="193"/>
      <c r="BBL93" s="193"/>
      <c r="BBM93" s="193"/>
      <c r="BBN93" s="193"/>
      <c r="BBO93" s="193"/>
      <c r="BBP93" s="193"/>
      <c r="BBQ93" s="193"/>
      <c r="BBR93" s="193"/>
      <c r="BBS93" s="193"/>
      <c r="BBT93" s="193"/>
      <c r="BBU93" s="193"/>
      <c r="BBV93" s="193"/>
      <c r="BBW93" s="193"/>
      <c r="BBX93" s="193"/>
      <c r="BBY93" s="193"/>
      <c r="BBZ93" s="193"/>
      <c r="BCA93" s="193"/>
      <c r="BCB93" s="193"/>
      <c r="BCC93" s="193"/>
      <c r="BCD93" s="193"/>
      <c r="BCE93" s="193"/>
      <c r="BCF93" s="193"/>
      <c r="BCG93" s="193"/>
      <c r="BCH93" s="193"/>
      <c r="BCI93" s="193"/>
      <c r="BCJ93" s="193"/>
      <c r="BCK93" s="193"/>
      <c r="BCL93" s="193"/>
      <c r="BCM93" s="193"/>
      <c r="BCN93" s="193"/>
      <c r="BCO93" s="193"/>
      <c r="BCP93" s="193"/>
      <c r="BCQ93" s="193"/>
      <c r="BCR93" s="193"/>
      <c r="BCS93" s="193"/>
      <c r="BCT93" s="193"/>
      <c r="BCU93" s="193"/>
      <c r="BCV93" s="193"/>
      <c r="BCW93" s="193"/>
      <c r="BCX93" s="193"/>
      <c r="BCY93" s="193"/>
      <c r="BCZ93" s="193"/>
      <c r="BDA93" s="193"/>
      <c r="BDB93" s="193"/>
      <c r="BDC93" s="193"/>
      <c r="BDD93" s="193"/>
      <c r="BDE93" s="193"/>
      <c r="BDF93" s="193"/>
      <c r="BDG93" s="193"/>
      <c r="BDH93" s="193"/>
      <c r="BDI93" s="193"/>
      <c r="BDJ93" s="193"/>
      <c r="BDK93" s="193"/>
      <c r="BDL93" s="193"/>
      <c r="BDM93" s="193"/>
      <c r="BDN93" s="193"/>
      <c r="BDO93" s="193"/>
      <c r="BDP93" s="193"/>
      <c r="BDQ93" s="193"/>
      <c r="BDR93" s="193"/>
      <c r="BDS93" s="193"/>
      <c r="BDT93" s="193"/>
      <c r="BDU93" s="193"/>
      <c r="BDV93" s="193"/>
      <c r="BDW93" s="193"/>
      <c r="BDX93" s="193"/>
      <c r="BDY93" s="193"/>
      <c r="BDZ93" s="193"/>
      <c r="BEA93" s="193"/>
      <c r="BEB93" s="193"/>
      <c r="BEC93" s="193"/>
      <c r="BED93" s="193"/>
      <c r="BEE93" s="193"/>
      <c r="BEF93" s="193"/>
      <c r="BEG93" s="193"/>
      <c r="BEH93" s="193"/>
      <c r="BEI93" s="193"/>
      <c r="BEJ93" s="193"/>
      <c r="BEK93" s="193"/>
      <c r="BEL93" s="193"/>
      <c r="BEM93" s="193"/>
      <c r="BEN93" s="193"/>
      <c r="BEO93" s="193"/>
      <c r="BEP93" s="193"/>
      <c r="BEQ93" s="193"/>
      <c r="BER93" s="193"/>
      <c r="BES93" s="193"/>
      <c r="BET93" s="193"/>
      <c r="BEU93" s="193"/>
      <c r="BEV93" s="193"/>
      <c r="BEW93" s="193"/>
      <c r="BEX93" s="193"/>
      <c r="BEY93" s="193"/>
      <c r="BEZ93" s="193"/>
      <c r="BFA93" s="193"/>
      <c r="BFB93" s="193"/>
      <c r="BFC93" s="193"/>
      <c r="BFD93" s="193"/>
      <c r="BFE93" s="193"/>
      <c r="BFF93" s="193"/>
      <c r="BFG93" s="193"/>
      <c r="BFH93" s="193"/>
      <c r="BFI93" s="193"/>
      <c r="BFJ93" s="193"/>
      <c r="BFK93" s="193"/>
      <c r="BFL93" s="193"/>
      <c r="BFM93" s="193"/>
      <c r="BFN93" s="193"/>
      <c r="BFO93" s="193"/>
      <c r="BFP93" s="193"/>
      <c r="BFQ93" s="193"/>
      <c r="BFR93" s="193"/>
      <c r="BFS93" s="193"/>
      <c r="BFT93" s="193"/>
      <c r="BFU93" s="193"/>
      <c r="BFV93" s="193"/>
      <c r="BFW93" s="193"/>
      <c r="BFX93" s="193"/>
      <c r="BFY93" s="193"/>
      <c r="BFZ93" s="193"/>
      <c r="BGA93" s="193"/>
      <c r="BGB93" s="193"/>
      <c r="BGC93" s="193"/>
      <c r="BGD93" s="193"/>
      <c r="BGE93" s="193"/>
      <c r="BGF93" s="193"/>
      <c r="BGG93" s="193"/>
      <c r="BGH93" s="193"/>
      <c r="BGI93" s="193"/>
      <c r="BGJ93" s="193"/>
      <c r="BGK93" s="193"/>
      <c r="BGL93" s="193"/>
      <c r="BGM93" s="193"/>
      <c r="BGN93" s="193"/>
      <c r="BGO93" s="193"/>
      <c r="BGP93" s="193"/>
      <c r="BGQ93" s="193"/>
      <c r="BGR93" s="193"/>
      <c r="BGS93" s="193"/>
      <c r="BGT93" s="193"/>
      <c r="BGU93" s="193"/>
      <c r="BGV93" s="193"/>
      <c r="BGW93" s="193"/>
      <c r="BGX93" s="193"/>
      <c r="BGY93" s="193"/>
      <c r="BGZ93" s="193"/>
      <c r="BHA93" s="193"/>
      <c r="BHB93" s="193"/>
      <c r="BHC93" s="193"/>
      <c r="BHD93" s="193"/>
      <c r="BHE93" s="193"/>
      <c r="BHF93" s="193"/>
      <c r="BHG93" s="193"/>
      <c r="BHH93" s="193"/>
      <c r="BHI93" s="193"/>
      <c r="BHJ93" s="193"/>
      <c r="BHK93" s="193"/>
      <c r="BHL93" s="193"/>
      <c r="BHM93" s="193"/>
      <c r="BHN93" s="193"/>
      <c r="BHO93" s="193"/>
      <c r="BHP93" s="193"/>
      <c r="BHQ93" s="193"/>
      <c r="BHR93" s="193"/>
      <c r="BHS93" s="193"/>
      <c r="BHT93" s="193"/>
      <c r="BHU93" s="193"/>
      <c r="BHV93" s="193"/>
      <c r="BHW93" s="193"/>
      <c r="BHX93" s="193"/>
      <c r="BHY93" s="193"/>
      <c r="BHZ93" s="193"/>
      <c r="BIA93" s="193"/>
      <c r="BIB93" s="193"/>
      <c r="BIC93" s="193"/>
      <c r="BID93" s="193"/>
      <c r="BIE93" s="193"/>
      <c r="BIF93" s="193"/>
      <c r="BIG93" s="193"/>
      <c r="BIH93" s="193"/>
      <c r="BII93" s="193"/>
      <c r="BIJ93" s="193"/>
      <c r="BIK93" s="193"/>
      <c r="BIL93" s="193"/>
      <c r="BIM93" s="193"/>
      <c r="BIN93" s="193"/>
      <c r="BIO93" s="193"/>
      <c r="BIP93" s="193"/>
      <c r="BIQ93" s="193"/>
      <c r="BIR93" s="193"/>
      <c r="BIS93" s="193"/>
      <c r="BIT93" s="193"/>
      <c r="BIU93" s="193"/>
      <c r="BIV93" s="193"/>
      <c r="BIW93" s="193"/>
      <c r="BIX93" s="193"/>
      <c r="BIY93" s="193"/>
      <c r="BIZ93" s="193"/>
      <c r="BJA93" s="193"/>
      <c r="BJB93" s="193"/>
      <c r="BJC93" s="193"/>
      <c r="BJD93" s="193"/>
      <c r="BJE93" s="193"/>
      <c r="BJF93" s="193"/>
      <c r="BJG93" s="193"/>
      <c r="BJH93" s="193"/>
      <c r="BJI93" s="193"/>
      <c r="BJJ93" s="193"/>
      <c r="BJK93" s="193"/>
      <c r="BJL93" s="193"/>
      <c r="BJM93" s="193"/>
      <c r="BJN93" s="193"/>
      <c r="BJO93" s="193"/>
      <c r="BJP93" s="193"/>
      <c r="BJQ93" s="193"/>
      <c r="BJR93" s="193"/>
      <c r="BJS93" s="193"/>
      <c r="BJT93" s="193"/>
      <c r="BJU93" s="193"/>
      <c r="BJV93" s="193"/>
      <c r="BJW93" s="193"/>
      <c r="BJX93" s="193"/>
      <c r="BJY93" s="193"/>
      <c r="BJZ93" s="193"/>
      <c r="BKA93" s="193"/>
      <c r="BKB93" s="193"/>
      <c r="BKC93" s="193"/>
      <c r="BKD93" s="193"/>
      <c r="BKE93" s="193"/>
      <c r="BKF93" s="193"/>
      <c r="BKG93" s="193"/>
      <c r="BKH93" s="193"/>
      <c r="BKI93" s="193"/>
      <c r="BKJ93" s="193"/>
      <c r="BKK93" s="193"/>
      <c r="BKL93" s="193"/>
      <c r="BKM93" s="193"/>
      <c r="BKN93" s="193"/>
      <c r="BKO93" s="193"/>
      <c r="BKP93" s="193"/>
      <c r="BKQ93" s="193"/>
      <c r="BKR93" s="193"/>
      <c r="BKS93" s="193"/>
      <c r="BKT93" s="193"/>
      <c r="BKU93" s="193"/>
      <c r="BKV93" s="193"/>
      <c r="BKW93" s="193"/>
      <c r="BKX93" s="193"/>
      <c r="BKY93" s="193"/>
      <c r="BKZ93" s="193"/>
      <c r="BLA93" s="193"/>
      <c r="BLB93" s="193"/>
      <c r="BLC93" s="193"/>
      <c r="BLD93" s="193"/>
      <c r="BLE93" s="193"/>
      <c r="BLF93" s="193"/>
      <c r="BLG93" s="193"/>
      <c r="BLH93" s="193"/>
      <c r="BLI93" s="193"/>
      <c r="BLJ93" s="193"/>
      <c r="BLK93" s="193"/>
      <c r="BLL93" s="193"/>
      <c r="BLM93" s="193"/>
      <c r="BLN93" s="193"/>
      <c r="BLO93" s="193"/>
      <c r="BLP93" s="193"/>
      <c r="BLQ93" s="193"/>
      <c r="BLR93" s="193"/>
      <c r="BLS93" s="193"/>
      <c r="BLT93" s="193"/>
      <c r="BLU93" s="193"/>
      <c r="BLV93" s="193"/>
      <c r="BLW93" s="193"/>
      <c r="BLX93" s="193"/>
      <c r="BLY93" s="193"/>
      <c r="BLZ93" s="193"/>
      <c r="BMA93" s="193"/>
      <c r="BMB93" s="193"/>
      <c r="BMC93" s="193"/>
      <c r="BMD93" s="193"/>
      <c r="BME93" s="193"/>
      <c r="BMF93" s="193"/>
      <c r="BMG93" s="193"/>
      <c r="BMH93" s="193"/>
      <c r="BMI93" s="193"/>
      <c r="BMJ93" s="193"/>
      <c r="BMK93" s="193"/>
      <c r="BML93" s="193"/>
      <c r="BMM93" s="193"/>
      <c r="BMN93" s="193"/>
      <c r="BMO93" s="193"/>
      <c r="BMP93" s="193"/>
      <c r="BMQ93" s="193"/>
      <c r="BMR93" s="193"/>
      <c r="BMS93" s="193"/>
      <c r="BMT93" s="193"/>
      <c r="BMU93" s="193"/>
      <c r="BMV93" s="193"/>
      <c r="BMW93" s="193"/>
      <c r="BMX93" s="193"/>
      <c r="BMY93" s="193"/>
      <c r="BMZ93" s="193"/>
      <c r="BNA93" s="193"/>
      <c r="BNB93" s="193"/>
      <c r="BNC93" s="193"/>
      <c r="BND93" s="193"/>
      <c r="BNE93" s="193"/>
      <c r="BNF93" s="193"/>
      <c r="BNG93" s="193"/>
      <c r="BNH93" s="193"/>
      <c r="BNI93" s="193"/>
      <c r="BNJ93" s="193"/>
      <c r="BNK93" s="193"/>
      <c r="BNL93" s="193"/>
      <c r="BNM93" s="193"/>
      <c r="BNN93" s="193"/>
      <c r="BNO93" s="193"/>
      <c r="BNP93" s="193"/>
      <c r="BNQ93" s="193"/>
      <c r="BNR93" s="193"/>
      <c r="BNS93" s="193"/>
      <c r="BNT93" s="193"/>
      <c r="BNU93" s="193"/>
      <c r="BNV93" s="193"/>
      <c r="BNW93" s="193"/>
      <c r="BNX93" s="193"/>
      <c r="BNY93" s="193"/>
      <c r="BNZ93" s="193"/>
      <c r="BOA93" s="193"/>
      <c r="BOB93" s="193"/>
      <c r="BOC93" s="193"/>
      <c r="BOD93" s="193"/>
      <c r="BOE93" s="193"/>
      <c r="BOF93" s="193"/>
      <c r="BOG93" s="193"/>
      <c r="BOH93" s="193"/>
      <c r="BOI93" s="193"/>
      <c r="BOJ93" s="193"/>
      <c r="BOK93" s="193"/>
      <c r="BOL93" s="193"/>
      <c r="BOM93" s="193"/>
      <c r="BON93" s="193"/>
      <c r="BOO93" s="193"/>
      <c r="BOP93" s="193"/>
      <c r="BOQ93" s="193"/>
      <c r="BOR93" s="193"/>
      <c r="BOS93" s="193"/>
      <c r="BOT93" s="193"/>
      <c r="BOU93" s="193"/>
      <c r="BOV93" s="193"/>
      <c r="BOW93" s="193"/>
      <c r="BOX93" s="193"/>
      <c r="BOY93" s="193"/>
      <c r="BOZ93" s="193"/>
      <c r="BPA93" s="193"/>
      <c r="BPB93" s="193"/>
      <c r="BPC93" s="193"/>
      <c r="BPD93" s="193"/>
      <c r="BPE93" s="193"/>
      <c r="BPF93" s="193"/>
      <c r="BPG93" s="193"/>
      <c r="BPH93" s="193"/>
      <c r="BPI93" s="193"/>
      <c r="BPJ93" s="193"/>
      <c r="BPK93" s="193"/>
      <c r="BPL93" s="193"/>
      <c r="BPM93" s="193"/>
      <c r="BPN93" s="193"/>
      <c r="BPO93" s="193"/>
      <c r="BPP93" s="193"/>
      <c r="BPQ93" s="193"/>
      <c r="BPR93" s="193"/>
      <c r="BPS93" s="193"/>
      <c r="BPT93" s="193"/>
      <c r="BPU93" s="193"/>
      <c r="BPV93" s="193"/>
      <c r="BPW93" s="193"/>
      <c r="BPX93" s="193"/>
      <c r="BPY93" s="193"/>
      <c r="BPZ93" s="193"/>
      <c r="BQA93" s="193"/>
      <c r="BQB93" s="193"/>
      <c r="BQC93" s="193"/>
      <c r="BQD93" s="193"/>
      <c r="BQE93" s="193"/>
      <c r="BQF93" s="193"/>
      <c r="BQG93" s="193"/>
      <c r="BQH93" s="193"/>
      <c r="BQI93" s="193"/>
      <c r="BQJ93" s="193"/>
      <c r="BQK93" s="193"/>
      <c r="BQL93" s="193"/>
      <c r="BQM93" s="193"/>
      <c r="BQN93" s="193"/>
      <c r="BQO93" s="193"/>
      <c r="BQP93" s="193"/>
      <c r="BQQ93" s="193"/>
      <c r="BQR93" s="193"/>
      <c r="BQS93" s="193"/>
      <c r="BQT93" s="193"/>
      <c r="BQU93" s="193"/>
      <c r="BQV93" s="193"/>
      <c r="BQW93" s="193"/>
      <c r="BQX93" s="193"/>
      <c r="BQY93" s="193"/>
      <c r="BQZ93" s="193"/>
      <c r="BRA93" s="193"/>
      <c r="BRB93" s="193"/>
      <c r="BRC93" s="193"/>
      <c r="BRD93" s="193"/>
      <c r="BRE93" s="193"/>
      <c r="BRF93" s="193"/>
      <c r="BRG93" s="193"/>
      <c r="BRH93" s="193"/>
      <c r="BRI93" s="193"/>
      <c r="BRJ93" s="193"/>
      <c r="BRK93" s="193"/>
      <c r="BRL93" s="193"/>
      <c r="BRM93" s="193"/>
      <c r="BRN93" s="193"/>
      <c r="BRO93" s="193"/>
      <c r="BRP93" s="193"/>
      <c r="BRQ93" s="193"/>
      <c r="BRR93" s="193"/>
      <c r="BRS93" s="193"/>
      <c r="BRT93" s="193"/>
      <c r="BRU93" s="193"/>
      <c r="BRV93" s="193"/>
      <c r="BRW93" s="193"/>
      <c r="BRX93" s="193"/>
      <c r="BRY93" s="193"/>
      <c r="BRZ93" s="193"/>
      <c r="BSA93" s="193"/>
      <c r="BSB93" s="193"/>
      <c r="BSC93" s="193"/>
      <c r="BSD93" s="193"/>
      <c r="BSE93" s="193"/>
      <c r="BSF93" s="193"/>
      <c r="BSG93" s="193"/>
      <c r="BSH93" s="193"/>
      <c r="BSI93" s="193"/>
      <c r="BSJ93" s="193"/>
      <c r="BSK93" s="193"/>
      <c r="BSL93" s="193"/>
      <c r="BSM93" s="193"/>
      <c r="BSN93" s="193"/>
      <c r="BSO93" s="193"/>
      <c r="BSP93" s="193"/>
      <c r="BSQ93" s="193"/>
      <c r="BSR93" s="193"/>
      <c r="BSS93" s="193"/>
      <c r="BST93" s="193"/>
      <c r="BSU93" s="193"/>
      <c r="BSV93" s="193"/>
      <c r="BSW93" s="193"/>
      <c r="BSX93" s="193"/>
      <c r="BSY93" s="193"/>
      <c r="BSZ93" s="193"/>
      <c r="BTA93" s="193"/>
      <c r="BTB93" s="193"/>
      <c r="BTC93" s="193"/>
      <c r="BTD93" s="193"/>
      <c r="BTE93" s="193"/>
      <c r="BTF93" s="193"/>
      <c r="BTG93" s="193"/>
      <c r="BTH93" s="193"/>
      <c r="BTI93" s="193"/>
      <c r="BTJ93" s="193"/>
      <c r="BTK93" s="193"/>
      <c r="BTL93" s="193"/>
      <c r="BTM93" s="193"/>
      <c r="BTN93" s="193"/>
      <c r="BTO93" s="193"/>
      <c r="BTP93" s="193"/>
      <c r="BTQ93" s="193"/>
      <c r="BTR93" s="193"/>
      <c r="BTS93" s="193"/>
      <c r="BTT93" s="193"/>
      <c r="BTU93" s="193"/>
      <c r="BTV93" s="193"/>
      <c r="BTW93" s="193"/>
      <c r="BTX93" s="193"/>
      <c r="BTY93" s="193"/>
      <c r="BTZ93" s="193"/>
      <c r="BUA93" s="193"/>
      <c r="BUB93" s="193"/>
      <c r="BUC93" s="193"/>
      <c r="BUD93" s="193"/>
      <c r="BUE93" s="193"/>
      <c r="BUF93" s="193"/>
      <c r="BUG93" s="193"/>
      <c r="BUH93" s="193"/>
      <c r="BUI93" s="193"/>
      <c r="BUJ93" s="193"/>
      <c r="BUK93" s="193"/>
      <c r="BUL93" s="193"/>
      <c r="BUM93" s="193"/>
      <c r="BUN93" s="193"/>
      <c r="BUO93" s="193"/>
      <c r="BUP93" s="193"/>
      <c r="BUQ93" s="193"/>
      <c r="BUR93" s="193"/>
      <c r="BUS93" s="193"/>
      <c r="BUT93" s="193"/>
      <c r="BUU93" s="193"/>
      <c r="BUV93" s="193"/>
      <c r="BUW93" s="193"/>
      <c r="BUX93" s="193"/>
      <c r="BUY93" s="193"/>
      <c r="BUZ93" s="193"/>
      <c r="BVA93" s="193"/>
      <c r="BVB93" s="193"/>
      <c r="BVC93" s="193"/>
      <c r="BVD93" s="193"/>
      <c r="BVE93" s="193"/>
      <c r="BVF93" s="193"/>
      <c r="BVG93" s="193"/>
      <c r="BVH93" s="193"/>
      <c r="BVI93" s="193"/>
      <c r="BVJ93" s="193"/>
      <c r="BVK93" s="193"/>
      <c r="BVL93" s="193"/>
      <c r="BVM93" s="193"/>
      <c r="BVN93" s="193"/>
      <c r="BVO93" s="193"/>
      <c r="BVP93" s="193"/>
      <c r="BVQ93" s="193"/>
      <c r="BVR93" s="193"/>
      <c r="BVS93" s="193"/>
      <c r="BVT93" s="193"/>
      <c r="BVU93" s="193"/>
      <c r="BVV93" s="193"/>
      <c r="BVW93" s="193"/>
      <c r="BVX93" s="193"/>
      <c r="BVY93" s="193"/>
      <c r="BVZ93" s="193"/>
      <c r="BWA93" s="193"/>
      <c r="BWB93" s="193"/>
      <c r="BWC93" s="193"/>
      <c r="BWD93" s="193"/>
      <c r="BWE93" s="193"/>
      <c r="BWF93" s="193"/>
      <c r="BWG93" s="193"/>
      <c r="BWH93" s="193"/>
      <c r="BWI93" s="193"/>
      <c r="BWJ93" s="193"/>
      <c r="BWK93" s="193"/>
      <c r="BWL93" s="193"/>
      <c r="BWM93" s="193"/>
      <c r="BWN93" s="193"/>
      <c r="BWO93" s="193"/>
      <c r="BWP93" s="193"/>
      <c r="BWQ93" s="193"/>
      <c r="BWR93" s="193"/>
      <c r="BWS93" s="193"/>
      <c r="BWT93" s="193"/>
      <c r="BWU93" s="193"/>
      <c r="BWV93" s="193"/>
      <c r="BWW93" s="193"/>
      <c r="BWX93" s="193"/>
      <c r="BWY93" s="193"/>
      <c r="BWZ93" s="193"/>
      <c r="BXA93" s="193"/>
      <c r="BXB93" s="193"/>
      <c r="BXC93" s="193"/>
      <c r="BXD93" s="193"/>
      <c r="BXE93" s="193"/>
      <c r="BXF93" s="193"/>
      <c r="BXG93" s="193"/>
      <c r="BXH93" s="193"/>
      <c r="BXI93" s="193"/>
      <c r="BXJ93" s="193"/>
      <c r="BXK93" s="193"/>
      <c r="BXL93" s="193"/>
      <c r="BXM93" s="193"/>
      <c r="BXN93" s="193"/>
      <c r="BXO93" s="193"/>
      <c r="BXP93" s="193"/>
      <c r="BXQ93" s="193"/>
      <c r="BXR93" s="193"/>
      <c r="BXS93" s="193"/>
      <c r="BXT93" s="193"/>
      <c r="BXU93" s="193"/>
      <c r="BXV93" s="193"/>
      <c r="BXW93" s="193"/>
      <c r="BXX93" s="193"/>
      <c r="BXY93" s="193"/>
      <c r="BXZ93" s="193"/>
      <c r="BYA93" s="193"/>
      <c r="BYB93" s="193"/>
      <c r="BYC93" s="193"/>
      <c r="BYD93" s="193"/>
      <c r="BYE93" s="193"/>
      <c r="BYF93" s="193"/>
      <c r="BYG93" s="193"/>
      <c r="BYH93" s="193"/>
      <c r="BYI93" s="193"/>
      <c r="BYJ93" s="193"/>
      <c r="BYK93" s="193"/>
      <c r="BYL93" s="193"/>
      <c r="BYM93" s="193"/>
      <c r="BYN93" s="193"/>
      <c r="BYO93" s="193"/>
      <c r="BYP93" s="193"/>
      <c r="BYQ93" s="193"/>
      <c r="BYR93" s="193"/>
      <c r="BYS93" s="193"/>
      <c r="BYT93" s="193"/>
      <c r="BYU93" s="193"/>
      <c r="BYV93" s="193"/>
      <c r="BYW93" s="193"/>
      <c r="BYX93" s="193"/>
      <c r="BYY93" s="193"/>
      <c r="BYZ93" s="193"/>
      <c r="BZA93" s="193"/>
      <c r="BZB93" s="193"/>
      <c r="BZC93" s="193"/>
      <c r="BZD93" s="193"/>
      <c r="BZE93" s="193"/>
      <c r="BZF93" s="193"/>
      <c r="BZG93" s="193"/>
      <c r="BZH93" s="193"/>
      <c r="BZI93" s="193"/>
      <c r="BZJ93" s="193"/>
      <c r="BZK93" s="193"/>
      <c r="BZL93" s="193"/>
      <c r="BZM93" s="193"/>
      <c r="BZN93" s="193"/>
      <c r="BZO93" s="193"/>
      <c r="BZP93" s="193"/>
      <c r="BZQ93" s="193"/>
      <c r="BZR93" s="193"/>
      <c r="BZS93" s="193"/>
      <c r="BZT93" s="193"/>
      <c r="BZU93" s="193"/>
      <c r="BZV93" s="193"/>
      <c r="BZW93" s="193"/>
      <c r="BZX93" s="193"/>
      <c r="BZY93" s="193"/>
      <c r="BZZ93" s="193"/>
      <c r="CAA93" s="193"/>
      <c r="CAB93" s="193"/>
      <c r="CAC93" s="193"/>
      <c r="CAD93" s="193"/>
      <c r="CAE93" s="193"/>
      <c r="CAF93" s="193"/>
      <c r="CAG93" s="193"/>
      <c r="CAH93" s="193"/>
      <c r="CAI93" s="193"/>
      <c r="CAJ93" s="193"/>
      <c r="CAK93" s="193"/>
      <c r="CAL93" s="193"/>
      <c r="CAM93" s="193"/>
      <c r="CAN93" s="193"/>
      <c r="CAO93" s="193"/>
      <c r="CAP93" s="193"/>
      <c r="CAQ93" s="193"/>
      <c r="CAR93" s="193"/>
      <c r="CAS93" s="193"/>
      <c r="CAT93" s="193"/>
      <c r="CAU93" s="193"/>
      <c r="CAV93" s="193"/>
      <c r="CAW93" s="193"/>
      <c r="CAX93" s="193"/>
      <c r="CAY93" s="193"/>
      <c r="CAZ93" s="193"/>
      <c r="CBA93" s="193"/>
      <c r="CBB93" s="193"/>
      <c r="CBC93" s="193"/>
      <c r="CBD93" s="193"/>
      <c r="CBE93" s="193"/>
      <c r="CBF93" s="193"/>
      <c r="CBG93" s="193"/>
      <c r="CBH93" s="193"/>
      <c r="CBI93" s="193"/>
      <c r="CBJ93" s="193"/>
      <c r="CBK93" s="193"/>
      <c r="CBL93" s="193"/>
      <c r="CBM93" s="193"/>
      <c r="CBN93" s="193"/>
      <c r="CBO93" s="193"/>
      <c r="CBP93" s="193"/>
      <c r="CBQ93" s="193"/>
      <c r="CBR93" s="193"/>
      <c r="CBS93" s="193"/>
      <c r="CBT93" s="193"/>
      <c r="CBU93" s="193"/>
      <c r="CBV93" s="193"/>
      <c r="CBW93" s="193"/>
      <c r="CBX93" s="193"/>
      <c r="CBY93" s="193"/>
      <c r="CBZ93" s="193"/>
      <c r="CCA93" s="193"/>
      <c r="CCB93" s="193"/>
      <c r="CCC93" s="193"/>
      <c r="CCD93" s="193"/>
      <c r="CCE93" s="193"/>
      <c r="CCF93" s="193"/>
      <c r="CCG93" s="193"/>
      <c r="CCH93" s="193"/>
      <c r="CCI93" s="193"/>
      <c r="CCJ93" s="193"/>
      <c r="CCK93" s="193"/>
      <c r="CCL93" s="193"/>
      <c r="CCM93" s="193"/>
      <c r="CCN93" s="193"/>
      <c r="CCO93" s="193"/>
      <c r="CCP93" s="193"/>
      <c r="CCQ93" s="193"/>
      <c r="CCR93" s="193"/>
      <c r="CCS93" s="193"/>
      <c r="CCT93" s="193"/>
      <c r="CCU93" s="193"/>
      <c r="CCV93" s="193"/>
      <c r="CCW93" s="193"/>
      <c r="CCX93" s="193"/>
      <c r="CCY93" s="193"/>
      <c r="CCZ93" s="193"/>
      <c r="CDA93" s="193"/>
      <c r="CDB93" s="193"/>
      <c r="CDC93" s="193"/>
      <c r="CDD93" s="193"/>
      <c r="CDE93" s="193"/>
      <c r="CDF93" s="193"/>
      <c r="CDG93" s="193"/>
      <c r="CDH93" s="193"/>
      <c r="CDI93" s="193"/>
      <c r="CDJ93" s="193"/>
      <c r="CDK93" s="193"/>
      <c r="CDL93" s="193"/>
      <c r="CDM93" s="193"/>
      <c r="CDN93" s="193"/>
      <c r="CDO93" s="193"/>
      <c r="CDP93" s="193"/>
      <c r="CDQ93" s="193"/>
      <c r="CDR93" s="193"/>
      <c r="CDS93" s="193"/>
      <c r="CDT93" s="193"/>
      <c r="CDU93" s="193"/>
      <c r="CDV93" s="193"/>
      <c r="CDW93" s="193"/>
      <c r="CDX93" s="193"/>
      <c r="CDY93" s="193"/>
      <c r="CDZ93" s="193"/>
      <c r="CEA93" s="193"/>
      <c r="CEB93" s="193"/>
      <c r="CEC93" s="193"/>
      <c r="CED93" s="193"/>
      <c r="CEE93" s="193"/>
      <c r="CEF93" s="193"/>
      <c r="CEG93" s="193"/>
      <c r="CEH93" s="193"/>
      <c r="CEI93" s="193"/>
      <c r="CEJ93" s="193"/>
      <c r="CEK93" s="193"/>
      <c r="CEL93" s="193"/>
      <c r="CEM93" s="193"/>
      <c r="CEN93" s="193"/>
      <c r="CEO93" s="193"/>
      <c r="CEP93" s="193"/>
      <c r="CEQ93" s="193"/>
      <c r="CER93" s="193"/>
      <c r="CES93" s="193"/>
      <c r="CET93" s="193"/>
      <c r="CEU93" s="193"/>
      <c r="CEV93" s="193"/>
      <c r="CEW93" s="193"/>
      <c r="CEX93" s="193"/>
      <c r="CEY93" s="193"/>
      <c r="CEZ93" s="193"/>
      <c r="CFA93" s="193"/>
      <c r="CFB93" s="193"/>
      <c r="CFC93" s="193"/>
      <c r="CFD93" s="193"/>
      <c r="CFE93" s="193"/>
      <c r="CFF93" s="193"/>
      <c r="CFG93" s="193"/>
      <c r="CFH93" s="193"/>
      <c r="CFI93" s="193"/>
      <c r="CFJ93" s="193"/>
      <c r="CFK93" s="193"/>
      <c r="CFL93" s="193"/>
      <c r="CFM93" s="193"/>
      <c r="CFN93" s="193"/>
      <c r="CFO93" s="193"/>
      <c r="CFP93" s="193"/>
      <c r="CFQ93" s="193"/>
      <c r="CFR93" s="193"/>
      <c r="CFS93" s="193"/>
      <c r="CFT93" s="193"/>
      <c r="CFU93" s="193"/>
      <c r="CFV93" s="193"/>
      <c r="CFW93" s="193"/>
      <c r="CFX93" s="193"/>
      <c r="CFY93" s="193"/>
      <c r="CFZ93" s="193"/>
      <c r="CGA93" s="193"/>
      <c r="CGB93" s="193"/>
      <c r="CGC93" s="193"/>
      <c r="CGD93" s="193"/>
      <c r="CGE93" s="193"/>
      <c r="CGF93" s="193"/>
      <c r="CGG93" s="193"/>
      <c r="CGH93" s="193"/>
      <c r="CGI93" s="193"/>
      <c r="CGJ93" s="193"/>
      <c r="CGK93" s="193"/>
      <c r="CGL93" s="193"/>
      <c r="CGM93" s="193"/>
      <c r="CGN93" s="193"/>
      <c r="CGO93" s="193"/>
      <c r="CGP93" s="193"/>
      <c r="CGQ93" s="193"/>
      <c r="CGR93" s="193"/>
      <c r="CGS93" s="193"/>
      <c r="CGT93" s="193"/>
      <c r="CGU93" s="193"/>
      <c r="CGV93" s="193"/>
      <c r="CGW93" s="193"/>
      <c r="CGX93" s="193"/>
      <c r="CGY93" s="193"/>
      <c r="CGZ93" s="193"/>
      <c r="CHA93" s="193"/>
      <c r="CHB93" s="193"/>
      <c r="CHC93" s="193"/>
      <c r="CHD93" s="193"/>
      <c r="CHE93" s="193"/>
      <c r="CHF93" s="193"/>
      <c r="CHG93" s="193"/>
      <c r="CHH93" s="193"/>
      <c r="CHI93" s="193"/>
      <c r="CHJ93" s="193"/>
      <c r="CHK93" s="193"/>
      <c r="CHL93" s="193"/>
      <c r="CHM93" s="193"/>
      <c r="CHN93" s="193"/>
      <c r="CHO93" s="193"/>
      <c r="CHP93" s="193"/>
      <c r="CHQ93" s="193"/>
      <c r="CHR93" s="193"/>
      <c r="CHS93" s="193"/>
      <c r="CHT93" s="193"/>
      <c r="CHU93" s="193"/>
      <c r="CHV93" s="193"/>
      <c r="CHW93" s="193"/>
      <c r="CHX93" s="193"/>
      <c r="CHY93" s="193"/>
      <c r="CHZ93" s="193"/>
      <c r="CIA93" s="193"/>
      <c r="CIB93" s="193"/>
      <c r="CIC93" s="193"/>
      <c r="CID93" s="193"/>
      <c r="CIE93" s="193"/>
      <c r="CIF93" s="193"/>
      <c r="CIG93" s="193"/>
      <c r="CIH93" s="193"/>
      <c r="CII93" s="193"/>
      <c r="CIJ93" s="193"/>
      <c r="CIK93" s="193"/>
      <c r="CIL93" s="193"/>
      <c r="CIM93" s="193"/>
      <c r="CIN93" s="193"/>
      <c r="CIO93" s="193"/>
      <c r="CIP93" s="193"/>
      <c r="CIQ93" s="193"/>
      <c r="CIR93" s="193"/>
      <c r="CIS93" s="193"/>
      <c r="CIT93" s="193"/>
      <c r="CIU93" s="193"/>
      <c r="CIV93" s="193"/>
      <c r="CIW93" s="193"/>
      <c r="CIX93" s="193"/>
      <c r="CIY93" s="193"/>
      <c r="CIZ93" s="193"/>
      <c r="CJA93" s="193"/>
      <c r="CJB93" s="193"/>
      <c r="CJC93" s="193"/>
      <c r="CJD93" s="193"/>
      <c r="CJE93" s="193"/>
      <c r="CJF93" s="193"/>
      <c r="CJG93" s="193"/>
      <c r="CJH93" s="193"/>
      <c r="CJI93" s="193"/>
      <c r="CJJ93" s="193"/>
      <c r="CJK93" s="193"/>
      <c r="CJL93" s="193"/>
      <c r="CJM93" s="193"/>
      <c r="CJN93" s="193"/>
      <c r="CJO93" s="193"/>
      <c r="CJP93" s="193"/>
      <c r="CJQ93" s="193"/>
      <c r="CJR93" s="193"/>
      <c r="CJS93" s="193"/>
      <c r="CJT93" s="193"/>
      <c r="CJU93" s="193"/>
      <c r="CJV93" s="193"/>
      <c r="CJW93" s="193"/>
      <c r="CJX93" s="193"/>
      <c r="CJY93" s="193"/>
      <c r="CJZ93" s="193"/>
      <c r="CKA93" s="193"/>
      <c r="CKB93" s="193"/>
      <c r="CKC93" s="193"/>
      <c r="CKD93" s="193"/>
      <c r="CKE93" s="193"/>
      <c r="CKF93" s="193"/>
      <c r="CKG93" s="193"/>
      <c r="CKH93" s="193"/>
      <c r="CKI93" s="193"/>
      <c r="CKJ93" s="193"/>
      <c r="CKK93" s="193"/>
      <c r="CKL93" s="193"/>
      <c r="CKM93" s="193"/>
      <c r="CKN93" s="193"/>
      <c r="CKO93" s="193"/>
      <c r="CKP93" s="193"/>
      <c r="CKQ93" s="193"/>
      <c r="CKR93" s="193"/>
      <c r="CKS93" s="193"/>
      <c r="CKT93" s="193"/>
      <c r="CKU93" s="193"/>
      <c r="CKV93" s="193"/>
      <c r="CKW93" s="193"/>
      <c r="CKX93" s="193"/>
      <c r="CKY93" s="193"/>
      <c r="CKZ93" s="193"/>
      <c r="CLA93" s="193"/>
      <c r="CLB93" s="193"/>
      <c r="CLC93" s="193"/>
      <c r="CLD93" s="193"/>
      <c r="CLE93" s="193"/>
      <c r="CLF93" s="193"/>
      <c r="CLG93" s="193"/>
      <c r="CLH93" s="193"/>
      <c r="CLI93" s="193"/>
      <c r="CLJ93" s="193"/>
      <c r="CLK93" s="193"/>
      <c r="CLL93" s="193"/>
      <c r="CLM93" s="193"/>
      <c r="CLN93" s="193"/>
      <c r="CLO93" s="193"/>
      <c r="CLP93" s="193"/>
      <c r="CLQ93" s="193"/>
      <c r="CLR93" s="193"/>
      <c r="CLS93" s="193"/>
      <c r="CLT93" s="193"/>
      <c r="CLU93" s="193"/>
      <c r="CLV93" s="193"/>
      <c r="CLW93" s="193"/>
      <c r="CLX93" s="193"/>
      <c r="CLY93" s="193"/>
      <c r="CLZ93" s="193"/>
      <c r="CMA93" s="193"/>
      <c r="CMB93" s="193"/>
      <c r="CMC93" s="193"/>
      <c r="CMD93" s="193"/>
      <c r="CME93" s="193"/>
      <c r="CMF93" s="193"/>
      <c r="CMG93" s="193"/>
      <c r="CMH93" s="193"/>
      <c r="CMI93" s="193"/>
      <c r="CMJ93" s="193"/>
      <c r="CMK93" s="193"/>
      <c r="CML93" s="193"/>
      <c r="CMM93" s="193"/>
      <c r="CMN93" s="193"/>
      <c r="CMO93" s="193"/>
      <c r="CMP93" s="193"/>
      <c r="CMQ93" s="193"/>
      <c r="CMR93" s="193"/>
      <c r="CMS93" s="193"/>
      <c r="CMT93" s="193"/>
      <c r="CMU93" s="193"/>
      <c r="CMV93" s="193"/>
      <c r="CMW93" s="193"/>
      <c r="CMX93" s="193"/>
      <c r="CMY93" s="193"/>
      <c r="CMZ93" s="193"/>
      <c r="CNA93" s="193"/>
      <c r="CNB93" s="193"/>
      <c r="CNC93" s="193"/>
      <c r="CND93" s="193"/>
      <c r="CNE93" s="193"/>
      <c r="CNF93" s="193"/>
      <c r="CNG93" s="193"/>
      <c r="CNH93" s="193"/>
      <c r="CNI93" s="193"/>
      <c r="CNJ93" s="193"/>
      <c r="CNK93" s="193"/>
      <c r="CNL93" s="193"/>
      <c r="CNM93" s="193"/>
      <c r="CNN93" s="193"/>
      <c r="CNO93" s="193"/>
      <c r="CNP93" s="193"/>
      <c r="CNQ93" s="193"/>
      <c r="CNR93" s="193"/>
      <c r="CNS93" s="193"/>
      <c r="CNT93" s="193"/>
      <c r="CNU93" s="193"/>
      <c r="CNV93" s="193"/>
      <c r="CNW93" s="193"/>
      <c r="CNX93" s="193"/>
      <c r="CNY93" s="193"/>
      <c r="CNZ93" s="193"/>
      <c r="COA93" s="193"/>
      <c r="COB93" s="193"/>
      <c r="COC93" s="193"/>
      <c r="COD93" s="193"/>
      <c r="COE93" s="193"/>
      <c r="COF93" s="193"/>
      <c r="COG93" s="193"/>
      <c r="COH93" s="193"/>
      <c r="COI93" s="193"/>
      <c r="COJ93" s="193"/>
      <c r="COK93" s="193"/>
      <c r="COL93" s="193"/>
      <c r="COM93" s="193"/>
      <c r="CON93" s="193"/>
      <c r="COO93" s="193"/>
      <c r="COP93" s="193"/>
      <c r="COQ93" s="193"/>
      <c r="COR93" s="193"/>
      <c r="COS93" s="193"/>
      <c r="COT93" s="193"/>
      <c r="COU93" s="193"/>
      <c r="COV93" s="193"/>
      <c r="COW93" s="193"/>
      <c r="COX93" s="193"/>
      <c r="COY93" s="193"/>
      <c r="COZ93" s="193"/>
      <c r="CPA93" s="193"/>
      <c r="CPB93" s="193"/>
      <c r="CPC93" s="193"/>
      <c r="CPD93" s="193"/>
      <c r="CPE93" s="193"/>
      <c r="CPF93" s="193"/>
      <c r="CPG93" s="193"/>
      <c r="CPH93" s="193"/>
      <c r="CPI93" s="193"/>
      <c r="CPJ93" s="193"/>
      <c r="CPK93" s="193"/>
      <c r="CPL93" s="193"/>
      <c r="CPM93" s="193"/>
      <c r="CPN93" s="193"/>
      <c r="CPO93" s="193"/>
      <c r="CPP93" s="193"/>
      <c r="CPQ93" s="193"/>
      <c r="CPR93" s="193"/>
      <c r="CPS93" s="193"/>
      <c r="CPT93" s="193"/>
      <c r="CPU93" s="193"/>
      <c r="CPV93" s="193"/>
      <c r="CPW93" s="193"/>
      <c r="CPX93" s="193"/>
      <c r="CPY93" s="193"/>
      <c r="CPZ93" s="193"/>
      <c r="CQA93" s="193"/>
      <c r="CQB93" s="193"/>
      <c r="CQC93" s="193"/>
      <c r="CQD93" s="193"/>
      <c r="CQE93" s="193"/>
      <c r="CQF93" s="193"/>
      <c r="CQG93" s="193"/>
      <c r="CQH93" s="193"/>
      <c r="CQI93" s="193"/>
      <c r="CQJ93" s="193"/>
      <c r="CQK93" s="193"/>
      <c r="CQL93" s="193"/>
      <c r="CQM93" s="193"/>
      <c r="CQN93" s="193"/>
      <c r="CQO93" s="193"/>
      <c r="CQP93" s="193"/>
      <c r="CQQ93" s="193"/>
      <c r="CQR93" s="193"/>
      <c r="CQS93" s="193"/>
      <c r="CQT93" s="193"/>
      <c r="CQU93" s="193"/>
      <c r="CQV93" s="193"/>
      <c r="CQW93" s="193"/>
      <c r="CQX93" s="193"/>
      <c r="CQY93" s="193"/>
      <c r="CQZ93" s="193"/>
      <c r="CRA93" s="193"/>
      <c r="CRB93" s="193"/>
      <c r="CRC93" s="193"/>
      <c r="CRD93" s="193"/>
      <c r="CRE93" s="193"/>
      <c r="CRF93" s="193"/>
      <c r="CRG93" s="193"/>
      <c r="CRH93" s="193"/>
      <c r="CRI93" s="193"/>
      <c r="CRJ93" s="193"/>
      <c r="CRK93" s="193"/>
      <c r="CRL93" s="193"/>
      <c r="CRM93" s="193"/>
      <c r="CRN93" s="193"/>
      <c r="CRO93" s="193"/>
      <c r="CRP93" s="193"/>
      <c r="CRQ93" s="193"/>
      <c r="CRR93" s="193"/>
      <c r="CRS93" s="193"/>
      <c r="CRT93" s="193"/>
      <c r="CRU93" s="193"/>
      <c r="CRV93" s="193"/>
      <c r="CRW93" s="193"/>
      <c r="CRX93" s="193"/>
      <c r="CRY93" s="193"/>
      <c r="CRZ93" s="193"/>
      <c r="CSA93" s="193"/>
      <c r="CSB93" s="193"/>
      <c r="CSC93" s="193"/>
      <c r="CSD93" s="193"/>
      <c r="CSE93" s="193"/>
      <c r="CSF93" s="193"/>
      <c r="CSG93" s="193"/>
      <c r="CSH93" s="193"/>
      <c r="CSI93" s="193"/>
      <c r="CSJ93" s="193"/>
      <c r="CSK93" s="193"/>
      <c r="CSL93" s="193"/>
      <c r="CSM93" s="193"/>
      <c r="CSN93" s="193"/>
      <c r="CSO93" s="193"/>
      <c r="CSP93" s="193"/>
      <c r="CSQ93" s="193"/>
      <c r="CSR93" s="193"/>
      <c r="CSS93" s="193"/>
      <c r="CST93" s="193"/>
      <c r="CSU93" s="193"/>
      <c r="CSV93" s="193"/>
      <c r="CSW93" s="193"/>
      <c r="CSX93" s="193"/>
      <c r="CSY93" s="193"/>
      <c r="CSZ93" s="193"/>
      <c r="CTA93" s="193"/>
      <c r="CTB93" s="193"/>
      <c r="CTC93" s="193"/>
      <c r="CTD93" s="193"/>
      <c r="CTE93" s="193"/>
      <c r="CTF93" s="193"/>
      <c r="CTG93" s="193"/>
      <c r="CTH93" s="193"/>
      <c r="CTI93" s="193"/>
      <c r="CTJ93" s="193"/>
      <c r="CTK93" s="193"/>
      <c r="CTL93" s="193"/>
      <c r="CTM93" s="193"/>
      <c r="CTN93" s="193"/>
      <c r="CTO93" s="193"/>
      <c r="CTP93" s="193"/>
      <c r="CTQ93" s="193"/>
      <c r="CTR93" s="193"/>
      <c r="CTS93" s="193"/>
      <c r="CTT93" s="193"/>
      <c r="CTU93" s="193"/>
      <c r="CTV93" s="193"/>
      <c r="CTW93" s="193"/>
      <c r="CTX93" s="193"/>
      <c r="CTY93" s="193"/>
      <c r="CTZ93" s="193"/>
      <c r="CUA93" s="193"/>
      <c r="CUB93" s="193"/>
      <c r="CUC93" s="193"/>
      <c r="CUD93" s="193"/>
      <c r="CUE93" s="193"/>
      <c r="CUF93" s="193"/>
      <c r="CUG93" s="193"/>
      <c r="CUH93" s="193"/>
      <c r="CUI93" s="193"/>
      <c r="CUJ93" s="193"/>
      <c r="CUK93" s="193"/>
      <c r="CUL93" s="193"/>
      <c r="CUM93" s="193"/>
      <c r="CUN93" s="193"/>
      <c r="CUO93" s="193"/>
      <c r="CUP93" s="193"/>
      <c r="CUQ93" s="193"/>
      <c r="CUR93" s="193"/>
      <c r="CUS93" s="193"/>
      <c r="CUT93" s="193"/>
      <c r="CUU93" s="193"/>
      <c r="CUV93" s="193"/>
      <c r="CUW93" s="193"/>
      <c r="CUX93" s="193"/>
      <c r="CUY93" s="193"/>
      <c r="CUZ93" s="193"/>
      <c r="CVA93" s="193"/>
      <c r="CVB93" s="193"/>
      <c r="CVC93" s="193"/>
      <c r="CVD93" s="193"/>
      <c r="CVE93" s="193"/>
      <c r="CVF93" s="193"/>
      <c r="CVG93" s="193"/>
      <c r="CVH93" s="193"/>
      <c r="CVI93" s="193"/>
      <c r="CVJ93" s="193"/>
      <c r="CVK93" s="193"/>
      <c r="CVL93" s="193"/>
      <c r="CVM93" s="193"/>
      <c r="CVN93" s="193"/>
      <c r="CVO93" s="193"/>
      <c r="CVP93" s="193"/>
      <c r="CVQ93" s="193"/>
      <c r="CVR93" s="193"/>
      <c r="CVS93" s="193"/>
      <c r="CVT93" s="193"/>
      <c r="CVU93" s="193"/>
      <c r="CVV93" s="193"/>
      <c r="CVW93" s="193"/>
      <c r="CVX93" s="193"/>
      <c r="CVY93" s="193"/>
      <c r="CVZ93" s="193"/>
      <c r="CWA93" s="193"/>
      <c r="CWB93" s="193"/>
      <c r="CWC93" s="193"/>
      <c r="CWD93" s="193"/>
      <c r="CWE93" s="193"/>
      <c r="CWF93" s="193"/>
      <c r="CWG93" s="193"/>
      <c r="CWH93" s="193"/>
      <c r="CWI93" s="193"/>
      <c r="CWJ93" s="193"/>
      <c r="CWK93" s="193"/>
      <c r="CWL93" s="193"/>
      <c r="CWM93" s="193"/>
      <c r="CWN93" s="193"/>
      <c r="CWO93" s="193"/>
      <c r="CWP93" s="193"/>
      <c r="CWQ93" s="193"/>
      <c r="CWR93" s="193"/>
      <c r="CWS93" s="193"/>
      <c r="CWT93" s="193"/>
      <c r="CWU93" s="193"/>
      <c r="CWV93" s="193"/>
      <c r="CWW93" s="193"/>
      <c r="CWX93" s="193"/>
      <c r="CWY93" s="193"/>
      <c r="CWZ93" s="193"/>
      <c r="CXA93" s="193"/>
      <c r="CXB93" s="193"/>
      <c r="CXC93" s="193"/>
      <c r="CXD93" s="193"/>
      <c r="CXE93" s="193"/>
      <c r="CXF93" s="193"/>
      <c r="CXG93" s="193"/>
      <c r="CXH93" s="193"/>
      <c r="CXI93" s="193"/>
      <c r="CXJ93" s="193"/>
      <c r="CXK93" s="193"/>
      <c r="CXL93" s="193"/>
      <c r="CXM93" s="193"/>
      <c r="CXN93" s="193"/>
      <c r="CXO93" s="193"/>
      <c r="CXP93" s="193"/>
      <c r="CXQ93" s="193"/>
      <c r="CXR93" s="193"/>
      <c r="CXS93" s="193"/>
      <c r="CXT93" s="193"/>
      <c r="CXU93" s="193"/>
      <c r="CXV93" s="193"/>
      <c r="CXW93" s="193"/>
      <c r="CXX93" s="193"/>
      <c r="CXY93" s="193"/>
      <c r="CXZ93" s="193"/>
      <c r="CYA93" s="193"/>
      <c r="CYB93" s="193"/>
      <c r="CYC93" s="193"/>
      <c r="CYD93" s="193"/>
      <c r="CYE93" s="193"/>
      <c r="CYF93" s="193"/>
      <c r="CYG93" s="193"/>
      <c r="CYH93" s="193"/>
      <c r="CYI93" s="193"/>
      <c r="CYJ93" s="193"/>
      <c r="CYK93" s="193"/>
      <c r="CYL93" s="193"/>
      <c r="CYM93" s="193"/>
      <c r="CYN93" s="193"/>
      <c r="CYO93" s="193"/>
      <c r="CYP93" s="193"/>
      <c r="CYQ93" s="193"/>
      <c r="CYR93" s="193"/>
      <c r="CYS93" s="193"/>
      <c r="CYT93" s="193"/>
      <c r="CYU93" s="193"/>
      <c r="CYV93" s="193"/>
      <c r="CYW93" s="193"/>
      <c r="CYX93" s="193"/>
      <c r="CYY93" s="193"/>
      <c r="CYZ93" s="193"/>
      <c r="CZA93" s="193"/>
      <c r="CZB93" s="193"/>
      <c r="CZC93" s="193"/>
      <c r="CZD93" s="193"/>
      <c r="CZE93" s="193"/>
      <c r="CZF93" s="193"/>
      <c r="CZG93" s="193"/>
      <c r="CZH93" s="193"/>
      <c r="CZI93" s="193"/>
      <c r="CZJ93" s="193"/>
      <c r="CZK93" s="193"/>
      <c r="CZL93" s="193"/>
      <c r="CZM93" s="193"/>
      <c r="CZN93" s="193"/>
      <c r="CZO93" s="193"/>
      <c r="CZP93" s="193"/>
      <c r="CZQ93" s="193"/>
      <c r="CZR93" s="193"/>
      <c r="CZS93" s="193"/>
      <c r="CZT93" s="193"/>
      <c r="CZU93" s="193"/>
      <c r="CZV93" s="193"/>
      <c r="CZW93" s="193"/>
      <c r="CZX93" s="193"/>
      <c r="CZY93" s="193"/>
      <c r="CZZ93" s="193"/>
      <c r="DAA93" s="193"/>
      <c r="DAB93" s="193"/>
      <c r="DAC93" s="193"/>
      <c r="DAD93" s="193"/>
      <c r="DAE93" s="193"/>
      <c r="DAF93" s="193"/>
      <c r="DAG93" s="193"/>
      <c r="DAH93" s="193"/>
      <c r="DAI93" s="193"/>
      <c r="DAJ93" s="193"/>
      <c r="DAK93" s="193"/>
      <c r="DAL93" s="193"/>
      <c r="DAM93" s="193"/>
      <c r="DAN93" s="193"/>
      <c r="DAO93" s="193"/>
      <c r="DAP93" s="193"/>
      <c r="DAQ93" s="193"/>
      <c r="DAR93" s="193"/>
      <c r="DAS93" s="193"/>
      <c r="DAT93" s="193"/>
      <c r="DAU93" s="193"/>
      <c r="DAV93" s="193"/>
      <c r="DAW93" s="193"/>
      <c r="DAX93" s="193"/>
      <c r="DAY93" s="193"/>
      <c r="DAZ93" s="193"/>
      <c r="DBA93" s="193"/>
      <c r="DBB93" s="193"/>
      <c r="DBC93" s="193"/>
      <c r="DBD93" s="193"/>
      <c r="DBE93" s="193"/>
      <c r="DBF93" s="193"/>
      <c r="DBG93" s="193"/>
      <c r="DBH93" s="193"/>
      <c r="DBI93" s="193"/>
      <c r="DBJ93" s="193"/>
      <c r="DBK93" s="193"/>
      <c r="DBL93" s="193"/>
      <c r="DBM93" s="193"/>
      <c r="DBN93" s="193"/>
      <c r="DBO93" s="193"/>
      <c r="DBP93" s="193"/>
      <c r="DBQ93" s="193"/>
      <c r="DBR93" s="193"/>
      <c r="DBS93" s="193"/>
      <c r="DBT93" s="193"/>
      <c r="DBU93" s="193"/>
      <c r="DBV93" s="193"/>
      <c r="DBW93" s="193"/>
      <c r="DBX93" s="193"/>
      <c r="DBY93" s="193"/>
      <c r="DBZ93" s="193"/>
      <c r="DCA93" s="193"/>
      <c r="DCB93" s="193"/>
      <c r="DCC93" s="193"/>
      <c r="DCD93" s="193"/>
      <c r="DCE93" s="193"/>
      <c r="DCF93" s="193"/>
      <c r="DCG93" s="193"/>
      <c r="DCH93" s="193"/>
      <c r="DCI93" s="193"/>
      <c r="DCJ93" s="193"/>
      <c r="DCK93" s="193"/>
      <c r="DCL93" s="193"/>
      <c r="DCM93" s="193"/>
      <c r="DCN93" s="193"/>
      <c r="DCO93" s="193"/>
      <c r="DCP93" s="193"/>
      <c r="DCQ93" s="193"/>
      <c r="DCR93" s="193"/>
      <c r="DCS93" s="193"/>
      <c r="DCT93" s="193"/>
      <c r="DCU93" s="193"/>
      <c r="DCV93" s="193"/>
      <c r="DCW93" s="193"/>
      <c r="DCX93" s="193"/>
      <c r="DCY93" s="193"/>
      <c r="DCZ93" s="193"/>
      <c r="DDA93" s="193"/>
      <c r="DDB93" s="193"/>
      <c r="DDC93" s="193"/>
      <c r="DDD93" s="193"/>
      <c r="DDE93" s="193"/>
      <c r="DDF93" s="193"/>
      <c r="DDG93" s="193"/>
      <c r="DDH93" s="193"/>
      <c r="DDI93" s="193"/>
      <c r="DDJ93" s="193"/>
      <c r="DDK93" s="193"/>
      <c r="DDL93" s="193"/>
      <c r="DDM93" s="193"/>
      <c r="DDN93" s="193"/>
      <c r="DDO93" s="193"/>
      <c r="DDP93" s="193"/>
      <c r="DDQ93" s="193"/>
      <c r="DDR93" s="193"/>
      <c r="DDS93" s="193"/>
      <c r="DDT93" s="193"/>
      <c r="DDU93" s="193"/>
      <c r="DDV93" s="193"/>
      <c r="DDW93" s="193"/>
      <c r="DDX93" s="193"/>
      <c r="DDY93" s="193"/>
      <c r="DDZ93" s="193"/>
      <c r="DEA93" s="193"/>
      <c r="DEB93" s="193"/>
      <c r="DEC93" s="193"/>
      <c r="DED93" s="193"/>
      <c r="DEE93" s="193"/>
      <c r="DEF93" s="193"/>
      <c r="DEG93" s="193"/>
      <c r="DEH93" s="193"/>
      <c r="DEI93" s="193"/>
      <c r="DEJ93" s="193"/>
      <c r="DEK93" s="193"/>
      <c r="DEL93" s="193"/>
      <c r="DEM93" s="193"/>
      <c r="DEN93" s="193"/>
      <c r="DEO93" s="193"/>
      <c r="DEP93" s="193"/>
      <c r="DEQ93" s="193"/>
      <c r="DER93" s="193"/>
      <c r="DES93" s="193"/>
      <c r="DET93" s="193"/>
      <c r="DEU93" s="193"/>
      <c r="DEV93" s="193"/>
      <c r="DEW93" s="193"/>
      <c r="DEX93" s="193"/>
      <c r="DEY93" s="193"/>
      <c r="DEZ93" s="193"/>
      <c r="DFA93" s="193"/>
      <c r="DFB93" s="193"/>
      <c r="DFC93" s="193"/>
      <c r="DFD93" s="193"/>
      <c r="DFE93" s="193"/>
      <c r="DFF93" s="193"/>
      <c r="DFG93" s="193"/>
      <c r="DFH93" s="193"/>
      <c r="DFI93" s="193"/>
      <c r="DFJ93" s="193"/>
      <c r="DFK93" s="193"/>
      <c r="DFL93" s="193"/>
      <c r="DFM93" s="193"/>
      <c r="DFN93" s="193"/>
      <c r="DFO93" s="193"/>
      <c r="DFP93" s="193"/>
      <c r="DFQ93" s="193"/>
      <c r="DFR93" s="193"/>
      <c r="DFS93" s="193"/>
      <c r="DFT93" s="193"/>
      <c r="DFU93" s="193"/>
      <c r="DFV93" s="193"/>
      <c r="DFW93" s="193"/>
      <c r="DFX93" s="193"/>
      <c r="DFY93" s="193"/>
      <c r="DFZ93" s="193"/>
      <c r="DGA93" s="193"/>
      <c r="DGB93" s="193"/>
      <c r="DGC93" s="193"/>
      <c r="DGD93" s="193"/>
      <c r="DGE93" s="193"/>
      <c r="DGF93" s="193"/>
      <c r="DGG93" s="193"/>
      <c r="DGH93" s="193"/>
      <c r="DGI93" s="193"/>
      <c r="DGJ93" s="193"/>
      <c r="DGK93" s="193"/>
      <c r="DGL93" s="193"/>
      <c r="DGM93" s="193"/>
      <c r="DGN93" s="193"/>
      <c r="DGO93" s="193"/>
      <c r="DGP93" s="193"/>
      <c r="DGQ93" s="193"/>
      <c r="DGR93" s="193"/>
      <c r="DGS93" s="193"/>
      <c r="DGT93" s="193"/>
      <c r="DGU93" s="193"/>
      <c r="DGV93" s="193"/>
      <c r="DGW93" s="193"/>
      <c r="DGX93" s="193"/>
      <c r="DGY93" s="193"/>
      <c r="DGZ93" s="193"/>
      <c r="DHA93" s="193"/>
      <c r="DHB93" s="193"/>
      <c r="DHC93" s="193"/>
      <c r="DHD93" s="193"/>
      <c r="DHE93" s="193"/>
      <c r="DHF93" s="193"/>
      <c r="DHG93" s="193"/>
      <c r="DHH93" s="193"/>
      <c r="DHI93" s="193"/>
      <c r="DHJ93" s="193"/>
      <c r="DHK93" s="193"/>
      <c r="DHL93" s="193"/>
      <c r="DHM93" s="193"/>
      <c r="DHN93" s="193"/>
      <c r="DHO93" s="193"/>
      <c r="DHP93" s="193"/>
      <c r="DHQ93" s="193"/>
      <c r="DHR93" s="193"/>
      <c r="DHS93" s="193"/>
      <c r="DHT93" s="193"/>
      <c r="DHU93" s="193"/>
      <c r="DHV93" s="193"/>
      <c r="DHW93" s="193"/>
      <c r="DHX93" s="193"/>
      <c r="DHY93" s="193"/>
      <c r="DHZ93" s="193"/>
      <c r="DIA93" s="193"/>
      <c r="DIB93" s="193"/>
      <c r="DIC93" s="193"/>
      <c r="DID93" s="193"/>
      <c r="DIE93" s="193"/>
      <c r="DIF93" s="193"/>
      <c r="DIG93" s="193"/>
      <c r="DIH93" s="193"/>
      <c r="DII93" s="193"/>
      <c r="DIJ93" s="193"/>
      <c r="DIK93" s="193"/>
      <c r="DIL93" s="193"/>
      <c r="DIM93" s="193"/>
      <c r="DIN93" s="193"/>
      <c r="DIO93" s="193"/>
      <c r="DIP93" s="193"/>
      <c r="DIQ93" s="193"/>
      <c r="DIR93" s="193"/>
      <c r="DIS93" s="193"/>
      <c r="DIT93" s="193"/>
      <c r="DIU93" s="193"/>
      <c r="DIV93" s="193"/>
      <c r="DIW93" s="193"/>
      <c r="DIX93" s="193"/>
      <c r="DIY93" s="193"/>
      <c r="DIZ93" s="193"/>
      <c r="DJA93" s="193"/>
      <c r="DJB93" s="193"/>
      <c r="DJC93" s="193"/>
      <c r="DJD93" s="193"/>
      <c r="DJE93" s="193"/>
      <c r="DJF93" s="193"/>
      <c r="DJG93" s="193"/>
      <c r="DJH93" s="193"/>
      <c r="DJI93" s="193"/>
      <c r="DJJ93" s="193"/>
      <c r="DJK93" s="193"/>
      <c r="DJL93" s="193"/>
      <c r="DJM93" s="193"/>
      <c r="DJN93" s="193"/>
      <c r="DJO93" s="193"/>
      <c r="DJP93" s="193"/>
      <c r="DJQ93" s="193"/>
      <c r="DJR93" s="193"/>
      <c r="DJS93" s="193"/>
      <c r="DJT93" s="193"/>
      <c r="DJU93" s="193"/>
      <c r="DJV93" s="193"/>
      <c r="DJW93" s="193"/>
      <c r="DJX93" s="193"/>
      <c r="DJY93" s="193"/>
      <c r="DJZ93" s="193"/>
      <c r="DKA93" s="193"/>
      <c r="DKB93" s="193"/>
      <c r="DKC93" s="193"/>
      <c r="DKD93" s="193"/>
      <c r="DKE93" s="193"/>
      <c r="DKF93" s="193"/>
      <c r="DKG93" s="193"/>
      <c r="DKH93" s="193"/>
      <c r="DKI93" s="193"/>
      <c r="DKJ93" s="193"/>
      <c r="DKK93" s="193"/>
      <c r="DKL93" s="193"/>
      <c r="DKM93" s="193"/>
      <c r="DKN93" s="193"/>
      <c r="DKO93" s="193"/>
      <c r="DKP93" s="193"/>
      <c r="DKQ93" s="193"/>
      <c r="DKR93" s="193"/>
      <c r="DKS93" s="193"/>
      <c r="DKT93" s="193"/>
      <c r="DKU93" s="193"/>
      <c r="DKV93" s="193"/>
      <c r="DKW93" s="193"/>
      <c r="DKX93" s="193"/>
      <c r="DKY93" s="193"/>
      <c r="DKZ93" s="193"/>
      <c r="DLA93" s="193"/>
      <c r="DLB93" s="193"/>
      <c r="DLC93" s="193"/>
      <c r="DLD93" s="193"/>
      <c r="DLE93" s="193"/>
      <c r="DLF93" s="193"/>
      <c r="DLG93" s="193"/>
      <c r="DLH93" s="193"/>
      <c r="DLI93" s="193"/>
      <c r="DLJ93" s="193"/>
      <c r="DLK93" s="193"/>
      <c r="DLL93" s="193"/>
      <c r="DLM93" s="193"/>
      <c r="DLN93" s="193"/>
      <c r="DLO93" s="193"/>
      <c r="DLP93" s="193"/>
      <c r="DLQ93" s="193"/>
      <c r="DLR93" s="193"/>
      <c r="DLS93" s="193"/>
      <c r="DLT93" s="193"/>
      <c r="DLU93" s="193"/>
      <c r="DLV93" s="193"/>
      <c r="DLW93" s="193"/>
      <c r="DLX93" s="193"/>
      <c r="DLY93" s="193"/>
      <c r="DLZ93" s="193"/>
      <c r="DMA93" s="193"/>
      <c r="DMB93" s="193"/>
      <c r="DMC93" s="193"/>
      <c r="DMD93" s="193"/>
      <c r="DME93" s="193"/>
      <c r="DMF93" s="193"/>
      <c r="DMG93" s="193"/>
      <c r="DMH93" s="193"/>
      <c r="DMI93" s="193"/>
      <c r="DMJ93" s="193"/>
      <c r="DMK93" s="193"/>
      <c r="DML93" s="193"/>
      <c r="DMM93" s="193"/>
      <c r="DMN93" s="193"/>
      <c r="DMO93" s="193"/>
      <c r="DMP93" s="193"/>
      <c r="DMQ93" s="193"/>
      <c r="DMR93" s="193"/>
      <c r="DMS93" s="193"/>
      <c r="DMT93" s="193"/>
      <c r="DMU93" s="193"/>
      <c r="DMV93" s="193"/>
      <c r="DMW93" s="193"/>
      <c r="DMX93" s="193"/>
      <c r="DMY93" s="193"/>
      <c r="DMZ93" s="193"/>
      <c r="DNA93" s="193"/>
      <c r="DNB93" s="193"/>
      <c r="DNC93" s="193"/>
      <c r="DND93" s="193"/>
      <c r="DNE93" s="193"/>
      <c r="DNF93" s="193"/>
      <c r="DNG93" s="193"/>
      <c r="DNH93" s="193"/>
      <c r="DNI93" s="193"/>
      <c r="DNJ93" s="193"/>
      <c r="DNK93" s="193"/>
      <c r="DNL93" s="193"/>
      <c r="DNM93" s="193"/>
      <c r="DNN93" s="193"/>
      <c r="DNO93" s="193"/>
      <c r="DNP93" s="193"/>
      <c r="DNQ93" s="193"/>
      <c r="DNR93" s="193"/>
      <c r="DNS93" s="193"/>
      <c r="DNT93" s="193"/>
      <c r="DNU93" s="193"/>
      <c r="DNV93" s="193"/>
      <c r="DNW93" s="193"/>
      <c r="DNX93" s="193"/>
      <c r="DNY93" s="193"/>
      <c r="DNZ93" s="193"/>
      <c r="DOA93" s="193"/>
      <c r="DOB93" s="193"/>
      <c r="DOC93" s="193"/>
      <c r="DOD93" s="193"/>
      <c r="DOE93" s="193"/>
      <c r="DOF93" s="193"/>
      <c r="DOG93" s="193"/>
      <c r="DOH93" s="193"/>
      <c r="DOI93" s="193"/>
      <c r="DOJ93" s="193"/>
      <c r="DOK93" s="193"/>
      <c r="DOL93" s="193"/>
      <c r="DOM93" s="193"/>
      <c r="DON93" s="193"/>
      <c r="DOO93" s="193"/>
      <c r="DOP93" s="193"/>
      <c r="DOQ93" s="193"/>
      <c r="DOR93" s="193"/>
      <c r="DOS93" s="193"/>
      <c r="DOT93" s="193"/>
      <c r="DOU93" s="193"/>
      <c r="DOV93" s="193"/>
      <c r="DOW93" s="193"/>
      <c r="DOX93" s="193"/>
      <c r="DOY93" s="193"/>
      <c r="DOZ93" s="193"/>
      <c r="DPA93" s="193"/>
      <c r="DPB93" s="193"/>
      <c r="DPC93" s="193"/>
      <c r="DPD93" s="193"/>
      <c r="DPE93" s="193"/>
      <c r="DPF93" s="193"/>
      <c r="DPG93" s="193"/>
      <c r="DPH93" s="193"/>
      <c r="DPI93" s="193"/>
      <c r="DPJ93" s="193"/>
      <c r="DPK93" s="193"/>
      <c r="DPL93" s="193"/>
      <c r="DPM93" s="193"/>
      <c r="DPN93" s="193"/>
      <c r="DPO93" s="193"/>
      <c r="DPP93" s="193"/>
      <c r="DPQ93" s="193"/>
      <c r="DPR93" s="193"/>
      <c r="DPS93" s="193"/>
      <c r="DPT93" s="193"/>
      <c r="DPU93" s="193"/>
      <c r="DPV93" s="193"/>
      <c r="DPW93" s="193"/>
      <c r="DPX93" s="193"/>
      <c r="DPY93" s="193"/>
      <c r="DPZ93" s="193"/>
      <c r="DQA93" s="193"/>
      <c r="DQB93" s="193"/>
      <c r="DQC93" s="193"/>
      <c r="DQD93" s="193"/>
      <c r="DQE93" s="193"/>
      <c r="DQF93" s="193"/>
      <c r="DQG93" s="193"/>
      <c r="DQH93" s="193"/>
      <c r="DQI93" s="193"/>
      <c r="DQJ93" s="193"/>
      <c r="DQK93" s="193"/>
      <c r="DQL93" s="193"/>
      <c r="DQM93" s="193"/>
      <c r="DQN93" s="193"/>
      <c r="DQO93" s="193"/>
      <c r="DQP93" s="193"/>
      <c r="DQQ93" s="193"/>
      <c r="DQR93" s="193"/>
      <c r="DQS93" s="193"/>
      <c r="DQT93" s="193"/>
      <c r="DQU93" s="193"/>
      <c r="DQV93" s="193"/>
      <c r="DQW93" s="193"/>
      <c r="DQX93" s="193"/>
      <c r="DQY93" s="193"/>
      <c r="DQZ93" s="193"/>
      <c r="DRA93" s="193"/>
      <c r="DRB93" s="193"/>
      <c r="DRC93" s="193"/>
      <c r="DRD93" s="193"/>
      <c r="DRE93" s="193"/>
      <c r="DRF93" s="193"/>
      <c r="DRG93" s="193"/>
      <c r="DRH93" s="193"/>
      <c r="DRI93" s="193"/>
      <c r="DRJ93" s="193"/>
      <c r="DRK93" s="193"/>
      <c r="DRL93" s="193"/>
      <c r="DRM93" s="193"/>
      <c r="DRN93" s="193"/>
      <c r="DRO93" s="193"/>
      <c r="DRP93" s="193"/>
      <c r="DRQ93" s="193"/>
      <c r="DRR93" s="193"/>
      <c r="DRS93" s="193"/>
      <c r="DRT93" s="193"/>
      <c r="DRU93" s="193"/>
      <c r="DRV93" s="193"/>
      <c r="DRW93" s="193"/>
      <c r="DRX93" s="193"/>
      <c r="DRY93" s="193"/>
      <c r="DRZ93" s="193"/>
      <c r="DSA93" s="193"/>
      <c r="DSB93" s="193"/>
      <c r="DSC93" s="193"/>
      <c r="DSD93" s="193"/>
      <c r="DSE93" s="193"/>
      <c r="DSF93" s="193"/>
      <c r="DSG93" s="193"/>
      <c r="DSH93" s="193"/>
      <c r="DSI93" s="193"/>
      <c r="DSJ93" s="193"/>
      <c r="DSK93" s="193"/>
      <c r="DSL93" s="193"/>
      <c r="DSM93" s="193"/>
      <c r="DSN93" s="193"/>
      <c r="DSO93" s="193"/>
      <c r="DSP93" s="193"/>
      <c r="DSQ93" s="193"/>
      <c r="DSR93" s="193"/>
      <c r="DSS93" s="193"/>
      <c r="DST93" s="193"/>
      <c r="DSU93" s="193"/>
      <c r="DSV93" s="193"/>
      <c r="DSW93" s="193"/>
      <c r="DSX93" s="193"/>
      <c r="DSY93" s="193"/>
      <c r="DSZ93" s="193"/>
      <c r="DTA93" s="193"/>
      <c r="DTB93" s="193"/>
      <c r="DTC93" s="193"/>
      <c r="DTD93" s="193"/>
      <c r="DTE93" s="193"/>
      <c r="DTF93" s="193"/>
      <c r="DTG93" s="193"/>
      <c r="DTH93" s="193"/>
      <c r="DTI93" s="193"/>
      <c r="DTJ93" s="193"/>
      <c r="DTK93" s="193"/>
      <c r="DTL93" s="193"/>
      <c r="DTM93" s="193"/>
      <c r="DTN93" s="193"/>
      <c r="DTO93" s="193"/>
      <c r="DTP93" s="193"/>
      <c r="DTQ93" s="193"/>
      <c r="DTR93" s="193"/>
      <c r="DTS93" s="193"/>
      <c r="DTT93" s="193"/>
      <c r="DTU93" s="193"/>
      <c r="DTV93" s="193"/>
      <c r="DTW93" s="193"/>
      <c r="DTX93" s="193"/>
      <c r="DTY93" s="193"/>
      <c r="DTZ93" s="193"/>
      <c r="DUA93" s="193"/>
      <c r="DUB93" s="193"/>
      <c r="DUC93" s="193"/>
      <c r="DUD93" s="193"/>
      <c r="DUE93" s="193"/>
      <c r="DUF93" s="193"/>
      <c r="DUG93" s="193"/>
      <c r="DUH93" s="193"/>
      <c r="DUI93" s="193"/>
      <c r="DUJ93" s="193"/>
      <c r="DUK93" s="193"/>
      <c r="DUL93" s="193"/>
      <c r="DUM93" s="193"/>
      <c r="DUN93" s="193"/>
      <c r="DUO93" s="193"/>
      <c r="DUP93" s="193"/>
      <c r="DUQ93" s="193"/>
      <c r="DUR93" s="193"/>
      <c r="DUS93" s="193"/>
      <c r="DUT93" s="193"/>
      <c r="DUU93" s="193"/>
      <c r="DUV93" s="193"/>
      <c r="DUW93" s="193"/>
      <c r="DUX93" s="193"/>
      <c r="DUY93" s="193"/>
      <c r="DUZ93" s="193"/>
      <c r="DVA93" s="193"/>
      <c r="DVB93" s="193"/>
      <c r="DVC93" s="193"/>
      <c r="DVD93" s="193"/>
      <c r="DVE93" s="193"/>
      <c r="DVF93" s="193"/>
      <c r="DVG93" s="193"/>
      <c r="DVH93" s="193"/>
      <c r="DVI93" s="193"/>
      <c r="DVJ93" s="193"/>
      <c r="DVK93" s="193"/>
      <c r="DVL93" s="193"/>
      <c r="DVM93" s="193"/>
      <c r="DVN93" s="193"/>
      <c r="DVO93" s="193"/>
      <c r="DVP93" s="193"/>
      <c r="DVQ93" s="193"/>
      <c r="DVR93" s="193"/>
      <c r="DVS93" s="193"/>
      <c r="DVT93" s="193"/>
      <c r="DVU93" s="193"/>
      <c r="DVV93" s="193"/>
      <c r="DVW93" s="193"/>
      <c r="DVX93" s="193"/>
      <c r="DVY93" s="193"/>
      <c r="DVZ93" s="193"/>
      <c r="DWA93" s="193"/>
      <c r="DWB93" s="193"/>
      <c r="DWC93" s="193"/>
      <c r="DWD93" s="193"/>
      <c r="DWE93" s="193"/>
      <c r="DWF93" s="193"/>
      <c r="DWG93" s="193"/>
      <c r="DWH93" s="193"/>
      <c r="DWI93" s="193"/>
      <c r="DWJ93" s="193"/>
      <c r="DWK93" s="193"/>
      <c r="DWL93" s="193"/>
      <c r="DWM93" s="193"/>
      <c r="DWN93" s="193"/>
      <c r="DWO93" s="193"/>
      <c r="DWP93" s="193"/>
      <c r="DWQ93" s="193"/>
      <c r="DWR93" s="193"/>
      <c r="DWS93" s="193"/>
      <c r="DWT93" s="193"/>
      <c r="DWU93" s="193"/>
      <c r="DWV93" s="193"/>
      <c r="DWW93" s="193"/>
      <c r="DWX93" s="193"/>
      <c r="DWY93" s="193"/>
      <c r="DWZ93" s="193"/>
      <c r="DXA93" s="193"/>
      <c r="DXB93" s="193"/>
      <c r="DXC93" s="193"/>
      <c r="DXD93" s="193"/>
      <c r="DXE93" s="193"/>
      <c r="DXF93" s="193"/>
      <c r="DXG93" s="193"/>
      <c r="DXH93" s="193"/>
      <c r="DXI93" s="193"/>
      <c r="DXJ93" s="193"/>
      <c r="DXK93" s="193"/>
      <c r="DXL93" s="193"/>
      <c r="DXM93" s="193"/>
      <c r="DXN93" s="193"/>
      <c r="DXO93" s="193"/>
      <c r="DXP93" s="193"/>
      <c r="DXQ93" s="193"/>
      <c r="DXR93" s="193"/>
      <c r="DXS93" s="193"/>
      <c r="DXT93" s="193"/>
      <c r="DXU93" s="193"/>
      <c r="DXV93" s="193"/>
      <c r="DXW93" s="193"/>
      <c r="DXX93" s="193"/>
      <c r="DXY93" s="193"/>
      <c r="DXZ93" s="193"/>
      <c r="DYA93" s="193"/>
      <c r="DYB93" s="193"/>
      <c r="DYC93" s="193"/>
      <c r="DYD93" s="193"/>
      <c r="DYE93" s="193"/>
      <c r="DYF93" s="193"/>
      <c r="DYG93" s="193"/>
      <c r="DYH93" s="193"/>
      <c r="DYI93" s="193"/>
      <c r="DYJ93" s="193"/>
      <c r="DYK93" s="193"/>
      <c r="DYL93" s="193"/>
      <c r="DYM93" s="193"/>
      <c r="DYN93" s="193"/>
      <c r="DYO93" s="193"/>
      <c r="DYP93" s="193"/>
      <c r="DYQ93" s="193"/>
      <c r="DYR93" s="193"/>
      <c r="DYS93" s="193"/>
      <c r="DYT93" s="193"/>
      <c r="DYU93" s="193"/>
      <c r="DYV93" s="193"/>
      <c r="DYW93" s="193"/>
      <c r="DYX93" s="193"/>
      <c r="DYY93" s="193"/>
      <c r="DYZ93" s="193"/>
      <c r="DZA93" s="193"/>
      <c r="DZB93" s="193"/>
      <c r="DZC93" s="193"/>
      <c r="DZD93" s="193"/>
      <c r="DZE93" s="193"/>
      <c r="DZF93" s="193"/>
      <c r="DZG93" s="193"/>
      <c r="DZH93" s="193"/>
      <c r="DZI93" s="193"/>
      <c r="DZJ93" s="193"/>
      <c r="DZK93" s="193"/>
      <c r="DZL93" s="193"/>
      <c r="DZM93" s="193"/>
      <c r="DZN93" s="193"/>
      <c r="DZO93" s="193"/>
      <c r="DZP93" s="193"/>
      <c r="DZQ93" s="193"/>
      <c r="DZR93" s="193"/>
      <c r="DZS93" s="193"/>
      <c r="DZT93" s="193"/>
      <c r="DZU93" s="193"/>
      <c r="DZV93" s="193"/>
      <c r="DZW93" s="193"/>
      <c r="DZX93" s="193"/>
      <c r="DZY93" s="193"/>
      <c r="DZZ93" s="193"/>
      <c r="EAA93" s="193"/>
      <c r="EAB93" s="193"/>
      <c r="EAC93" s="193"/>
      <c r="EAD93" s="193"/>
      <c r="EAE93" s="193"/>
      <c r="EAF93" s="193"/>
      <c r="EAG93" s="193"/>
      <c r="EAH93" s="193"/>
      <c r="EAI93" s="193"/>
      <c r="EAJ93" s="193"/>
      <c r="EAK93" s="193"/>
      <c r="EAL93" s="193"/>
      <c r="EAM93" s="193"/>
      <c r="EAN93" s="193"/>
      <c r="EAO93" s="193"/>
      <c r="EAP93" s="193"/>
      <c r="EAQ93" s="193"/>
      <c r="EAR93" s="193"/>
      <c r="EAS93" s="193"/>
      <c r="EAT93" s="193"/>
      <c r="EAU93" s="193"/>
      <c r="EAV93" s="193"/>
      <c r="EAW93" s="193"/>
      <c r="EAX93" s="193"/>
      <c r="EAY93" s="193"/>
      <c r="EAZ93" s="193"/>
      <c r="EBA93" s="193"/>
      <c r="EBB93" s="193"/>
      <c r="EBC93" s="193"/>
      <c r="EBD93" s="193"/>
      <c r="EBE93" s="193"/>
      <c r="EBF93" s="193"/>
      <c r="EBG93" s="193"/>
      <c r="EBH93" s="193"/>
      <c r="EBI93" s="193"/>
      <c r="EBJ93" s="193"/>
      <c r="EBK93" s="193"/>
      <c r="EBL93" s="193"/>
      <c r="EBM93" s="193"/>
      <c r="EBN93" s="193"/>
      <c r="EBO93" s="193"/>
      <c r="EBP93" s="193"/>
      <c r="EBQ93" s="193"/>
      <c r="EBR93" s="193"/>
      <c r="EBS93" s="193"/>
      <c r="EBT93" s="193"/>
      <c r="EBU93" s="193"/>
      <c r="EBV93" s="193"/>
      <c r="EBW93" s="193"/>
      <c r="EBX93" s="193"/>
      <c r="EBY93" s="193"/>
      <c r="EBZ93" s="193"/>
      <c r="ECA93" s="193"/>
      <c r="ECB93" s="193"/>
      <c r="ECC93" s="193"/>
      <c r="ECD93" s="193"/>
      <c r="ECE93" s="193"/>
      <c r="ECF93" s="193"/>
      <c r="ECG93" s="193"/>
      <c r="ECH93" s="193"/>
      <c r="ECI93" s="193"/>
      <c r="ECJ93" s="193"/>
      <c r="ECK93" s="193"/>
      <c r="ECL93" s="193"/>
      <c r="ECM93" s="193"/>
      <c r="ECN93" s="193"/>
      <c r="ECO93" s="193"/>
      <c r="ECP93" s="193"/>
      <c r="ECQ93" s="193"/>
      <c r="ECR93" s="193"/>
      <c r="ECS93" s="193"/>
      <c r="ECT93" s="193"/>
      <c r="ECU93" s="193"/>
      <c r="ECV93" s="193"/>
      <c r="ECW93" s="193"/>
      <c r="ECX93" s="193"/>
      <c r="ECY93" s="193"/>
      <c r="ECZ93" s="193"/>
      <c r="EDA93" s="193"/>
      <c r="EDB93" s="193"/>
      <c r="EDC93" s="193"/>
      <c r="EDD93" s="193"/>
      <c r="EDE93" s="193"/>
      <c r="EDF93" s="193"/>
      <c r="EDG93" s="193"/>
      <c r="EDH93" s="193"/>
      <c r="EDI93" s="193"/>
      <c r="EDJ93" s="193"/>
      <c r="EDK93" s="193"/>
      <c r="EDL93" s="193"/>
      <c r="EDM93" s="193"/>
      <c r="EDN93" s="193"/>
      <c r="EDO93" s="193"/>
      <c r="EDP93" s="193"/>
      <c r="EDQ93" s="193"/>
      <c r="EDR93" s="193"/>
      <c r="EDS93" s="193"/>
      <c r="EDT93" s="193"/>
      <c r="EDU93" s="193"/>
      <c r="EDV93" s="193"/>
      <c r="EDW93" s="193"/>
      <c r="EDX93" s="193"/>
      <c r="EDY93" s="193"/>
      <c r="EDZ93" s="193"/>
      <c r="EEA93" s="193"/>
      <c r="EEB93" s="193"/>
      <c r="EEC93" s="193"/>
      <c r="EED93" s="193"/>
      <c r="EEE93" s="193"/>
      <c r="EEF93" s="193"/>
      <c r="EEG93" s="193"/>
      <c r="EEH93" s="193"/>
      <c r="EEI93" s="193"/>
      <c r="EEJ93" s="193"/>
      <c r="EEK93" s="193"/>
      <c r="EEL93" s="193"/>
      <c r="EEM93" s="193"/>
      <c r="EEN93" s="193"/>
      <c r="EEO93" s="193"/>
      <c r="EEP93" s="193"/>
      <c r="EEQ93" s="193"/>
      <c r="EER93" s="193"/>
      <c r="EES93" s="193"/>
      <c r="EET93" s="193"/>
      <c r="EEU93" s="193"/>
      <c r="EEV93" s="193"/>
      <c r="EEW93" s="193"/>
      <c r="EEX93" s="193"/>
      <c r="EEY93" s="193"/>
      <c r="EEZ93" s="193"/>
      <c r="EFA93" s="193"/>
      <c r="EFB93" s="193"/>
      <c r="EFC93" s="193"/>
      <c r="EFD93" s="193"/>
      <c r="EFE93" s="193"/>
      <c r="EFF93" s="193"/>
      <c r="EFG93" s="193"/>
      <c r="EFH93" s="193"/>
      <c r="EFI93" s="193"/>
      <c r="EFJ93" s="193"/>
      <c r="EFK93" s="193"/>
      <c r="EFL93" s="193"/>
      <c r="EFM93" s="193"/>
      <c r="EFN93" s="193"/>
      <c r="EFO93" s="193"/>
      <c r="EFP93" s="193"/>
      <c r="EFQ93" s="193"/>
      <c r="EFR93" s="193"/>
      <c r="EFS93" s="193"/>
      <c r="EFT93" s="193"/>
      <c r="EFU93" s="193"/>
      <c r="EFV93" s="193"/>
      <c r="EFW93" s="193"/>
      <c r="EFX93" s="193"/>
      <c r="EFY93" s="193"/>
      <c r="EFZ93" s="193"/>
      <c r="EGA93" s="193"/>
      <c r="EGB93" s="193"/>
      <c r="EGC93" s="193"/>
      <c r="EGD93" s="193"/>
      <c r="EGE93" s="193"/>
      <c r="EGF93" s="193"/>
      <c r="EGG93" s="193"/>
      <c r="EGH93" s="193"/>
      <c r="EGI93" s="193"/>
      <c r="EGJ93" s="193"/>
      <c r="EGK93" s="193"/>
      <c r="EGL93" s="193"/>
      <c r="EGM93" s="193"/>
      <c r="EGN93" s="193"/>
      <c r="EGO93" s="193"/>
      <c r="EGP93" s="193"/>
      <c r="EGQ93" s="193"/>
      <c r="EGR93" s="193"/>
      <c r="EGS93" s="193"/>
      <c r="EGT93" s="193"/>
      <c r="EGU93" s="193"/>
      <c r="EGV93" s="193"/>
      <c r="EGW93" s="193"/>
      <c r="EGX93" s="193"/>
      <c r="EGY93" s="193"/>
      <c r="EGZ93" s="193"/>
      <c r="EHA93" s="193"/>
      <c r="EHB93" s="193"/>
      <c r="EHC93" s="193"/>
      <c r="EHD93" s="193"/>
      <c r="EHE93" s="193"/>
      <c r="EHF93" s="193"/>
      <c r="EHG93" s="193"/>
      <c r="EHH93" s="193"/>
      <c r="EHI93" s="193"/>
      <c r="EHJ93" s="193"/>
      <c r="EHK93" s="193"/>
      <c r="EHL93" s="193"/>
      <c r="EHM93" s="193"/>
      <c r="EHN93" s="193"/>
      <c r="EHO93" s="193"/>
      <c r="EHP93" s="193"/>
      <c r="EHQ93" s="193"/>
      <c r="EHR93" s="193"/>
      <c r="EHS93" s="193"/>
      <c r="EHT93" s="193"/>
      <c r="EHU93" s="193"/>
      <c r="EHV93" s="193"/>
      <c r="EHW93" s="193"/>
      <c r="EHX93" s="193"/>
      <c r="EHY93" s="193"/>
      <c r="EHZ93" s="193"/>
      <c r="EIA93" s="193"/>
      <c r="EIB93" s="193"/>
      <c r="EIC93" s="193"/>
      <c r="EID93" s="193"/>
      <c r="EIE93" s="193"/>
      <c r="EIF93" s="193"/>
      <c r="EIG93" s="193"/>
      <c r="EIH93" s="193"/>
      <c r="EII93" s="193"/>
      <c r="EIJ93" s="193"/>
      <c r="EIK93" s="193"/>
      <c r="EIL93" s="193"/>
      <c r="EIM93" s="193"/>
      <c r="EIN93" s="193"/>
      <c r="EIO93" s="193"/>
      <c r="EIP93" s="193"/>
      <c r="EIQ93" s="193"/>
      <c r="EIR93" s="193"/>
      <c r="EIS93" s="193"/>
      <c r="EIT93" s="193"/>
      <c r="EIU93" s="193"/>
      <c r="EIV93" s="193"/>
      <c r="EIW93" s="193"/>
      <c r="EIX93" s="193"/>
      <c r="EIY93" s="193"/>
      <c r="EIZ93" s="193"/>
      <c r="EJA93" s="193"/>
      <c r="EJB93" s="193"/>
      <c r="EJC93" s="193"/>
      <c r="EJD93" s="193"/>
      <c r="EJE93" s="193"/>
      <c r="EJF93" s="193"/>
      <c r="EJG93" s="193"/>
      <c r="EJH93" s="193"/>
      <c r="EJI93" s="193"/>
      <c r="EJJ93" s="193"/>
      <c r="EJK93" s="193"/>
      <c r="EJL93" s="193"/>
      <c r="EJM93" s="193"/>
      <c r="EJN93" s="193"/>
      <c r="EJO93" s="193"/>
      <c r="EJP93" s="193"/>
      <c r="EJQ93" s="193"/>
      <c r="EJR93" s="193"/>
      <c r="EJS93" s="193"/>
      <c r="EJT93" s="193"/>
      <c r="EJU93" s="193"/>
      <c r="EJV93" s="193"/>
      <c r="EJW93" s="193"/>
      <c r="EJX93" s="193"/>
      <c r="EJY93" s="193"/>
      <c r="EJZ93" s="193"/>
      <c r="EKA93" s="193"/>
      <c r="EKB93" s="193"/>
      <c r="EKC93" s="193"/>
      <c r="EKD93" s="193"/>
      <c r="EKE93" s="193"/>
      <c r="EKF93" s="193"/>
      <c r="EKG93" s="193"/>
      <c r="EKH93" s="193"/>
      <c r="EKI93" s="193"/>
      <c r="EKJ93" s="193"/>
      <c r="EKK93" s="193"/>
      <c r="EKL93" s="193"/>
      <c r="EKM93" s="193"/>
      <c r="EKN93" s="193"/>
      <c r="EKO93" s="193"/>
      <c r="EKP93" s="193"/>
      <c r="EKQ93" s="193"/>
      <c r="EKR93" s="193"/>
      <c r="EKS93" s="193"/>
      <c r="EKT93" s="193"/>
      <c r="EKU93" s="193"/>
      <c r="EKV93" s="193"/>
      <c r="EKW93" s="193"/>
      <c r="EKX93" s="193"/>
      <c r="EKY93" s="193"/>
      <c r="EKZ93" s="193"/>
      <c r="ELA93" s="193"/>
      <c r="ELB93" s="193"/>
      <c r="ELC93" s="193"/>
      <c r="ELD93" s="193"/>
      <c r="ELE93" s="193"/>
      <c r="ELF93" s="193"/>
      <c r="ELG93" s="193"/>
      <c r="ELH93" s="193"/>
      <c r="ELI93" s="193"/>
      <c r="ELJ93" s="193"/>
      <c r="ELK93" s="193"/>
      <c r="ELL93" s="193"/>
      <c r="ELM93" s="193"/>
      <c r="ELN93" s="193"/>
      <c r="ELO93" s="193"/>
      <c r="ELP93" s="193"/>
      <c r="ELQ93" s="193"/>
      <c r="ELR93" s="193"/>
      <c r="ELS93" s="193"/>
      <c r="ELT93" s="193"/>
      <c r="ELU93" s="193"/>
      <c r="ELV93" s="193"/>
      <c r="ELW93" s="193"/>
      <c r="ELX93" s="193"/>
      <c r="ELY93" s="193"/>
      <c r="ELZ93" s="193"/>
      <c r="EMA93" s="193"/>
      <c r="EMB93" s="193"/>
      <c r="EMC93" s="193"/>
      <c r="EMD93" s="193"/>
      <c r="EME93" s="193"/>
      <c r="EMF93" s="193"/>
      <c r="EMG93" s="193"/>
      <c r="EMH93" s="193"/>
      <c r="EMI93" s="193"/>
      <c r="EMJ93" s="193"/>
      <c r="EMK93" s="193"/>
      <c r="EML93" s="193"/>
      <c r="EMM93" s="193"/>
      <c r="EMN93" s="193"/>
      <c r="EMO93" s="193"/>
      <c r="EMP93" s="193"/>
      <c r="EMQ93" s="193"/>
      <c r="EMR93" s="193"/>
      <c r="EMS93" s="193"/>
      <c r="EMT93" s="193"/>
      <c r="EMU93" s="193"/>
      <c r="EMV93" s="193"/>
      <c r="EMW93" s="193"/>
      <c r="EMX93" s="193"/>
      <c r="EMY93" s="193"/>
      <c r="EMZ93" s="193"/>
      <c r="ENA93" s="193"/>
      <c r="ENB93" s="193"/>
      <c r="ENC93" s="193"/>
      <c r="END93" s="193"/>
      <c r="ENE93" s="193"/>
      <c r="ENF93" s="193"/>
      <c r="ENG93" s="193"/>
      <c r="ENH93" s="193"/>
      <c r="ENI93" s="193"/>
      <c r="ENJ93" s="193"/>
      <c r="ENK93" s="193"/>
      <c r="ENL93" s="193"/>
      <c r="ENM93" s="193"/>
      <c r="ENN93" s="193"/>
      <c r="ENO93" s="193"/>
      <c r="ENP93" s="193"/>
      <c r="ENQ93" s="193"/>
      <c r="ENR93" s="193"/>
      <c r="ENS93" s="193"/>
      <c r="ENT93" s="193"/>
      <c r="ENU93" s="193"/>
      <c r="ENV93" s="193"/>
      <c r="ENW93" s="193"/>
      <c r="ENX93" s="193"/>
      <c r="ENY93" s="193"/>
      <c r="ENZ93" s="193"/>
      <c r="EOA93" s="193"/>
      <c r="EOB93" s="193"/>
      <c r="EOC93" s="193"/>
      <c r="EOD93" s="193"/>
      <c r="EOE93" s="193"/>
      <c r="EOF93" s="193"/>
      <c r="EOG93" s="193"/>
      <c r="EOH93" s="193"/>
      <c r="EOI93" s="193"/>
      <c r="EOJ93" s="193"/>
      <c r="EOK93" s="193"/>
      <c r="EOL93" s="193"/>
      <c r="EOM93" s="193"/>
      <c r="EON93" s="193"/>
      <c r="EOO93" s="193"/>
      <c r="EOP93" s="193"/>
      <c r="EOQ93" s="193"/>
      <c r="EOR93" s="193"/>
      <c r="EOS93" s="193"/>
      <c r="EOT93" s="193"/>
      <c r="EOU93" s="193"/>
      <c r="EOV93" s="193"/>
      <c r="EOW93" s="193"/>
      <c r="EOX93" s="193"/>
      <c r="EOY93" s="193"/>
      <c r="EOZ93" s="193"/>
      <c r="EPA93" s="193"/>
      <c r="EPB93" s="193"/>
      <c r="EPC93" s="193"/>
      <c r="EPD93" s="193"/>
      <c r="EPE93" s="193"/>
      <c r="EPF93" s="193"/>
      <c r="EPG93" s="193"/>
      <c r="EPH93" s="193"/>
      <c r="EPI93" s="193"/>
      <c r="EPJ93" s="193"/>
      <c r="EPK93" s="193"/>
      <c r="EPL93" s="193"/>
      <c r="EPM93" s="193"/>
      <c r="EPN93" s="193"/>
      <c r="EPO93" s="193"/>
      <c r="EPP93" s="193"/>
      <c r="EPQ93" s="193"/>
      <c r="EPR93" s="193"/>
      <c r="EPS93" s="193"/>
      <c r="EPT93" s="193"/>
      <c r="EPU93" s="193"/>
      <c r="EPV93" s="193"/>
      <c r="EPW93" s="193"/>
      <c r="EPX93" s="193"/>
      <c r="EPY93" s="193"/>
      <c r="EPZ93" s="193"/>
      <c r="EQA93" s="193"/>
      <c r="EQB93" s="193"/>
      <c r="EQC93" s="193"/>
      <c r="EQD93" s="193"/>
      <c r="EQE93" s="193"/>
      <c r="EQF93" s="193"/>
      <c r="EQG93" s="193"/>
      <c r="EQH93" s="193"/>
      <c r="EQI93" s="193"/>
      <c r="EQJ93" s="193"/>
      <c r="EQK93" s="193"/>
      <c r="EQL93" s="193"/>
      <c r="EQM93" s="193"/>
      <c r="EQN93" s="193"/>
      <c r="EQO93" s="193"/>
      <c r="EQP93" s="193"/>
      <c r="EQQ93" s="193"/>
      <c r="EQR93" s="193"/>
      <c r="EQS93" s="193"/>
      <c r="EQT93" s="193"/>
      <c r="EQU93" s="193"/>
      <c r="EQV93" s="193"/>
      <c r="EQW93" s="193"/>
      <c r="EQX93" s="193"/>
      <c r="EQY93" s="193"/>
      <c r="EQZ93" s="193"/>
      <c r="ERA93" s="193"/>
      <c r="ERB93" s="193"/>
      <c r="ERC93" s="193"/>
      <c r="ERD93" s="193"/>
      <c r="ERE93" s="193"/>
      <c r="ERF93" s="193"/>
      <c r="ERG93" s="193"/>
      <c r="ERH93" s="193"/>
      <c r="ERI93" s="193"/>
      <c r="ERJ93" s="193"/>
      <c r="ERK93" s="193"/>
      <c r="ERL93" s="193"/>
      <c r="ERM93" s="193"/>
      <c r="ERN93" s="193"/>
      <c r="ERO93" s="193"/>
      <c r="ERP93" s="193"/>
      <c r="ERQ93" s="193"/>
      <c r="ERR93" s="193"/>
      <c r="ERS93" s="193"/>
      <c r="ERT93" s="193"/>
      <c r="ERU93" s="193"/>
      <c r="ERV93" s="193"/>
      <c r="ERW93" s="193"/>
      <c r="ERX93" s="193"/>
      <c r="ERY93" s="193"/>
      <c r="ERZ93" s="193"/>
      <c r="ESA93" s="193"/>
      <c r="ESB93" s="193"/>
      <c r="ESC93" s="193"/>
      <c r="ESD93" s="193"/>
      <c r="ESE93" s="193"/>
      <c r="ESF93" s="193"/>
      <c r="ESG93" s="193"/>
      <c r="ESH93" s="193"/>
      <c r="ESI93" s="193"/>
      <c r="ESJ93" s="193"/>
      <c r="ESK93" s="193"/>
      <c r="ESL93" s="193"/>
      <c r="ESM93" s="193"/>
      <c r="ESN93" s="193"/>
      <c r="ESO93" s="193"/>
      <c r="ESP93" s="193"/>
      <c r="ESQ93" s="193"/>
      <c r="ESR93" s="193"/>
      <c r="ESS93" s="193"/>
      <c r="EST93" s="193"/>
      <c r="ESU93" s="193"/>
      <c r="ESV93" s="193"/>
      <c r="ESW93" s="193"/>
      <c r="ESX93" s="193"/>
      <c r="ESY93" s="193"/>
      <c r="ESZ93" s="193"/>
      <c r="ETA93" s="193"/>
      <c r="ETB93" s="193"/>
      <c r="ETC93" s="193"/>
      <c r="ETD93" s="193"/>
      <c r="ETE93" s="193"/>
      <c r="ETF93" s="193"/>
      <c r="ETG93" s="193"/>
      <c r="ETH93" s="193"/>
      <c r="ETI93" s="193"/>
      <c r="ETJ93" s="193"/>
      <c r="ETK93" s="193"/>
      <c r="ETL93" s="193"/>
      <c r="ETM93" s="193"/>
      <c r="ETN93" s="193"/>
      <c r="ETO93" s="193"/>
      <c r="ETP93" s="193"/>
      <c r="ETQ93" s="193"/>
      <c r="ETR93" s="193"/>
      <c r="ETS93" s="193"/>
      <c r="ETT93" s="193"/>
      <c r="ETU93" s="193"/>
      <c r="ETV93" s="193"/>
      <c r="ETW93" s="193"/>
      <c r="ETX93" s="193"/>
      <c r="ETY93" s="193"/>
      <c r="ETZ93" s="193"/>
      <c r="EUA93" s="193"/>
      <c r="EUB93" s="193"/>
      <c r="EUC93" s="193"/>
      <c r="EUD93" s="193"/>
      <c r="EUE93" s="193"/>
      <c r="EUF93" s="193"/>
      <c r="EUG93" s="193"/>
      <c r="EUH93" s="193"/>
      <c r="EUI93" s="193"/>
      <c r="EUJ93" s="193"/>
      <c r="EUK93" s="193"/>
      <c r="EUL93" s="193"/>
      <c r="EUM93" s="193"/>
      <c r="EUN93" s="193"/>
      <c r="EUO93" s="193"/>
      <c r="EUP93" s="193"/>
      <c r="EUQ93" s="193"/>
      <c r="EUR93" s="193"/>
      <c r="EUS93" s="193"/>
      <c r="EUT93" s="193"/>
      <c r="EUU93" s="193"/>
      <c r="EUV93" s="193"/>
      <c r="EUW93" s="193"/>
      <c r="EUX93" s="193"/>
      <c r="EUY93" s="193"/>
      <c r="EUZ93" s="193"/>
      <c r="EVA93" s="193"/>
      <c r="EVB93" s="193"/>
      <c r="EVC93" s="193"/>
      <c r="EVD93" s="193"/>
      <c r="EVE93" s="193"/>
      <c r="EVF93" s="193"/>
      <c r="EVG93" s="193"/>
      <c r="EVH93" s="193"/>
      <c r="EVI93" s="193"/>
      <c r="EVJ93" s="193"/>
      <c r="EVK93" s="193"/>
      <c r="EVL93" s="193"/>
      <c r="EVM93" s="193"/>
      <c r="EVN93" s="193"/>
      <c r="EVO93" s="193"/>
      <c r="EVP93" s="193"/>
      <c r="EVQ93" s="193"/>
      <c r="EVR93" s="193"/>
      <c r="EVS93" s="193"/>
      <c r="EVT93" s="193"/>
      <c r="EVU93" s="193"/>
      <c r="EVV93" s="193"/>
      <c r="EVW93" s="193"/>
      <c r="EVX93" s="193"/>
      <c r="EVY93" s="193"/>
      <c r="EVZ93" s="193"/>
      <c r="EWA93" s="193"/>
      <c r="EWB93" s="193"/>
      <c r="EWC93" s="193"/>
      <c r="EWD93" s="193"/>
      <c r="EWE93" s="193"/>
      <c r="EWF93" s="193"/>
      <c r="EWG93" s="193"/>
      <c r="EWH93" s="193"/>
      <c r="EWI93" s="193"/>
      <c r="EWJ93" s="193"/>
      <c r="EWK93" s="193"/>
      <c r="EWL93" s="193"/>
      <c r="EWM93" s="193"/>
      <c r="EWN93" s="193"/>
      <c r="EWO93" s="193"/>
      <c r="EWP93" s="193"/>
      <c r="EWQ93" s="193"/>
      <c r="EWR93" s="193"/>
      <c r="EWS93" s="193"/>
      <c r="EWT93" s="193"/>
      <c r="EWU93" s="193"/>
      <c r="EWV93" s="193"/>
      <c r="EWW93" s="193"/>
      <c r="EWX93" s="193"/>
      <c r="EWY93" s="193"/>
      <c r="EWZ93" s="193"/>
      <c r="EXA93" s="193"/>
      <c r="EXB93" s="193"/>
      <c r="EXC93" s="193"/>
      <c r="EXD93" s="193"/>
      <c r="EXE93" s="193"/>
      <c r="EXF93" s="193"/>
      <c r="EXG93" s="193"/>
      <c r="EXH93" s="193"/>
      <c r="EXI93" s="193"/>
      <c r="EXJ93" s="193"/>
      <c r="EXK93" s="193"/>
      <c r="EXL93" s="193"/>
      <c r="EXM93" s="193"/>
      <c r="EXN93" s="193"/>
      <c r="EXO93" s="193"/>
      <c r="EXP93" s="193"/>
      <c r="EXQ93" s="193"/>
      <c r="EXR93" s="193"/>
      <c r="EXS93" s="193"/>
      <c r="EXT93" s="193"/>
      <c r="EXU93" s="193"/>
      <c r="EXV93" s="193"/>
      <c r="EXW93" s="193"/>
      <c r="EXX93" s="193"/>
      <c r="EXY93" s="193"/>
      <c r="EXZ93" s="193"/>
      <c r="EYA93" s="193"/>
      <c r="EYB93" s="193"/>
      <c r="EYC93" s="193"/>
      <c r="EYD93" s="193"/>
      <c r="EYE93" s="193"/>
      <c r="EYF93" s="193"/>
      <c r="EYG93" s="193"/>
      <c r="EYH93" s="193"/>
      <c r="EYI93" s="193"/>
      <c r="EYJ93" s="193"/>
      <c r="EYK93" s="193"/>
      <c r="EYL93" s="193"/>
      <c r="EYM93" s="193"/>
      <c r="EYN93" s="193"/>
      <c r="EYO93" s="193"/>
      <c r="EYP93" s="193"/>
      <c r="EYQ93" s="193"/>
      <c r="EYR93" s="193"/>
      <c r="EYS93" s="193"/>
      <c r="EYT93" s="193"/>
      <c r="EYU93" s="193"/>
      <c r="EYV93" s="193"/>
      <c r="EYW93" s="193"/>
      <c r="EYX93" s="193"/>
      <c r="EYY93" s="193"/>
      <c r="EYZ93" s="193"/>
      <c r="EZA93" s="193"/>
      <c r="EZB93" s="193"/>
      <c r="EZC93" s="193"/>
      <c r="EZD93" s="193"/>
      <c r="EZE93" s="193"/>
      <c r="EZF93" s="193"/>
      <c r="EZG93" s="193"/>
      <c r="EZH93" s="193"/>
      <c r="EZI93" s="193"/>
      <c r="EZJ93" s="193"/>
      <c r="EZK93" s="193"/>
      <c r="EZL93" s="193"/>
      <c r="EZM93" s="193"/>
      <c r="EZN93" s="193"/>
      <c r="EZO93" s="193"/>
      <c r="EZP93" s="193"/>
      <c r="EZQ93" s="193"/>
      <c r="EZR93" s="193"/>
      <c r="EZS93" s="193"/>
      <c r="EZT93" s="193"/>
      <c r="EZU93" s="193"/>
      <c r="EZV93" s="193"/>
      <c r="EZW93" s="193"/>
      <c r="EZX93" s="193"/>
      <c r="EZY93" s="193"/>
      <c r="EZZ93" s="193"/>
      <c r="FAA93" s="193"/>
      <c r="FAB93" s="193"/>
      <c r="FAC93" s="193"/>
      <c r="FAD93" s="193"/>
      <c r="FAE93" s="193"/>
      <c r="FAF93" s="193"/>
      <c r="FAG93" s="193"/>
      <c r="FAH93" s="193"/>
      <c r="FAI93" s="193"/>
      <c r="FAJ93" s="193"/>
      <c r="FAK93" s="193"/>
      <c r="FAL93" s="193"/>
      <c r="FAM93" s="193"/>
      <c r="FAN93" s="193"/>
      <c r="FAO93" s="193"/>
      <c r="FAP93" s="193"/>
      <c r="FAQ93" s="193"/>
      <c r="FAR93" s="193"/>
      <c r="FAS93" s="193"/>
      <c r="FAT93" s="193"/>
      <c r="FAU93" s="193"/>
      <c r="FAV93" s="193"/>
      <c r="FAW93" s="193"/>
      <c r="FAX93" s="193"/>
      <c r="FAY93" s="193"/>
      <c r="FAZ93" s="193"/>
      <c r="FBA93" s="193"/>
      <c r="FBB93" s="193"/>
      <c r="FBC93" s="193"/>
      <c r="FBD93" s="193"/>
      <c r="FBE93" s="193"/>
      <c r="FBF93" s="193"/>
      <c r="FBG93" s="193"/>
      <c r="FBH93" s="193"/>
      <c r="FBI93" s="193"/>
      <c r="FBJ93" s="193"/>
      <c r="FBK93" s="193"/>
      <c r="FBL93" s="193"/>
      <c r="FBM93" s="193"/>
      <c r="FBN93" s="193"/>
      <c r="FBO93" s="193"/>
      <c r="FBP93" s="193"/>
      <c r="FBQ93" s="193"/>
      <c r="FBR93" s="193"/>
      <c r="FBS93" s="193"/>
      <c r="FBT93" s="193"/>
      <c r="FBU93" s="193"/>
      <c r="FBV93" s="193"/>
      <c r="FBW93" s="193"/>
      <c r="FBX93" s="193"/>
      <c r="FBY93" s="193"/>
      <c r="FBZ93" s="193"/>
      <c r="FCA93" s="193"/>
      <c r="FCB93" s="193"/>
      <c r="FCC93" s="193"/>
      <c r="FCD93" s="193"/>
      <c r="FCE93" s="193"/>
      <c r="FCF93" s="193"/>
      <c r="FCG93" s="193"/>
      <c r="FCH93" s="193"/>
      <c r="FCI93" s="193"/>
      <c r="FCJ93" s="193"/>
      <c r="FCK93" s="193"/>
      <c r="FCL93" s="193"/>
      <c r="FCM93" s="193"/>
      <c r="FCN93" s="193"/>
      <c r="FCO93" s="193"/>
      <c r="FCP93" s="193"/>
      <c r="FCQ93" s="193"/>
      <c r="FCR93" s="193"/>
      <c r="FCS93" s="193"/>
      <c r="FCT93" s="193"/>
      <c r="FCU93" s="193"/>
      <c r="FCV93" s="193"/>
      <c r="FCW93" s="193"/>
      <c r="FCX93" s="193"/>
      <c r="FCY93" s="193"/>
      <c r="FCZ93" s="193"/>
      <c r="FDA93" s="193"/>
      <c r="FDB93" s="193"/>
      <c r="FDC93" s="193"/>
      <c r="FDD93" s="193"/>
      <c r="FDE93" s="193"/>
      <c r="FDF93" s="193"/>
      <c r="FDG93" s="193"/>
      <c r="FDH93" s="193"/>
      <c r="FDI93" s="193"/>
      <c r="FDJ93" s="193"/>
      <c r="FDK93" s="193"/>
      <c r="FDL93" s="193"/>
      <c r="FDM93" s="193"/>
      <c r="FDN93" s="193"/>
      <c r="FDO93" s="193"/>
      <c r="FDP93" s="193"/>
      <c r="FDQ93" s="193"/>
      <c r="FDR93" s="193"/>
      <c r="FDS93" s="193"/>
      <c r="FDT93" s="193"/>
      <c r="FDU93" s="193"/>
      <c r="FDV93" s="193"/>
      <c r="FDW93" s="193"/>
      <c r="FDX93" s="193"/>
      <c r="FDY93" s="193"/>
      <c r="FDZ93" s="193"/>
      <c r="FEA93" s="193"/>
      <c r="FEB93" s="193"/>
      <c r="FEC93" s="193"/>
      <c r="FED93" s="193"/>
      <c r="FEE93" s="193"/>
      <c r="FEF93" s="193"/>
      <c r="FEG93" s="193"/>
      <c r="FEH93" s="193"/>
      <c r="FEI93" s="193"/>
      <c r="FEJ93" s="193"/>
      <c r="FEK93" s="193"/>
      <c r="FEL93" s="193"/>
      <c r="FEM93" s="193"/>
      <c r="FEN93" s="193"/>
      <c r="FEO93" s="193"/>
      <c r="FEP93" s="193"/>
      <c r="FEQ93" s="193"/>
      <c r="FER93" s="193"/>
      <c r="FES93" s="193"/>
      <c r="FET93" s="193"/>
      <c r="FEU93" s="193"/>
      <c r="FEV93" s="193"/>
      <c r="FEW93" s="193"/>
      <c r="FEX93" s="193"/>
      <c r="FEY93" s="193"/>
      <c r="FEZ93" s="193"/>
      <c r="FFA93" s="193"/>
      <c r="FFB93" s="193"/>
      <c r="FFC93" s="193"/>
      <c r="FFD93" s="193"/>
      <c r="FFE93" s="193"/>
      <c r="FFF93" s="193"/>
      <c r="FFG93" s="193"/>
      <c r="FFH93" s="193"/>
      <c r="FFI93" s="193"/>
      <c r="FFJ93" s="193"/>
      <c r="FFK93" s="193"/>
      <c r="FFL93" s="193"/>
      <c r="FFM93" s="193"/>
      <c r="FFN93" s="193"/>
      <c r="FFO93" s="193"/>
      <c r="FFP93" s="193"/>
      <c r="FFQ93" s="193"/>
      <c r="FFR93" s="193"/>
      <c r="FFS93" s="193"/>
      <c r="FFT93" s="193"/>
      <c r="FFU93" s="193"/>
      <c r="FFV93" s="193"/>
      <c r="FFW93" s="193"/>
      <c r="FFX93" s="193"/>
      <c r="FFY93" s="193"/>
      <c r="FFZ93" s="193"/>
      <c r="FGA93" s="193"/>
      <c r="FGB93" s="193"/>
      <c r="FGC93" s="193"/>
      <c r="FGD93" s="193"/>
      <c r="FGE93" s="193"/>
      <c r="FGF93" s="193"/>
      <c r="FGG93" s="193"/>
      <c r="FGH93" s="193"/>
      <c r="FGI93" s="193"/>
      <c r="FGJ93" s="193"/>
      <c r="FGK93" s="193"/>
      <c r="FGL93" s="193"/>
      <c r="FGM93" s="193"/>
      <c r="FGN93" s="193"/>
      <c r="FGO93" s="193"/>
      <c r="FGP93" s="193"/>
      <c r="FGQ93" s="193"/>
      <c r="FGR93" s="193"/>
      <c r="FGS93" s="193"/>
      <c r="FGT93" s="193"/>
      <c r="FGU93" s="193"/>
      <c r="FGV93" s="193"/>
      <c r="FGW93" s="193"/>
      <c r="FGX93" s="193"/>
      <c r="FGY93" s="193"/>
      <c r="FGZ93" s="193"/>
      <c r="FHA93" s="193"/>
      <c r="FHB93" s="193"/>
      <c r="FHC93" s="193"/>
      <c r="FHD93" s="193"/>
      <c r="FHE93" s="193"/>
      <c r="FHF93" s="193"/>
      <c r="FHG93" s="193"/>
      <c r="FHH93" s="193"/>
      <c r="FHI93" s="193"/>
      <c r="FHJ93" s="193"/>
      <c r="FHK93" s="193"/>
      <c r="FHL93" s="193"/>
      <c r="FHM93" s="193"/>
      <c r="FHN93" s="193"/>
      <c r="FHO93" s="193"/>
      <c r="FHP93" s="193"/>
      <c r="FHQ93" s="193"/>
      <c r="FHR93" s="193"/>
      <c r="FHS93" s="193"/>
      <c r="FHT93" s="193"/>
      <c r="FHU93" s="193"/>
      <c r="FHV93" s="193"/>
      <c r="FHW93" s="193"/>
      <c r="FHX93" s="193"/>
      <c r="FHY93" s="193"/>
      <c r="FHZ93" s="193"/>
      <c r="FIA93" s="193"/>
      <c r="FIB93" s="193"/>
      <c r="FIC93" s="193"/>
      <c r="FID93" s="193"/>
      <c r="FIE93" s="193"/>
      <c r="FIF93" s="193"/>
      <c r="FIG93" s="193"/>
      <c r="FIH93" s="193"/>
      <c r="FII93" s="193"/>
      <c r="FIJ93" s="193"/>
      <c r="FIK93" s="193"/>
      <c r="FIL93" s="193"/>
      <c r="FIM93" s="193"/>
      <c r="FIN93" s="193"/>
      <c r="FIO93" s="193"/>
      <c r="FIP93" s="193"/>
      <c r="FIQ93" s="193"/>
      <c r="FIR93" s="193"/>
      <c r="FIS93" s="193"/>
      <c r="FIT93" s="193"/>
      <c r="FIU93" s="193"/>
      <c r="FIV93" s="193"/>
      <c r="FIW93" s="193"/>
      <c r="FIX93" s="193"/>
      <c r="FIY93" s="193"/>
      <c r="FIZ93" s="193"/>
      <c r="FJA93" s="193"/>
      <c r="FJB93" s="193"/>
      <c r="FJC93" s="193"/>
      <c r="FJD93" s="193"/>
      <c r="FJE93" s="193"/>
      <c r="FJF93" s="193"/>
      <c r="FJG93" s="193"/>
      <c r="FJH93" s="193"/>
      <c r="FJI93" s="193"/>
      <c r="FJJ93" s="193"/>
      <c r="FJK93" s="193"/>
      <c r="FJL93" s="193"/>
      <c r="FJM93" s="193"/>
      <c r="FJN93" s="193"/>
      <c r="FJO93" s="193"/>
      <c r="FJP93" s="193"/>
      <c r="FJQ93" s="193"/>
      <c r="FJR93" s="193"/>
      <c r="FJS93" s="193"/>
      <c r="FJT93" s="193"/>
      <c r="FJU93" s="193"/>
      <c r="FJV93" s="193"/>
      <c r="FJW93" s="193"/>
      <c r="FJX93" s="193"/>
      <c r="FJY93" s="193"/>
      <c r="FJZ93" s="193"/>
      <c r="FKA93" s="193"/>
      <c r="FKB93" s="193"/>
      <c r="FKC93" s="193"/>
      <c r="FKD93" s="193"/>
      <c r="FKE93" s="193"/>
      <c r="FKF93" s="193"/>
      <c r="FKG93" s="193"/>
      <c r="FKH93" s="193"/>
      <c r="FKI93" s="193"/>
      <c r="FKJ93" s="193"/>
      <c r="FKK93" s="193"/>
      <c r="FKL93" s="193"/>
      <c r="FKM93" s="193"/>
      <c r="FKN93" s="193"/>
      <c r="FKO93" s="193"/>
      <c r="FKP93" s="193"/>
      <c r="FKQ93" s="193"/>
      <c r="FKR93" s="193"/>
      <c r="FKS93" s="193"/>
      <c r="FKT93" s="193"/>
      <c r="FKU93" s="193"/>
      <c r="FKV93" s="193"/>
      <c r="FKW93" s="193"/>
      <c r="FKX93" s="193"/>
      <c r="FKY93" s="193"/>
      <c r="FKZ93" s="193"/>
      <c r="FLA93" s="193"/>
      <c r="FLB93" s="193"/>
      <c r="FLC93" s="193"/>
      <c r="FLD93" s="193"/>
      <c r="FLE93" s="193"/>
      <c r="FLF93" s="193"/>
      <c r="FLG93" s="193"/>
      <c r="FLH93" s="193"/>
      <c r="FLI93" s="193"/>
      <c r="FLJ93" s="193"/>
      <c r="FLK93" s="193"/>
      <c r="FLL93" s="193"/>
      <c r="FLM93" s="193"/>
      <c r="FLN93" s="193"/>
      <c r="FLO93" s="193"/>
      <c r="FLP93" s="193"/>
      <c r="FLQ93" s="193"/>
      <c r="FLR93" s="193"/>
      <c r="FLS93" s="193"/>
      <c r="FLT93" s="193"/>
      <c r="FLU93" s="193"/>
      <c r="FLV93" s="193"/>
      <c r="FLW93" s="193"/>
      <c r="FLX93" s="193"/>
      <c r="FLY93" s="193"/>
      <c r="FLZ93" s="193"/>
      <c r="FMA93" s="193"/>
      <c r="FMB93" s="193"/>
      <c r="FMC93" s="193"/>
      <c r="FMD93" s="193"/>
      <c r="FME93" s="193"/>
      <c r="FMF93" s="193"/>
      <c r="FMG93" s="193"/>
      <c r="FMH93" s="193"/>
      <c r="FMI93" s="193"/>
      <c r="FMJ93" s="193"/>
      <c r="FMK93" s="193"/>
      <c r="FML93" s="193"/>
      <c r="FMM93" s="193"/>
      <c r="FMN93" s="193"/>
      <c r="FMO93" s="193"/>
      <c r="FMP93" s="193"/>
      <c r="FMQ93" s="193"/>
      <c r="FMR93" s="193"/>
      <c r="FMS93" s="193"/>
      <c r="FMT93" s="193"/>
      <c r="FMU93" s="193"/>
      <c r="FMV93" s="193"/>
      <c r="FMW93" s="193"/>
      <c r="FMX93" s="193"/>
      <c r="FMY93" s="193"/>
      <c r="FMZ93" s="193"/>
      <c r="FNA93" s="193"/>
      <c r="FNB93" s="193"/>
      <c r="FNC93" s="193"/>
      <c r="FND93" s="193"/>
      <c r="FNE93" s="193"/>
      <c r="FNF93" s="193"/>
      <c r="FNG93" s="193"/>
      <c r="FNH93" s="193"/>
      <c r="FNI93" s="193"/>
      <c r="FNJ93" s="193"/>
      <c r="FNK93" s="193"/>
      <c r="FNL93" s="193"/>
      <c r="FNM93" s="193"/>
      <c r="FNN93" s="193"/>
      <c r="FNO93" s="193"/>
      <c r="FNP93" s="193"/>
      <c r="FNQ93" s="193"/>
      <c r="FNR93" s="193"/>
      <c r="FNS93" s="193"/>
      <c r="FNT93" s="193"/>
      <c r="FNU93" s="193"/>
      <c r="FNV93" s="193"/>
      <c r="FNW93" s="193"/>
      <c r="FNX93" s="193"/>
      <c r="FNY93" s="193"/>
      <c r="FNZ93" s="193"/>
      <c r="FOA93" s="193"/>
      <c r="FOB93" s="193"/>
      <c r="FOC93" s="193"/>
      <c r="FOD93" s="193"/>
      <c r="FOE93" s="193"/>
      <c r="FOF93" s="193"/>
      <c r="FOG93" s="193"/>
      <c r="FOH93" s="193"/>
      <c r="FOI93" s="193"/>
      <c r="FOJ93" s="193"/>
      <c r="FOK93" s="193"/>
      <c r="FOL93" s="193"/>
      <c r="FOM93" s="193"/>
      <c r="FON93" s="193"/>
      <c r="FOO93" s="193"/>
      <c r="FOP93" s="193"/>
      <c r="FOQ93" s="193"/>
      <c r="FOR93" s="193"/>
      <c r="FOS93" s="193"/>
      <c r="FOT93" s="193"/>
      <c r="FOU93" s="193"/>
      <c r="FOV93" s="193"/>
      <c r="FOW93" s="193"/>
      <c r="FOX93" s="193"/>
      <c r="FOY93" s="193"/>
      <c r="FOZ93" s="193"/>
      <c r="FPA93" s="193"/>
      <c r="FPB93" s="193"/>
      <c r="FPC93" s="193"/>
      <c r="FPD93" s="193"/>
      <c r="FPE93" s="193"/>
      <c r="FPF93" s="193"/>
      <c r="FPG93" s="193"/>
      <c r="FPH93" s="193"/>
      <c r="FPI93" s="193"/>
      <c r="FPJ93" s="193"/>
      <c r="FPK93" s="193"/>
      <c r="FPL93" s="193"/>
      <c r="FPM93" s="193"/>
      <c r="FPN93" s="193"/>
      <c r="FPO93" s="193"/>
      <c r="FPP93" s="193"/>
      <c r="FPQ93" s="193"/>
      <c r="FPR93" s="193"/>
      <c r="FPS93" s="193"/>
      <c r="FPT93" s="193"/>
      <c r="FPU93" s="193"/>
      <c r="FPV93" s="193"/>
      <c r="FPW93" s="193"/>
      <c r="FPX93" s="193"/>
      <c r="FPY93" s="193"/>
      <c r="FPZ93" s="193"/>
      <c r="FQA93" s="193"/>
      <c r="FQB93" s="193"/>
      <c r="FQC93" s="193"/>
      <c r="FQD93" s="193"/>
      <c r="FQE93" s="193"/>
      <c r="FQF93" s="193"/>
      <c r="FQG93" s="193"/>
      <c r="FQH93" s="193"/>
      <c r="FQI93" s="193"/>
      <c r="FQJ93" s="193"/>
      <c r="FQK93" s="193"/>
      <c r="FQL93" s="193"/>
      <c r="FQM93" s="193"/>
      <c r="FQN93" s="193"/>
      <c r="FQO93" s="193"/>
      <c r="FQP93" s="193"/>
      <c r="FQQ93" s="193"/>
      <c r="FQR93" s="193"/>
      <c r="FQS93" s="193"/>
      <c r="FQT93" s="193"/>
      <c r="FQU93" s="193"/>
      <c r="FQV93" s="193"/>
      <c r="FQW93" s="193"/>
      <c r="FQX93" s="193"/>
      <c r="FQY93" s="193"/>
      <c r="FQZ93" s="193"/>
      <c r="FRA93" s="193"/>
      <c r="FRB93" s="193"/>
      <c r="FRC93" s="193"/>
      <c r="FRD93" s="193"/>
      <c r="FRE93" s="193"/>
      <c r="FRF93" s="193"/>
      <c r="FRG93" s="193"/>
      <c r="FRH93" s="193"/>
      <c r="FRI93" s="193"/>
      <c r="FRJ93" s="193"/>
      <c r="FRK93" s="193"/>
      <c r="FRL93" s="193"/>
      <c r="FRM93" s="193"/>
      <c r="FRN93" s="193"/>
      <c r="FRO93" s="193"/>
      <c r="FRP93" s="193"/>
      <c r="FRQ93" s="193"/>
      <c r="FRR93" s="193"/>
      <c r="FRS93" s="193"/>
      <c r="FRT93" s="193"/>
      <c r="FRU93" s="193"/>
      <c r="FRV93" s="193"/>
      <c r="FRW93" s="193"/>
      <c r="FRX93" s="193"/>
      <c r="FRY93" s="193"/>
      <c r="FRZ93" s="193"/>
      <c r="FSA93" s="193"/>
      <c r="FSB93" s="193"/>
      <c r="FSC93" s="193"/>
      <c r="FSD93" s="193"/>
      <c r="FSE93" s="193"/>
      <c r="FSF93" s="193"/>
      <c r="FSG93" s="193"/>
      <c r="FSH93" s="193"/>
      <c r="FSI93" s="193"/>
      <c r="FSJ93" s="193"/>
      <c r="FSK93" s="193"/>
      <c r="FSL93" s="193"/>
      <c r="FSM93" s="193"/>
      <c r="FSN93" s="193"/>
      <c r="FSO93" s="193"/>
      <c r="FSP93" s="193"/>
      <c r="FSQ93" s="193"/>
      <c r="FSR93" s="193"/>
      <c r="FSS93" s="193"/>
      <c r="FST93" s="193"/>
      <c r="FSU93" s="193"/>
      <c r="FSV93" s="193"/>
      <c r="FSW93" s="193"/>
      <c r="FSX93" s="193"/>
      <c r="FSY93" s="193"/>
      <c r="FSZ93" s="193"/>
      <c r="FTA93" s="193"/>
      <c r="FTB93" s="193"/>
      <c r="FTC93" s="193"/>
      <c r="FTD93" s="193"/>
      <c r="FTE93" s="193"/>
      <c r="FTF93" s="193"/>
      <c r="FTG93" s="193"/>
      <c r="FTH93" s="193"/>
      <c r="FTI93" s="193"/>
      <c r="FTJ93" s="193"/>
      <c r="FTK93" s="193"/>
      <c r="FTL93" s="193"/>
      <c r="FTM93" s="193"/>
      <c r="FTN93" s="193"/>
      <c r="FTO93" s="193"/>
      <c r="FTP93" s="193"/>
      <c r="FTQ93" s="193"/>
      <c r="FTR93" s="193"/>
      <c r="FTS93" s="193"/>
      <c r="FTT93" s="193"/>
      <c r="FTU93" s="193"/>
      <c r="FTV93" s="193"/>
      <c r="FTW93" s="193"/>
      <c r="FTX93" s="193"/>
      <c r="FTY93" s="193"/>
      <c r="FTZ93" s="193"/>
      <c r="FUA93" s="193"/>
      <c r="FUB93" s="193"/>
      <c r="FUC93" s="193"/>
      <c r="FUD93" s="193"/>
      <c r="FUE93" s="193"/>
      <c r="FUF93" s="193"/>
      <c r="FUG93" s="193"/>
      <c r="FUH93" s="193"/>
      <c r="FUI93" s="193"/>
      <c r="FUJ93" s="193"/>
      <c r="FUK93" s="193"/>
      <c r="FUL93" s="193"/>
      <c r="FUM93" s="193"/>
      <c r="FUN93" s="193"/>
      <c r="FUO93" s="193"/>
      <c r="FUP93" s="193"/>
      <c r="FUQ93" s="193"/>
      <c r="FUR93" s="193"/>
      <c r="FUS93" s="193"/>
      <c r="FUT93" s="193"/>
      <c r="FUU93" s="193"/>
      <c r="FUV93" s="193"/>
      <c r="FUW93" s="193"/>
      <c r="FUX93" s="193"/>
      <c r="FUY93" s="193"/>
      <c r="FUZ93" s="193"/>
      <c r="FVA93" s="193"/>
      <c r="FVB93" s="193"/>
      <c r="FVC93" s="193"/>
      <c r="FVD93" s="193"/>
      <c r="FVE93" s="193"/>
      <c r="FVF93" s="193"/>
      <c r="FVG93" s="193"/>
      <c r="FVH93" s="193"/>
      <c r="FVI93" s="193"/>
      <c r="FVJ93" s="193"/>
      <c r="FVK93" s="193"/>
      <c r="FVL93" s="193"/>
      <c r="FVM93" s="193"/>
      <c r="FVN93" s="193"/>
      <c r="FVO93" s="193"/>
      <c r="FVP93" s="193"/>
      <c r="FVQ93" s="193"/>
      <c r="FVR93" s="193"/>
      <c r="FVS93" s="193"/>
      <c r="FVT93" s="193"/>
      <c r="FVU93" s="193"/>
      <c r="FVV93" s="193"/>
      <c r="FVW93" s="193"/>
      <c r="FVX93" s="193"/>
      <c r="FVY93" s="193"/>
      <c r="FVZ93" s="193"/>
      <c r="FWA93" s="193"/>
      <c r="FWB93" s="193"/>
      <c r="FWC93" s="193"/>
      <c r="FWD93" s="193"/>
      <c r="FWE93" s="193"/>
      <c r="FWF93" s="193"/>
      <c r="FWG93" s="193"/>
      <c r="FWH93" s="193"/>
      <c r="FWI93" s="193"/>
      <c r="FWJ93" s="193"/>
      <c r="FWK93" s="193"/>
      <c r="FWL93" s="193"/>
      <c r="FWM93" s="193"/>
      <c r="FWN93" s="193"/>
      <c r="FWO93" s="193"/>
      <c r="FWP93" s="193"/>
      <c r="FWQ93" s="193"/>
      <c r="FWR93" s="193"/>
      <c r="FWS93" s="193"/>
      <c r="FWT93" s="193"/>
      <c r="FWU93" s="193"/>
      <c r="FWV93" s="193"/>
      <c r="FWW93" s="193"/>
      <c r="FWX93" s="193"/>
      <c r="FWY93" s="193"/>
      <c r="FWZ93" s="193"/>
      <c r="FXA93" s="193"/>
      <c r="FXB93" s="193"/>
      <c r="FXC93" s="193"/>
      <c r="FXD93" s="193"/>
      <c r="FXE93" s="193"/>
      <c r="FXF93" s="193"/>
      <c r="FXG93" s="193"/>
      <c r="FXH93" s="193"/>
      <c r="FXI93" s="193"/>
      <c r="FXJ93" s="193"/>
      <c r="FXK93" s="193"/>
      <c r="FXL93" s="193"/>
      <c r="FXM93" s="193"/>
      <c r="FXN93" s="193"/>
      <c r="FXO93" s="193"/>
      <c r="FXP93" s="193"/>
      <c r="FXQ93" s="193"/>
      <c r="FXR93" s="193"/>
      <c r="FXS93" s="193"/>
      <c r="FXT93" s="193"/>
      <c r="FXU93" s="193"/>
      <c r="FXV93" s="193"/>
      <c r="FXW93" s="193"/>
      <c r="FXX93" s="193"/>
      <c r="FXY93" s="193"/>
      <c r="FXZ93" s="193"/>
      <c r="FYA93" s="193"/>
      <c r="FYB93" s="193"/>
      <c r="FYC93" s="193"/>
      <c r="FYD93" s="193"/>
      <c r="FYE93" s="193"/>
      <c r="FYF93" s="193"/>
      <c r="FYG93" s="193"/>
      <c r="FYH93" s="193"/>
      <c r="FYI93" s="193"/>
      <c r="FYJ93" s="193"/>
      <c r="FYK93" s="193"/>
      <c r="FYL93" s="193"/>
      <c r="FYM93" s="193"/>
      <c r="FYN93" s="193"/>
      <c r="FYO93" s="193"/>
      <c r="FYP93" s="193"/>
      <c r="FYQ93" s="193"/>
      <c r="FYR93" s="193"/>
      <c r="FYS93" s="193"/>
      <c r="FYT93" s="193"/>
      <c r="FYU93" s="193"/>
      <c r="FYV93" s="193"/>
      <c r="FYW93" s="193"/>
      <c r="FYX93" s="193"/>
      <c r="FYY93" s="193"/>
      <c r="FYZ93" s="193"/>
      <c r="FZA93" s="193"/>
      <c r="FZB93" s="193"/>
      <c r="FZC93" s="193"/>
      <c r="FZD93" s="193"/>
      <c r="FZE93" s="193"/>
      <c r="FZF93" s="193"/>
      <c r="FZG93" s="193"/>
      <c r="FZH93" s="193"/>
      <c r="FZI93" s="193"/>
      <c r="FZJ93" s="193"/>
      <c r="FZK93" s="193"/>
      <c r="FZL93" s="193"/>
      <c r="FZM93" s="193"/>
      <c r="FZN93" s="193"/>
      <c r="FZO93" s="193"/>
      <c r="FZP93" s="193"/>
      <c r="FZQ93" s="193"/>
      <c r="FZR93" s="193"/>
      <c r="FZS93" s="193"/>
      <c r="FZT93" s="193"/>
      <c r="FZU93" s="193"/>
      <c r="FZV93" s="193"/>
      <c r="FZW93" s="193"/>
      <c r="FZX93" s="193"/>
      <c r="FZY93" s="193"/>
      <c r="FZZ93" s="193"/>
      <c r="GAA93" s="193"/>
      <c r="GAB93" s="193"/>
      <c r="GAC93" s="193"/>
      <c r="GAD93" s="193"/>
      <c r="GAE93" s="193"/>
      <c r="GAF93" s="193"/>
      <c r="GAG93" s="193"/>
      <c r="GAH93" s="193"/>
      <c r="GAI93" s="193"/>
      <c r="GAJ93" s="193"/>
      <c r="GAK93" s="193"/>
      <c r="GAL93" s="193"/>
      <c r="GAM93" s="193"/>
      <c r="GAN93" s="193"/>
      <c r="GAO93" s="193"/>
      <c r="GAP93" s="193"/>
      <c r="GAQ93" s="193"/>
      <c r="GAR93" s="193"/>
      <c r="GAS93" s="193"/>
      <c r="GAT93" s="193"/>
      <c r="GAU93" s="193"/>
      <c r="GAV93" s="193"/>
      <c r="GAW93" s="193"/>
      <c r="GAX93" s="193"/>
      <c r="GAY93" s="193"/>
      <c r="GAZ93" s="193"/>
      <c r="GBA93" s="193"/>
      <c r="GBB93" s="193"/>
      <c r="GBC93" s="193"/>
      <c r="GBD93" s="193"/>
      <c r="GBE93" s="193"/>
      <c r="GBF93" s="193"/>
      <c r="GBG93" s="193"/>
      <c r="GBH93" s="193"/>
      <c r="GBI93" s="193"/>
      <c r="GBJ93" s="193"/>
      <c r="GBK93" s="193"/>
      <c r="GBL93" s="193"/>
      <c r="GBM93" s="193"/>
      <c r="GBN93" s="193"/>
      <c r="GBO93" s="193"/>
      <c r="GBP93" s="193"/>
      <c r="GBQ93" s="193"/>
      <c r="GBR93" s="193"/>
      <c r="GBS93" s="193"/>
      <c r="GBT93" s="193"/>
      <c r="GBU93" s="193"/>
      <c r="GBV93" s="193"/>
      <c r="GBW93" s="193"/>
      <c r="GBX93" s="193"/>
      <c r="GBY93" s="193"/>
      <c r="GBZ93" s="193"/>
      <c r="GCA93" s="193"/>
      <c r="GCB93" s="193"/>
      <c r="GCC93" s="193"/>
      <c r="GCD93" s="193"/>
      <c r="GCE93" s="193"/>
      <c r="GCF93" s="193"/>
      <c r="GCG93" s="193"/>
      <c r="GCH93" s="193"/>
      <c r="GCI93" s="193"/>
      <c r="GCJ93" s="193"/>
      <c r="GCK93" s="193"/>
      <c r="GCL93" s="193"/>
      <c r="GCM93" s="193"/>
      <c r="GCN93" s="193"/>
      <c r="GCO93" s="193"/>
      <c r="GCP93" s="193"/>
      <c r="GCQ93" s="193"/>
      <c r="GCR93" s="193"/>
      <c r="GCS93" s="193"/>
      <c r="GCT93" s="193"/>
      <c r="GCU93" s="193"/>
      <c r="GCV93" s="193"/>
      <c r="GCW93" s="193"/>
      <c r="GCX93" s="193"/>
      <c r="GCY93" s="193"/>
      <c r="GCZ93" s="193"/>
      <c r="GDA93" s="193"/>
      <c r="GDB93" s="193"/>
      <c r="GDC93" s="193"/>
      <c r="GDD93" s="193"/>
      <c r="GDE93" s="193"/>
      <c r="GDF93" s="193"/>
      <c r="GDG93" s="193"/>
      <c r="GDH93" s="193"/>
      <c r="GDI93" s="193"/>
      <c r="GDJ93" s="193"/>
      <c r="GDK93" s="193"/>
      <c r="GDL93" s="193"/>
      <c r="GDM93" s="193"/>
      <c r="GDN93" s="193"/>
      <c r="GDO93" s="193"/>
      <c r="GDP93" s="193"/>
      <c r="GDQ93" s="193"/>
      <c r="GDR93" s="193"/>
      <c r="GDS93" s="193"/>
      <c r="GDT93" s="193"/>
      <c r="GDU93" s="193"/>
      <c r="GDV93" s="193"/>
      <c r="GDW93" s="193"/>
      <c r="GDX93" s="193"/>
      <c r="GDY93" s="193"/>
      <c r="GDZ93" s="193"/>
      <c r="GEA93" s="193"/>
      <c r="GEB93" s="193"/>
      <c r="GEC93" s="193"/>
      <c r="GED93" s="193"/>
      <c r="GEE93" s="193"/>
      <c r="GEF93" s="193"/>
      <c r="GEG93" s="193"/>
      <c r="GEH93" s="193"/>
      <c r="GEI93" s="193"/>
      <c r="GEJ93" s="193"/>
      <c r="GEK93" s="193"/>
      <c r="GEL93" s="193"/>
      <c r="GEM93" s="193"/>
      <c r="GEN93" s="193"/>
      <c r="GEO93" s="193"/>
      <c r="GEP93" s="193"/>
      <c r="GEQ93" s="193"/>
      <c r="GER93" s="193"/>
      <c r="GES93" s="193"/>
      <c r="GET93" s="193"/>
      <c r="GEU93" s="193"/>
      <c r="GEV93" s="193"/>
      <c r="GEW93" s="193"/>
      <c r="GEX93" s="193"/>
      <c r="GEY93" s="193"/>
      <c r="GEZ93" s="193"/>
      <c r="GFA93" s="193"/>
      <c r="GFB93" s="193"/>
      <c r="GFC93" s="193"/>
      <c r="GFD93" s="193"/>
      <c r="GFE93" s="193"/>
      <c r="GFF93" s="193"/>
      <c r="GFG93" s="193"/>
      <c r="GFH93" s="193"/>
      <c r="GFI93" s="193"/>
      <c r="GFJ93" s="193"/>
      <c r="GFK93" s="193"/>
      <c r="GFL93" s="193"/>
      <c r="GFM93" s="193"/>
      <c r="GFN93" s="193"/>
      <c r="GFO93" s="193"/>
      <c r="GFP93" s="193"/>
      <c r="GFQ93" s="193"/>
      <c r="GFR93" s="193"/>
      <c r="GFS93" s="193"/>
      <c r="GFT93" s="193"/>
      <c r="GFU93" s="193"/>
      <c r="GFV93" s="193"/>
      <c r="GFW93" s="193"/>
      <c r="GFX93" s="193"/>
      <c r="GFY93" s="193"/>
      <c r="GFZ93" s="193"/>
      <c r="GGA93" s="193"/>
      <c r="GGB93" s="193"/>
      <c r="GGC93" s="193"/>
      <c r="GGD93" s="193"/>
      <c r="GGE93" s="193"/>
      <c r="GGF93" s="193"/>
      <c r="GGG93" s="193"/>
      <c r="GGH93" s="193"/>
      <c r="GGI93" s="193"/>
      <c r="GGJ93" s="193"/>
      <c r="GGK93" s="193"/>
      <c r="GGL93" s="193"/>
      <c r="GGM93" s="193"/>
      <c r="GGN93" s="193"/>
      <c r="GGO93" s="193"/>
      <c r="GGP93" s="193"/>
      <c r="GGQ93" s="193"/>
      <c r="GGR93" s="193"/>
      <c r="GGS93" s="193"/>
      <c r="GGT93" s="193"/>
      <c r="GGU93" s="193"/>
      <c r="GGV93" s="193"/>
      <c r="GGW93" s="193"/>
      <c r="GGX93" s="193"/>
      <c r="GGY93" s="193"/>
      <c r="GGZ93" s="193"/>
      <c r="GHA93" s="193"/>
      <c r="GHB93" s="193"/>
      <c r="GHC93" s="193"/>
      <c r="GHD93" s="193"/>
      <c r="GHE93" s="193"/>
      <c r="GHF93" s="193"/>
      <c r="GHG93" s="193"/>
      <c r="GHH93" s="193"/>
      <c r="GHI93" s="193"/>
      <c r="GHJ93" s="193"/>
      <c r="GHK93" s="193"/>
      <c r="GHL93" s="193"/>
      <c r="GHM93" s="193"/>
      <c r="GHN93" s="193"/>
      <c r="GHO93" s="193"/>
      <c r="GHP93" s="193"/>
      <c r="GHQ93" s="193"/>
      <c r="GHR93" s="193"/>
      <c r="GHS93" s="193"/>
      <c r="GHT93" s="193"/>
      <c r="GHU93" s="193"/>
      <c r="GHV93" s="193"/>
      <c r="GHW93" s="193"/>
      <c r="GHX93" s="193"/>
      <c r="GHY93" s="193"/>
      <c r="GHZ93" s="193"/>
      <c r="GIA93" s="193"/>
      <c r="GIB93" s="193"/>
      <c r="GIC93" s="193"/>
      <c r="GID93" s="193"/>
      <c r="GIE93" s="193"/>
      <c r="GIF93" s="193"/>
      <c r="GIG93" s="193"/>
      <c r="GIH93" s="193"/>
      <c r="GII93" s="193"/>
      <c r="GIJ93" s="193"/>
      <c r="GIK93" s="193"/>
      <c r="GIL93" s="193"/>
      <c r="GIM93" s="193"/>
      <c r="GIN93" s="193"/>
      <c r="GIO93" s="193"/>
      <c r="GIP93" s="193"/>
      <c r="GIQ93" s="193"/>
      <c r="GIR93" s="193"/>
      <c r="GIS93" s="193"/>
      <c r="GIT93" s="193"/>
      <c r="GIU93" s="193"/>
      <c r="GIV93" s="193"/>
      <c r="GIW93" s="193"/>
      <c r="GIX93" s="193"/>
      <c r="GIY93" s="193"/>
      <c r="GIZ93" s="193"/>
      <c r="GJA93" s="193"/>
      <c r="GJB93" s="193"/>
      <c r="GJC93" s="193"/>
      <c r="GJD93" s="193"/>
      <c r="GJE93" s="193"/>
      <c r="GJF93" s="193"/>
      <c r="GJG93" s="193"/>
      <c r="GJH93" s="193"/>
      <c r="GJI93" s="193"/>
      <c r="GJJ93" s="193"/>
      <c r="GJK93" s="193"/>
      <c r="GJL93" s="193"/>
      <c r="GJM93" s="193"/>
      <c r="GJN93" s="193"/>
      <c r="GJO93" s="193"/>
      <c r="GJP93" s="193"/>
      <c r="GJQ93" s="193"/>
      <c r="GJR93" s="193"/>
      <c r="GJS93" s="193"/>
      <c r="GJT93" s="193"/>
      <c r="GJU93" s="193"/>
      <c r="GJV93" s="193"/>
      <c r="GJW93" s="193"/>
      <c r="GJX93" s="193"/>
      <c r="GJY93" s="193"/>
      <c r="GJZ93" s="193"/>
      <c r="GKA93" s="193"/>
      <c r="GKB93" s="193"/>
      <c r="GKC93" s="193"/>
      <c r="GKD93" s="193"/>
      <c r="GKE93" s="193"/>
      <c r="GKF93" s="193"/>
      <c r="GKG93" s="193"/>
      <c r="GKH93" s="193"/>
      <c r="GKI93" s="193"/>
      <c r="GKJ93" s="193"/>
      <c r="GKK93" s="193"/>
      <c r="GKL93" s="193"/>
      <c r="GKM93" s="193"/>
      <c r="GKN93" s="193"/>
      <c r="GKO93" s="193"/>
      <c r="GKP93" s="193"/>
      <c r="GKQ93" s="193"/>
      <c r="GKR93" s="193"/>
      <c r="GKS93" s="193"/>
      <c r="GKT93" s="193"/>
      <c r="GKU93" s="193"/>
      <c r="GKV93" s="193"/>
      <c r="GKW93" s="193"/>
      <c r="GKX93" s="193"/>
      <c r="GKY93" s="193"/>
      <c r="GKZ93" s="193"/>
      <c r="GLA93" s="193"/>
      <c r="GLB93" s="193"/>
      <c r="GLC93" s="193"/>
      <c r="GLD93" s="193"/>
      <c r="GLE93" s="193"/>
      <c r="GLF93" s="193"/>
      <c r="GLG93" s="193"/>
      <c r="GLH93" s="193"/>
      <c r="GLI93" s="193"/>
      <c r="GLJ93" s="193"/>
      <c r="GLK93" s="193"/>
      <c r="GLL93" s="193"/>
      <c r="GLM93" s="193"/>
      <c r="GLN93" s="193"/>
      <c r="GLO93" s="193"/>
      <c r="GLP93" s="193"/>
      <c r="GLQ93" s="193"/>
      <c r="GLR93" s="193"/>
      <c r="GLS93" s="193"/>
      <c r="GLT93" s="193"/>
      <c r="GLU93" s="193"/>
      <c r="GLV93" s="193"/>
      <c r="GLW93" s="193"/>
      <c r="GLX93" s="193"/>
      <c r="GLY93" s="193"/>
      <c r="GLZ93" s="193"/>
      <c r="GMA93" s="193"/>
      <c r="GMB93" s="193"/>
      <c r="GMC93" s="193"/>
      <c r="GMD93" s="193"/>
      <c r="GME93" s="193"/>
      <c r="GMF93" s="193"/>
      <c r="GMG93" s="193"/>
      <c r="GMH93" s="193"/>
      <c r="GMI93" s="193"/>
      <c r="GMJ93" s="193"/>
      <c r="GMK93" s="193"/>
      <c r="GML93" s="193"/>
      <c r="GMM93" s="193"/>
      <c r="GMN93" s="193"/>
      <c r="GMO93" s="193"/>
      <c r="GMP93" s="193"/>
      <c r="GMQ93" s="193"/>
      <c r="GMR93" s="193"/>
      <c r="GMS93" s="193"/>
      <c r="GMT93" s="193"/>
      <c r="GMU93" s="193"/>
      <c r="GMV93" s="193"/>
      <c r="GMW93" s="193"/>
      <c r="GMX93" s="193"/>
      <c r="GMY93" s="193"/>
      <c r="GMZ93" s="193"/>
      <c r="GNA93" s="193"/>
      <c r="GNB93" s="193"/>
      <c r="GNC93" s="193"/>
      <c r="GND93" s="193"/>
      <c r="GNE93" s="193"/>
      <c r="GNF93" s="193"/>
      <c r="GNG93" s="193"/>
      <c r="GNH93" s="193"/>
      <c r="GNI93" s="193"/>
      <c r="GNJ93" s="193"/>
      <c r="GNK93" s="193"/>
      <c r="GNL93" s="193"/>
      <c r="GNM93" s="193"/>
      <c r="GNN93" s="193"/>
      <c r="GNO93" s="193"/>
      <c r="GNP93" s="193"/>
      <c r="GNQ93" s="193"/>
      <c r="GNR93" s="193"/>
      <c r="GNS93" s="193"/>
      <c r="GNT93" s="193"/>
      <c r="GNU93" s="193"/>
      <c r="GNV93" s="193"/>
      <c r="GNW93" s="193"/>
      <c r="GNX93" s="193"/>
      <c r="GNY93" s="193"/>
      <c r="GNZ93" s="193"/>
      <c r="GOA93" s="193"/>
      <c r="GOB93" s="193"/>
      <c r="GOC93" s="193"/>
      <c r="GOD93" s="193"/>
      <c r="GOE93" s="193"/>
      <c r="GOF93" s="193"/>
      <c r="GOG93" s="193"/>
      <c r="GOH93" s="193"/>
      <c r="GOI93" s="193"/>
      <c r="GOJ93" s="193"/>
      <c r="GOK93" s="193"/>
      <c r="GOL93" s="193"/>
      <c r="GOM93" s="193"/>
      <c r="GON93" s="193"/>
      <c r="GOO93" s="193"/>
      <c r="GOP93" s="193"/>
      <c r="GOQ93" s="193"/>
      <c r="GOR93" s="193"/>
      <c r="GOS93" s="193"/>
      <c r="GOT93" s="193"/>
      <c r="GOU93" s="193"/>
      <c r="GOV93" s="193"/>
      <c r="GOW93" s="193"/>
      <c r="GOX93" s="193"/>
      <c r="GOY93" s="193"/>
      <c r="GOZ93" s="193"/>
      <c r="GPA93" s="193"/>
      <c r="GPB93" s="193"/>
      <c r="GPC93" s="193"/>
      <c r="GPD93" s="193"/>
      <c r="GPE93" s="193"/>
      <c r="GPF93" s="193"/>
      <c r="GPG93" s="193"/>
      <c r="GPH93" s="193"/>
      <c r="GPI93" s="193"/>
      <c r="GPJ93" s="193"/>
      <c r="GPK93" s="193"/>
      <c r="GPL93" s="193"/>
      <c r="GPM93" s="193"/>
      <c r="GPN93" s="193"/>
      <c r="GPO93" s="193"/>
      <c r="GPP93" s="193"/>
      <c r="GPQ93" s="193"/>
      <c r="GPR93" s="193"/>
      <c r="GPS93" s="193"/>
      <c r="GPT93" s="193"/>
      <c r="GPU93" s="193"/>
      <c r="GPV93" s="193"/>
      <c r="GPW93" s="193"/>
      <c r="GPX93" s="193"/>
      <c r="GPY93" s="193"/>
      <c r="GPZ93" s="193"/>
      <c r="GQA93" s="193"/>
      <c r="GQB93" s="193"/>
      <c r="GQC93" s="193"/>
      <c r="GQD93" s="193"/>
      <c r="GQE93" s="193"/>
      <c r="GQF93" s="193"/>
      <c r="GQG93" s="193"/>
      <c r="GQH93" s="193"/>
      <c r="GQI93" s="193"/>
      <c r="GQJ93" s="193"/>
      <c r="GQK93" s="193"/>
      <c r="GQL93" s="193"/>
      <c r="GQM93" s="193"/>
      <c r="GQN93" s="193"/>
      <c r="GQO93" s="193"/>
      <c r="GQP93" s="193"/>
      <c r="GQQ93" s="193"/>
      <c r="GQR93" s="193"/>
      <c r="GQS93" s="193"/>
      <c r="GQT93" s="193"/>
      <c r="GQU93" s="193"/>
      <c r="GQV93" s="193"/>
      <c r="GQW93" s="193"/>
      <c r="GQX93" s="193"/>
      <c r="GQY93" s="193"/>
      <c r="GQZ93" s="193"/>
      <c r="GRA93" s="193"/>
      <c r="GRB93" s="193"/>
      <c r="GRC93" s="193"/>
      <c r="GRD93" s="193"/>
      <c r="GRE93" s="193"/>
      <c r="GRF93" s="193"/>
      <c r="GRG93" s="193"/>
      <c r="GRH93" s="193"/>
      <c r="GRI93" s="193"/>
      <c r="GRJ93" s="193"/>
      <c r="GRK93" s="193"/>
      <c r="GRL93" s="193"/>
      <c r="GRM93" s="193"/>
      <c r="GRN93" s="193"/>
      <c r="GRO93" s="193"/>
      <c r="GRP93" s="193"/>
      <c r="GRQ93" s="193"/>
      <c r="GRR93" s="193"/>
      <c r="GRS93" s="193"/>
      <c r="GRT93" s="193"/>
      <c r="GRU93" s="193"/>
      <c r="GRV93" s="193"/>
      <c r="GRW93" s="193"/>
      <c r="GRX93" s="193"/>
      <c r="GRY93" s="193"/>
      <c r="GRZ93" s="193"/>
      <c r="GSA93" s="193"/>
      <c r="GSB93" s="193"/>
      <c r="GSC93" s="193"/>
      <c r="GSD93" s="193"/>
      <c r="GSE93" s="193"/>
      <c r="GSF93" s="193"/>
      <c r="GSG93" s="193"/>
      <c r="GSH93" s="193"/>
      <c r="GSI93" s="193"/>
      <c r="GSJ93" s="193"/>
      <c r="GSK93" s="193"/>
      <c r="GSL93" s="193"/>
      <c r="GSM93" s="193"/>
      <c r="GSN93" s="193"/>
      <c r="GSO93" s="193"/>
      <c r="GSP93" s="193"/>
      <c r="GSQ93" s="193"/>
      <c r="GSR93" s="193"/>
      <c r="GSS93" s="193"/>
      <c r="GST93" s="193"/>
      <c r="GSU93" s="193"/>
      <c r="GSV93" s="193"/>
      <c r="GSW93" s="193"/>
      <c r="GSX93" s="193"/>
      <c r="GSY93" s="193"/>
      <c r="GSZ93" s="193"/>
      <c r="GTA93" s="193"/>
      <c r="GTB93" s="193"/>
      <c r="GTC93" s="193"/>
      <c r="GTD93" s="193"/>
      <c r="GTE93" s="193"/>
      <c r="GTF93" s="193"/>
      <c r="GTG93" s="193"/>
      <c r="GTH93" s="193"/>
      <c r="GTI93" s="193"/>
      <c r="GTJ93" s="193"/>
      <c r="GTK93" s="193"/>
      <c r="GTL93" s="193"/>
      <c r="GTM93" s="193"/>
      <c r="GTN93" s="193"/>
      <c r="GTO93" s="193"/>
      <c r="GTP93" s="193"/>
      <c r="GTQ93" s="193"/>
      <c r="GTR93" s="193"/>
      <c r="GTS93" s="193"/>
      <c r="GTT93" s="193"/>
      <c r="GTU93" s="193"/>
      <c r="GTV93" s="193"/>
      <c r="GTW93" s="193"/>
      <c r="GTX93" s="193"/>
      <c r="GTY93" s="193"/>
      <c r="GTZ93" s="193"/>
      <c r="GUA93" s="193"/>
      <c r="GUB93" s="193"/>
      <c r="GUC93" s="193"/>
      <c r="GUD93" s="193"/>
      <c r="GUE93" s="193"/>
      <c r="GUF93" s="193"/>
      <c r="GUG93" s="193"/>
      <c r="GUH93" s="193"/>
      <c r="GUI93" s="193"/>
      <c r="GUJ93" s="193"/>
      <c r="GUK93" s="193"/>
      <c r="GUL93" s="193"/>
      <c r="GUM93" s="193"/>
      <c r="GUN93" s="193"/>
      <c r="GUO93" s="193"/>
      <c r="GUP93" s="193"/>
      <c r="GUQ93" s="193"/>
      <c r="GUR93" s="193"/>
      <c r="GUS93" s="193"/>
      <c r="GUT93" s="193"/>
      <c r="GUU93" s="193"/>
      <c r="GUV93" s="193"/>
      <c r="GUW93" s="193"/>
      <c r="GUX93" s="193"/>
      <c r="GUY93" s="193"/>
      <c r="GUZ93" s="193"/>
      <c r="GVA93" s="193"/>
      <c r="GVB93" s="193"/>
      <c r="GVC93" s="193"/>
      <c r="GVD93" s="193"/>
      <c r="GVE93" s="193"/>
      <c r="GVF93" s="193"/>
      <c r="GVG93" s="193"/>
      <c r="GVH93" s="193"/>
      <c r="GVI93" s="193"/>
      <c r="GVJ93" s="193"/>
      <c r="GVK93" s="193"/>
      <c r="GVL93" s="193"/>
      <c r="GVM93" s="193"/>
      <c r="GVN93" s="193"/>
      <c r="GVO93" s="193"/>
      <c r="GVP93" s="193"/>
      <c r="GVQ93" s="193"/>
      <c r="GVR93" s="193"/>
      <c r="GVS93" s="193"/>
      <c r="GVT93" s="193"/>
      <c r="GVU93" s="193"/>
      <c r="GVV93" s="193"/>
      <c r="GVW93" s="193"/>
      <c r="GVX93" s="193"/>
      <c r="GVY93" s="193"/>
      <c r="GVZ93" s="193"/>
      <c r="GWA93" s="193"/>
      <c r="GWB93" s="193"/>
      <c r="GWC93" s="193"/>
      <c r="GWD93" s="193"/>
      <c r="GWE93" s="193"/>
      <c r="GWF93" s="193"/>
      <c r="GWG93" s="193"/>
      <c r="GWH93" s="193"/>
      <c r="GWI93" s="193"/>
      <c r="GWJ93" s="193"/>
      <c r="GWK93" s="193"/>
      <c r="GWL93" s="193"/>
      <c r="GWM93" s="193"/>
      <c r="GWN93" s="193"/>
      <c r="GWO93" s="193"/>
      <c r="GWP93" s="193"/>
      <c r="GWQ93" s="193"/>
      <c r="GWR93" s="193"/>
      <c r="GWS93" s="193"/>
      <c r="GWT93" s="193"/>
      <c r="GWU93" s="193"/>
      <c r="GWV93" s="193"/>
      <c r="GWW93" s="193"/>
      <c r="GWX93" s="193"/>
      <c r="GWY93" s="193"/>
      <c r="GWZ93" s="193"/>
      <c r="GXA93" s="193"/>
      <c r="GXB93" s="193"/>
      <c r="GXC93" s="193"/>
      <c r="GXD93" s="193"/>
      <c r="GXE93" s="193"/>
      <c r="GXF93" s="193"/>
      <c r="GXG93" s="193"/>
      <c r="GXH93" s="193"/>
      <c r="GXI93" s="193"/>
      <c r="GXJ93" s="193"/>
      <c r="GXK93" s="193"/>
      <c r="GXL93" s="193"/>
      <c r="GXM93" s="193"/>
      <c r="GXN93" s="193"/>
      <c r="GXO93" s="193"/>
      <c r="GXP93" s="193"/>
      <c r="GXQ93" s="193"/>
      <c r="GXR93" s="193"/>
      <c r="GXS93" s="193"/>
      <c r="GXT93" s="193"/>
      <c r="GXU93" s="193"/>
      <c r="GXV93" s="193"/>
      <c r="GXW93" s="193"/>
      <c r="GXX93" s="193"/>
      <c r="GXY93" s="193"/>
      <c r="GXZ93" s="193"/>
      <c r="GYA93" s="193"/>
      <c r="GYB93" s="193"/>
      <c r="GYC93" s="193"/>
      <c r="GYD93" s="193"/>
      <c r="GYE93" s="193"/>
      <c r="GYF93" s="193"/>
      <c r="GYG93" s="193"/>
      <c r="GYH93" s="193"/>
      <c r="GYI93" s="193"/>
      <c r="GYJ93" s="193"/>
      <c r="GYK93" s="193"/>
      <c r="GYL93" s="193"/>
      <c r="GYM93" s="193"/>
      <c r="GYN93" s="193"/>
      <c r="GYO93" s="193"/>
      <c r="GYP93" s="193"/>
      <c r="GYQ93" s="193"/>
      <c r="GYR93" s="193"/>
      <c r="GYS93" s="193"/>
      <c r="GYT93" s="193"/>
      <c r="GYU93" s="193"/>
      <c r="GYV93" s="193"/>
      <c r="GYW93" s="193"/>
      <c r="GYX93" s="193"/>
      <c r="GYY93" s="193"/>
      <c r="GYZ93" s="193"/>
      <c r="GZA93" s="193"/>
      <c r="GZB93" s="193"/>
      <c r="GZC93" s="193"/>
      <c r="GZD93" s="193"/>
      <c r="GZE93" s="193"/>
      <c r="GZF93" s="193"/>
      <c r="GZG93" s="193"/>
      <c r="GZH93" s="193"/>
      <c r="GZI93" s="193"/>
      <c r="GZJ93" s="193"/>
      <c r="GZK93" s="193"/>
      <c r="GZL93" s="193"/>
      <c r="GZM93" s="193"/>
      <c r="GZN93" s="193"/>
      <c r="GZO93" s="193"/>
      <c r="GZP93" s="193"/>
      <c r="GZQ93" s="193"/>
      <c r="GZR93" s="193"/>
      <c r="GZS93" s="193"/>
      <c r="GZT93" s="193"/>
      <c r="GZU93" s="193"/>
      <c r="GZV93" s="193"/>
      <c r="GZW93" s="193"/>
      <c r="GZX93" s="193"/>
      <c r="GZY93" s="193"/>
      <c r="GZZ93" s="193"/>
      <c r="HAA93" s="193"/>
      <c r="HAB93" s="193"/>
      <c r="HAC93" s="193"/>
      <c r="HAD93" s="193"/>
      <c r="HAE93" s="193"/>
      <c r="HAF93" s="193"/>
      <c r="HAG93" s="193"/>
      <c r="HAH93" s="193"/>
      <c r="HAI93" s="193"/>
      <c r="HAJ93" s="193"/>
      <c r="HAK93" s="193"/>
      <c r="HAL93" s="193"/>
      <c r="HAM93" s="193"/>
      <c r="HAN93" s="193"/>
      <c r="HAO93" s="193"/>
      <c r="HAP93" s="193"/>
      <c r="HAQ93" s="193"/>
      <c r="HAR93" s="193"/>
      <c r="HAS93" s="193"/>
      <c r="HAT93" s="193"/>
      <c r="HAU93" s="193"/>
      <c r="HAV93" s="193"/>
      <c r="HAW93" s="193"/>
      <c r="HAX93" s="193"/>
      <c r="HAY93" s="193"/>
      <c r="HAZ93" s="193"/>
      <c r="HBA93" s="193"/>
      <c r="HBB93" s="193"/>
      <c r="HBC93" s="193"/>
      <c r="HBD93" s="193"/>
      <c r="HBE93" s="193"/>
      <c r="HBF93" s="193"/>
      <c r="HBG93" s="193"/>
      <c r="HBH93" s="193"/>
      <c r="HBI93" s="193"/>
      <c r="HBJ93" s="193"/>
      <c r="HBK93" s="193"/>
      <c r="HBL93" s="193"/>
      <c r="HBM93" s="193"/>
      <c r="HBN93" s="193"/>
      <c r="HBO93" s="193"/>
      <c r="HBP93" s="193"/>
      <c r="HBQ93" s="193"/>
      <c r="HBR93" s="193"/>
      <c r="HBS93" s="193"/>
      <c r="HBT93" s="193"/>
      <c r="HBU93" s="193"/>
      <c r="HBV93" s="193"/>
      <c r="HBW93" s="193"/>
      <c r="HBX93" s="193"/>
      <c r="HBY93" s="193"/>
      <c r="HBZ93" s="193"/>
      <c r="HCA93" s="193"/>
      <c r="HCB93" s="193"/>
      <c r="HCC93" s="193"/>
      <c r="HCD93" s="193"/>
      <c r="HCE93" s="193"/>
      <c r="HCF93" s="193"/>
      <c r="HCG93" s="193"/>
      <c r="HCH93" s="193"/>
      <c r="HCI93" s="193"/>
      <c r="HCJ93" s="193"/>
      <c r="HCK93" s="193"/>
      <c r="HCL93" s="193"/>
      <c r="HCM93" s="193"/>
      <c r="HCN93" s="193"/>
      <c r="HCO93" s="193"/>
      <c r="HCP93" s="193"/>
      <c r="HCQ93" s="193"/>
      <c r="HCR93" s="193"/>
      <c r="HCS93" s="193"/>
      <c r="HCT93" s="193"/>
      <c r="HCU93" s="193"/>
      <c r="HCV93" s="193"/>
      <c r="HCW93" s="193"/>
      <c r="HCX93" s="193"/>
      <c r="HCY93" s="193"/>
      <c r="HCZ93" s="193"/>
      <c r="HDA93" s="193"/>
      <c r="HDB93" s="193"/>
      <c r="HDC93" s="193"/>
      <c r="HDD93" s="193"/>
      <c r="HDE93" s="193"/>
      <c r="HDF93" s="193"/>
      <c r="HDG93" s="193"/>
      <c r="HDH93" s="193"/>
      <c r="HDI93" s="193"/>
      <c r="HDJ93" s="193"/>
      <c r="HDK93" s="193"/>
      <c r="HDL93" s="193"/>
      <c r="HDM93" s="193"/>
      <c r="HDN93" s="193"/>
      <c r="HDO93" s="193"/>
      <c r="HDP93" s="193"/>
      <c r="HDQ93" s="193"/>
      <c r="HDR93" s="193"/>
      <c r="HDS93" s="193"/>
      <c r="HDT93" s="193"/>
      <c r="HDU93" s="193"/>
      <c r="HDV93" s="193"/>
      <c r="HDW93" s="193"/>
      <c r="HDX93" s="193"/>
      <c r="HDY93" s="193"/>
      <c r="HDZ93" s="193"/>
      <c r="HEA93" s="193"/>
      <c r="HEB93" s="193"/>
      <c r="HEC93" s="193"/>
      <c r="HED93" s="193"/>
      <c r="HEE93" s="193"/>
      <c r="HEF93" s="193"/>
      <c r="HEG93" s="193"/>
      <c r="HEH93" s="193"/>
      <c r="HEI93" s="193"/>
      <c r="HEJ93" s="193"/>
      <c r="HEK93" s="193"/>
      <c r="HEL93" s="193"/>
      <c r="HEM93" s="193"/>
      <c r="HEN93" s="193"/>
      <c r="HEO93" s="193"/>
      <c r="HEP93" s="193"/>
      <c r="HEQ93" s="193"/>
      <c r="HER93" s="193"/>
      <c r="HES93" s="193"/>
      <c r="HET93" s="193"/>
      <c r="HEU93" s="193"/>
      <c r="HEV93" s="193"/>
      <c r="HEW93" s="193"/>
      <c r="HEX93" s="193"/>
      <c r="HEY93" s="193"/>
      <c r="HEZ93" s="193"/>
      <c r="HFA93" s="193"/>
      <c r="HFB93" s="193"/>
      <c r="HFC93" s="193"/>
      <c r="HFD93" s="193"/>
      <c r="HFE93" s="193"/>
      <c r="HFF93" s="193"/>
      <c r="HFG93" s="193"/>
      <c r="HFH93" s="193"/>
      <c r="HFI93" s="193"/>
      <c r="HFJ93" s="193"/>
      <c r="HFK93" s="193"/>
      <c r="HFL93" s="193"/>
      <c r="HFM93" s="193"/>
      <c r="HFN93" s="193"/>
      <c r="HFO93" s="193"/>
      <c r="HFP93" s="193"/>
      <c r="HFQ93" s="193"/>
      <c r="HFR93" s="193"/>
      <c r="HFS93" s="193"/>
      <c r="HFT93" s="193"/>
      <c r="HFU93" s="193"/>
      <c r="HFV93" s="193"/>
      <c r="HFW93" s="193"/>
      <c r="HFX93" s="193"/>
      <c r="HFY93" s="193"/>
      <c r="HFZ93" s="193"/>
      <c r="HGA93" s="193"/>
      <c r="HGB93" s="193"/>
      <c r="HGC93" s="193"/>
      <c r="HGD93" s="193"/>
      <c r="HGE93" s="193"/>
      <c r="HGF93" s="193"/>
      <c r="HGG93" s="193"/>
      <c r="HGH93" s="193"/>
      <c r="HGI93" s="193"/>
      <c r="HGJ93" s="193"/>
      <c r="HGK93" s="193"/>
      <c r="HGL93" s="193"/>
      <c r="HGM93" s="193"/>
      <c r="HGN93" s="193"/>
      <c r="HGO93" s="193"/>
      <c r="HGP93" s="193"/>
      <c r="HGQ93" s="193"/>
      <c r="HGR93" s="193"/>
      <c r="HGS93" s="193"/>
      <c r="HGT93" s="193"/>
      <c r="HGU93" s="193"/>
      <c r="HGV93" s="193"/>
      <c r="HGW93" s="193"/>
      <c r="HGX93" s="193"/>
      <c r="HGY93" s="193"/>
      <c r="HGZ93" s="193"/>
      <c r="HHA93" s="193"/>
      <c r="HHB93" s="193"/>
      <c r="HHC93" s="193"/>
      <c r="HHD93" s="193"/>
      <c r="HHE93" s="193"/>
      <c r="HHF93" s="193"/>
      <c r="HHG93" s="193"/>
      <c r="HHH93" s="193"/>
      <c r="HHI93" s="193"/>
      <c r="HHJ93" s="193"/>
      <c r="HHK93" s="193"/>
      <c r="HHL93" s="193"/>
      <c r="HHM93" s="193"/>
      <c r="HHN93" s="193"/>
      <c r="HHO93" s="193"/>
      <c r="HHP93" s="193"/>
      <c r="HHQ93" s="193"/>
      <c r="HHR93" s="193"/>
      <c r="HHS93" s="193"/>
      <c r="HHT93" s="193"/>
      <c r="HHU93" s="193"/>
      <c r="HHV93" s="193"/>
      <c r="HHW93" s="193"/>
      <c r="HHX93" s="193"/>
      <c r="HHY93" s="193"/>
      <c r="HHZ93" s="193"/>
      <c r="HIA93" s="193"/>
      <c r="HIB93" s="193"/>
      <c r="HIC93" s="193"/>
      <c r="HID93" s="193"/>
      <c r="HIE93" s="193"/>
      <c r="HIF93" s="193"/>
      <c r="HIG93" s="193"/>
      <c r="HIH93" s="193"/>
      <c r="HII93" s="193"/>
      <c r="HIJ93" s="193"/>
      <c r="HIK93" s="193"/>
      <c r="HIL93" s="193"/>
      <c r="HIM93" s="193"/>
      <c r="HIN93" s="193"/>
      <c r="HIO93" s="193"/>
      <c r="HIP93" s="193"/>
      <c r="HIQ93" s="193"/>
      <c r="HIR93" s="193"/>
      <c r="HIS93" s="193"/>
      <c r="HIT93" s="193"/>
      <c r="HIU93" s="193"/>
      <c r="HIV93" s="193"/>
      <c r="HIW93" s="193"/>
      <c r="HIX93" s="193"/>
      <c r="HIY93" s="193"/>
      <c r="HIZ93" s="193"/>
      <c r="HJA93" s="193"/>
      <c r="HJB93" s="193"/>
      <c r="HJC93" s="193"/>
      <c r="HJD93" s="193"/>
      <c r="HJE93" s="193"/>
      <c r="HJF93" s="193"/>
      <c r="HJG93" s="193"/>
      <c r="HJH93" s="193"/>
      <c r="HJI93" s="193"/>
      <c r="HJJ93" s="193"/>
      <c r="HJK93" s="193"/>
      <c r="HJL93" s="193"/>
      <c r="HJM93" s="193"/>
      <c r="HJN93" s="193"/>
      <c r="HJO93" s="193"/>
      <c r="HJP93" s="193"/>
      <c r="HJQ93" s="193"/>
      <c r="HJR93" s="193"/>
      <c r="HJS93" s="193"/>
      <c r="HJT93" s="193"/>
      <c r="HJU93" s="193"/>
      <c r="HJV93" s="193"/>
      <c r="HJW93" s="193"/>
      <c r="HJX93" s="193"/>
      <c r="HJY93" s="193"/>
      <c r="HJZ93" s="193"/>
      <c r="HKA93" s="193"/>
      <c r="HKB93" s="193"/>
      <c r="HKC93" s="193"/>
      <c r="HKD93" s="193"/>
      <c r="HKE93" s="193"/>
      <c r="HKF93" s="193"/>
      <c r="HKG93" s="193"/>
      <c r="HKH93" s="193"/>
      <c r="HKI93" s="193"/>
      <c r="HKJ93" s="193"/>
      <c r="HKK93" s="193"/>
      <c r="HKL93" s="193"/>
      <c r="HKM93" s="193"/>
      <c r="HKN93" s="193"/>
      <c r="HKO93" s="193"/>
      <c r="HKP93" s="193"/>
      <c r="HKQ93" s="193"/>
      <c r="HKR93" s="193"/>
      <c r="HKS93" s="193"/>
      <c r="HKT93" s="193"/>
      <c r="HKU93" s="193"/>
      <c r="HKV93" s="193"/>
      <c r="HKW93" s="193"/>
      <c r="HKX93" s="193"/>
      <c r="HKY93" s="193"/>
      <c r="HKZ93" s="193"/>
      <c r="HLA93" s="193"/>
      <c r="HLB93" s="193"/>
      <c r="HLC93" s="193"/>
      <c r="HLD93" s="193"/>
      <c r="HLE93" s="193"/>
      <c r="HLF93" s="193"/>
      <c r="HLG93" s="193"/>
      <c r="HLH93" s="193"/>
      <c r="HLI93" s="193"/>
      <c r="HLJ93" s="193"/>
      <c r="HLK93" s="193"/>
      <c r="HLL93" s="193"/>
      <c r="HLM93" s="193"/>
      <c r="HLN93" s="193"/>
      <c r="HLO93" s="193"/>
      <c r="HLP93" s="193"/>
      <c r="HLQ93" s="193"/>
      <c r="HLR93" s="193"/>
      <c r="HLS93" s="193"/>
      <c r="HLT93" s="193"/>
      <c r="HLU93" s="193"/>
      <c r="HLV93" s="193"/>
      <c r="HLW93" s="193"/>
      <c r="HLX93" s="193"/>
      <c r="HLY93" s="193"/>
      <c r="HLZ93" s="193"/>
      <c r="HMA93" s="193"/>
      <c r="HMB93" s="193"/>
      <c r="HMC93" s="193"/>
      <c r="HMD93" s="193"/>
      <c r="HME93" s="193"/>
      <c r="HMF93" s="193"/>
      <c r="HMG93" s="193"/>
      <c r="HMH93" s="193"/>
      <c r="HMI93" s="193"/>
      <c r="HMJ93" s="193"/>
      <c r="HMK93" s="193"/>
      <c r="HML93" s="193"/>
      <c r="HMM93" s="193"/>
      <c r="HMN93" s="193"/>
      <c r="HMO93" s="193"/>
      <c r="HMP93" s="193"/>
      <c r="HMQ93" s="193"/>
      <c r="HMR93" s="193"/>
      <c r="HMS93" s="193"/>
      <c r="HMT93" s="193"/>
      <c r="HMU93" s="193"/>
      <c r="HMV93" s="193"/>
      <c r="HMW93" s="193"/>
      <c r="HMX93" s="193"/>
      <c r="HMY93" s="193"/>
      <c r="HMZ93" s="193"/>
      <c r="HNA93" s="193"/>
      <c r="HNB93" s="193"/>
      <c r="HNC93" s="193"/>
      <c r="HND93" s="193"/>
      <c r="HNE93" s="193"/>
      <c r="HNF93" s="193"/>
      <c r="HNG93" s="193"/>
      <c r="HNH93" s="193"/>
      <c r="HNI93" s="193"/>
      <c r="HNJ93" s="193"/>
      <c r="HNK93" s="193"/>
      <c r="HNL93" s="193"/>
      <c r="HNM93" s="193"/>
      <c r="HNN93" s="193"/>
      <c r="HNO93" s="193"/>
      <c r="HNP93" s="193"/>
      <c r="HNQ93" s="193"/>
      <c r="HNR93" s="193"/>
      <c r="HNS93" s="193"/>
      <c r="HNT93" s="193"/>
      <c r="HNU93" s="193"/>
      <c r="HNV93" s="193"/>
      <c r="HNW93" s="193"/>
      <c r="HNX93" s="193"/>
      <c r="HNY93" s="193"/>
      <c r="HNZ93" s="193"/>
      <c r="HOA93" s="193"/>
      <c r="HOB93" s="193"/>
      <c r="HOC93" s="193"/>
      <c r="HOD93" s="193"/>
      <c r="HOE93" s="193"/>
      <c r="HOF93" s="193"/>
      <c r="HOG93" s="193"/>
      <c r="HOH93" s="193"/>
      <c r="HOI93" s="193"/>
      <c r="HOJ93" s="193"/>
      <c r="HOK93" s="193"/>
      <c r="HOL93" s="193"/>
      <c r="HOM93" s="193"/>
      <c r="HON93" s="193"/>
      <c r="HOO93" s="193"/>
      <c r="HOP93" s="193"/>
      <c r="HOQ93" s="193"/>
      <c r="HOR93" s="193"/>
      <c r="HOS93" s="193"/>
      <c r="HOT93" s="193"/>
      <c r="HOU93" s="193"/>
      <c r="HOV93" s="193"/>
      <c r="HOW93" s="193"/>
      <c r="HOX93" s="193"/>
      <c r="HOY93" s="193"/>
      <c r="HOZ93" s="193"/>
      <c r="HPA93" s="193"/>
      <c r="HPB93" s="193"/>
      <c r="HPC93" s="193"/>
      <c r="HPD93" s="193"/>
      <c r="HPE93" s="193"/>
      <c r="HPF93" s="193"/>
      <c r="HPG93" s="193"/>
      <c r="HPH93" s="193"/>
      <c r="HPI93" s="193"/>
      <c r="HPJ93" s="193"/>
      <c r="HPK93" s="193"/>
      <c r="HPL93" s="193"/>
      <c r="HPM93" s="193"/>
      <c r="HPN93" s="193"/>
      <c r="HPO93" s="193"/>
      <c r="HPP93" s="193"/>
      <c r="HPQ93" s="193"/>
      <c r="HPR93" s="193"/>
      <c r="HPS93" s="193"/>
      <c r="HPT93" s="193"/>
      <c r="HPU93" s="193"/>
      <c r="HPV93" s="193"/>
      <c r="HPW93" s="193"/>
      <c r="HPX93" s="193"/>
      <c r="HPY93" s="193"/>
      <c r="HPZ93" s="193"/>
      <c r="HQA93" s="193"/>
      <c r="HQB93" s="193"/>
      <c r="HQC93" s="193"/>
      <c r="HQD93" s="193"/>
      <c r="HQE93" s="193"/>
      <c r="HQF93" s="193"/>
      <c r="HQG93" s="193"/>
      <c r="HQH93" s="193"/>
      <c r="HQI93" s="193"/>
      <c r="HQJ93" s="193"/>
      <c r="HQK93" s="193"/>
      <c r="HQL93" s="193"/>
      <c r="HQM93" s="193"/>
      <c r="HQN93" s="193"/>
      <c r="HQO93" s="193"/>
      <c r="HQP93" s="193"/>
      <c r="HQQ93" s="193"/>
      <c r="HQR93" s="193"/>
      <c r="HQS93" s="193"/>
      <c r="HQT93" s="193"/>
      <c r="HQU93" s="193"/>
      <c r="HQV93" s="193"/>
      <c r="HQW93" s="193"/>
      <c r="HQX93" s="193"/>
      <c r="HQY93" s="193"/>
      <c r="HQZ93" s="193"/>
      <c r="HRA93" s="193"/>
      <c r="HRB93" s="193"/>
      <c r="HRC93" s="193"/>
      <c r="HRD93" s="193"/>
      <c r="HRE93" s="193"/>
      <c r="HRF93" s="193"/>
      <c r="HRG93" s="193"/>
      <c r="HRH93" s="193"/>
      <c r="HRI93" s="193"/>
      <c r="HRJ93" s="193"/>
      <c r="HRK93" s="193"/>
      <c r="HRL93" s="193"/>
      <c r="HRM93" s="193"/>
      <c r="HRN93" s="193"/>
      <c r="HRO93" s="193"/>
      <c r="HRP93" s="193"/>
      <c r="HRQ93" s="193"/>
      <c r="HRR93" s="193"/>
      <c r="HRS93" s="193"/>
      <c r="HRT93" s="193"/>
      <c r="HRU93" s="193"/>
      <c r="HRV93" s="193"/>
      <c r="HRW93" s="193"/>
      <c r="HRX93" s="193"/>
      <c r="HRY93" s="193"/>
      <c r="HRZ93" s="193"/>
      <c r="HSA93" s="193"/>
      <c r="HSB93" s="193"/>
      <c r="HSC93" s="193"/>
      <c r="HSD93" s="193"/>
      <c r="HSE93" s="193"/>
      <c r="HSF93" s="193"/>
      <c r="HSG93" s="193"/>
      <c r="HSH93" s="193"/>
      <c r="HSI93" s="193"/>
      <c r="HSJ93" s="193"/>
      <c r="HSK93" s="193"/>
      <c r="HSL93" s="193"/>
      <c r="HSM93" s="193"/>
      <c r="HSN93" s="193"/>
      <c r="HSO93" s="193"/>
      <c r="HSP93" s="193"/>
      <c r="HSQ93" s="193"/>
      <c r="HSR93" s="193"/>
      <c r="HSS93" s="193"/>
      <c r="HST93" s="193"/>
      <c r="HSU93" s="193"/>
      <c r="HSV93" s="193"/>
      <c r="HSW93" s="193"/>
      <c r="HSX93" s="193"/>
      <c r="HSY93" s="193"/>
      <c r="HSZ93" s="193"/>
      <c r="HTA93" s="193"/>
      <c r="HTB93" s="193"/>
      <c r="HTC93" s="193"/>
      <c r="HTD93" s="193"/>
      <c r="HTE93" s="193"/>
      <c r="HTF93" s="193"/>
      <c r="HTG93" s="193"/>
      <c r="HTH93" s="193"/>
      <c r="HTI93" s="193"/>
      <c r="HTJ93" s="193"/>
      <c r="HTK93" s="193"/>
      <c r="HTL93" s="193"/>
      <c r="HTM93" s="193"/>
      <c r="HTN93" s="193"/>
      <c r="HTO93" s="193"/>
      <c r="HTP93" s="193"/>
      <c r="HTQ93" s="193"/>
      <c r="HTR93" s="193"/>
      <c r="HTS93" s="193"/>
      <c r="HTT93" s="193"/>
      <c r="HTU93" s="193"/>
      <c r="HTV93" s="193"/>
      <c r="HTW93" s="193"/>
      <c r="HTX93" s="193"/>
      <c r="HTY93" s="193"/>
      <c r="HTZ93" s="193"/>
      <c r="HUA93" s="193"/>
      <c r="HUB93" s="193"/>
      <c r="HUC93" s="193"/>
      <c r="HUD93" s="193"/>
      <c r="HUE93" s="193"/>
      <c r="HUF93" s="193"/>
      <c r="HUG93" s="193"/>
      <c r="HUH93" s="193"/>
      <c r="HUI93" s="193"/>
      <c r="HUJ93" s="193"/>
      <c r="HUK93" s="193"/>
      <c r="HUL93" s="193"/>
      <c r="HUM93" s="193"/>
      <c r="HUN93" s="193"/>
      <c r="HUO93" s="193"/>
      <c r="HUP93" s="193"/>
      <c r="HUQ93" s="193"/>
      <c r="HUR93" s="193"/>
      <c r="HUS93" s="193"/>
      <c r="HUT93" s="193"/>
      <c r="HUU93" s="193"/>
      <c r="HUV93" s="193"/>
      <c r="HUW93" s="193"/>
      <c r="HUX93" s="193"/>
      <c r="HUY93" s="193"/>
      <c r="HUZ93" s="193"/>
      <c r="HVA93" s="193"/>
      <c r="HVB93" s="193"/>
      <c r="HVC93" s="193"/>
      <c r="HVD93" s="193"/>
      <c r="HVE93" s="193"/>
      <c r="HVF93" s="193"/>
      <c r="HVG93" s="193"/>
      <c r="HVH93" s="193"/>
      <c r="HVI93" s="193"/>
      <c r="HVJ93" s="193"/>
      <c r="HVK93" s="193"/>
      <c r="HVL93" s="193"/>
      <c r="HVM93" s="193"/>
      <c r="HVN93" s="193"/>
      <c r="HVO93" s="193"/>
      <c r="HVP93" s="193"/>
      <c r="HVQ93" s="193"/>
      <c r="HVR93" s="193"/>
      <c r="HVS93" s="193"/>
      <c r="HVT93" s="193"/>
      <c r="HVU93" s="193"/>
      <c r="HVV93" s="193"/>
      <c r="HVW93" s="193"/>
      <c r="HVX93" s="193"/>
      <c r="HVY93" s="193"/>
      <c r="HVZ93" s="193"/>
      <c r="HWA93" s="193"/>
      <c r="HWB93" s="193"/>
      <c r="HWC93" s="193"/>
      <c r="HWD93" s="193"/>
      <c r="HWE93" s="193"/>
      <c r="HWF93" s="193"/>
      <c r="HWG93" s="193"/>
      <c r="HWH93" s="193"/>
      <c r="HWI93" s="193"/>
      <c r="HWJ93" s="193"/>
      <c r="HWK93" s="193"/>
      <c r="HWL93" s="193"/>
      <c r="HWM93" s="193"/>
      <c r="HWN93" s="193"/>
      <c r="HWO93" s="193"/>
      <c r="HWP93" s="193"/>
      <c r="HWQ93" s="193"/>
      <c r="HWR93" s="193"/>
      <c r="HWS93" s="193"/>
      <c r="HWT93" s="193"/>
      <c r="HWU93" s="193"/>
      <c r="HWV93" s="193"/>
      <c r="HWW93" s="193"/>
      <c r="HWX93" s="193"/>
      <c r="HWY93" s="193"/>
      <c r="HWZ93" s="193"/>
      <c r="HXA93" s="193"/>
      <c r="HXB93" s="193"/>
      <c r="HXC93" s="193"/>
      <c r="HXD93" s="193"/>
      <c r="HXE93" s="193"/>
      <c r="HXF93" s="193"/>
      <c r="HXG93" s="193"/>
      <c r="HXH93" s="193"/>
      <c r="HXI93" s="193"/>
      <c r="HXJ93" s="193"/>
      <c r="HXK93" s="193"/>
      <c r="HXL93" s="193"/>
      <c r="HXM93" s="193"/>
      <c r="HXN93" s="193"/>
      <c r="HXO93" s="193"/>
      <c r="HXP93" s="193"/>
      <c r="HXQ93" s="193"/>
      <c r="HXR93" s="193"/>
      <c r="HXS93" s="193"/>
      <c r="HXT93" s="193"/>
      <c r="HXU93" s="193"/>
      <c r="HXV93" s="193"/>
      <c r="HXW93" s="193"/>
      <c r="HXX93" s="193"/>
      <c r="HXY93" s="193"/>
      <c r="HXZ93" s="193"/>
      <c r="HYA93" s="193"/>
      <c r="HYB93" s="193"/>
      <c r="HYC93" s="193"/>
      <c r="HYD93" s="193"/>
      <c r="HYE93" s="193"/>
      <c r="HYF93" s="193"/>
      <c r="HYG93" s="193"/>
      <c r="HYH93" s="193"/>
      <c r="HYI93" s="193"/>
      <c r="HYJ93" s="193"/>
      <c r="HYK93" s="193"/>
      <c r="HYL93" s="193"/>
      <c r="HYM93" s="193"/>
      <c r="HYN93" s="193"/>
      <c r="HYO93" s="193"/>
      <c r="HYP93" s="193"/>
      <c r="HYQ93" s="193"/>
      <c r="HYR93" s="193"/>
      <c r="HYS93" s="193"/>
      <c r="HYT93" s="193"/>
      <c r="HYU93" s="193"/>
      <c r="HYV93" s="193"/>
      <c r="HYW93" s="193"/>
      <c r="HYX93" s="193"/>
      <c r="HYY93" s="193"/>
      <c r="HYZ93" s="193"/>
      <c r="HZA93" s="193"/>
      <c r="HZB93" s="193"/>
      <c r="HZC93" s="193"/>
      <c r="HZD93" s="193"/>
      <c r="HZE93" s="193"/>
      <c r="HZF93" s="193"/>
      <c r="HZG93" s="193"/>
      <c r="HZH93" s="193"/>
      <c r="HZI93" s="193"/>
      <c r="HZJ93" s="193"/>
      <c r="HZK93" s="193"/>
      <c r="HZL93" s="193"/>
      <c r="HZM93" s="193"/>
      <c r="HZN93" s="193"/>
      <c r="HZO93" s="193"/>
      <c r="HZP93" s="193"/>
      <c r="HZQ93" s="193"/>
      <c r="HZR93" s="193"/>
      <c r="HZS93" s="193"/>
      <c r="HZT93" s="193"/>
      <c r="HZU93" s="193"/>
      <c r="HZV93" s="193"/>
      <c r="HZW93" s="193"/>
      <c r="HZX93" s="193"/>
      <c r="HZY93" s="193"/>
      <c r="HZZ93" s="193"/>
      <c r="IAA93" s="193"/>
      <c r="IAB93" s="193"/>
      <c r="IAC93" s="193"/>
      <c r="IAD93" s="193"/>
      <c r="IAE93" s="193"/>
      <c r="IAF93" s="193"/>
      <c r="IAG93" s="193"/>
      <c r="IAH93" s="193"/>
      <c r="IAI93" s="193"/>
      <c r="IAJ93" s="193"/>
      <c r="IAK93" s="193"/>
      <c r="IAL93" s="193"/>
      <c r="IAM93" s="193"/>
      <c r="IAN93" s="193"/>
      <c r="IAO93" s="193"/>
      <c r="IAP93" s="193"/>
      <c r="IAQ93" s="193"/>
      <c r="IAR93" s="193"/>
      <c r="IAS93" s="193"/>
      <c r="IAT93" s="193"/>
      <c r="IAU93" s="193"/>
      <c r="IAV93" s="193"/>
      <c r="IAW93" s="193"/>
      <c r="IAX93" s="193"/>
      <c r="IAY93" s="193"/>
      <c r="IAZ93" s="193"/>
      <c r="IBA93" s="193"/>
      <c r="IBB93" s="193"/>
      <c r="IBC93" s="193"/>
      <c r="IBD93" s="193"/>
      <c r="IBE93" s="193"/>
      <c r="IBF93" s="193"/>
      <c r="IBG93" s="193"/>
      <c r="IBH93" s="193"/>
      <c r="IBI93" s="193"/>
      <c r="IBJ93" s="193"/>
      <c r="IBK93" s="193"/>
      <c r="IBL93" s="193"/>
      <c r="IBM93" s="193"/>
      <c r="IBN93" s="193"/>
      <c r="IBO93" s="193"/>
      <c r="IBP93" s="193"/>
      <c r="IBQ93" s="193"/>
      <c r="IBR93" s="193"/>
      <c r="IBS93" s="193"/>
      <c r="IBT93" s="193"/>
      <c r="IBU93" s="193"/>
      <c r="IBV93" s="193"/>
      <c r="IBW93" s="193"/>
      <c r="IBX93" s="193"/>
      <c r="IBY93" s="193"/>
      <c r="IBZ93" s="193"/>
      <c r="ICA93" s="193"/>
      <c r="ICB93" s="193"/>
      <c r="ICC93" s="193"/>
      <c r="ICD93" s="193"/>
      <c r="ICE93" s="193"/>
      <c r="ICF93" s="193"/>
      <c r="ICG93" s="193"/>
      <c r="ICH93" s="193"/>
      <c r="ICI93" s="193"/>
      <c r="ICJ93" s="193"/>
      <c r="ICK93" s="193"/>
      <c r="ICL93" s="193"/>
      <c r="ICM93" s="193"/>
      <c r="ICN93" s="193"/>
      <c r="ICO93" s="193"/>
      <c r="ICP93" s="193"/>
      <c r="ICQ93" s="193"/>
      <c r="ICR93" s="193"/>
      <c r="ICS93" s="193"/>
      <c r="ICT93" s="193"/>
      <c r="ICU93" s="193"/>
      <c r="ICV93" s="193"/>
      <c r="ICW93" s="193"/>
      <c r="ICX93" s="193"/>
      <c r="ICY93" s="193"/>
      <c r="ICZ93" s="193"/>
      <c r="IDA93" s="193"/>
      <c r="IDB93" s="193"/>
      <c r="IDC93" s="193"/>
      <c r="IDD93" s="193"/>
      <c r="IDE93" s="193"/>
      <c r="IDF93" s="193"/>
      <c r="IDG93" s="193"/>
      <c r="IDH93" s="193"/>
      <c r="IDI93" s="193"/>
      <c r="IDJ93" s="193"/>
      <c r="IDK93" s="193"/>
      <c r="IDL93" s="193"/>
      <c r="IDM93" s="193"/>
      <c r="IDN93" s="193"/>
      <c r="IDO93" s="193"/>
      <c r="IDP93" s="193"/>
      <c r="IDQ93" s="193"/>
      <c r="IDR93" s="193"/>
      <c r="IDS93" s="193"/>
      <c r="IDT93" s="193"/>
      <c r="IDU93" s="193"/>
      <c r="IDV93" s="193"/>
      <c r="IDW93" s="193"/>
      <c r="IDX93" s="193"/>
      <c r="IDY93" s="193"/>
      <c r="IDZ93" s="193"/>
      <c r="IEA93" s="193"/>
      <c r="IEB93" s="193"/>
      <c r="IEC93" s="193"/>
      <c r="IED93" s="193"/>
      <c r="IEE93" s="193"/>
      <c r="IEF93" s="193"/>
      <c r="IEG93" s="193"/>
      <c r="IEH93" s="193"/>
      <c r="IEI93" s="193"/>
      <c r="IEJ93" s="193"/>
      <c r="IEK93" s="193"/>
      <c r="IEL93" s="193"/>
      <c r="IEM93" s="193"/>
      <c r="IEN93" s="193"/>
      <c r="IEO93" s="193"/>
      <c r="IEP93" s="193"/>
      <c r="IEQ93" s="193"/>
      <c r="IER93" s="193"/>
      <c r="IES93" s="193"/>
      <c r="IET93" s="193"/>
      <c r="IEU93" s="193"/>
      <c r="IEV93" s="193"/>
      <c r="IEW93" s="193"/>
      <c r="IEX93" s="193"/>
      <c r="IEY93" s="193"/>
      <c r="IEZ93" s="193"/>
      <c r="IFA93" s="193"/>
      <c r="IFB93" s="193"/>
      <c r="IFC93" s="193"/>
      <c r="IFD93" s="193"/>
      <c r="IFE93" s="193"/>
      <c r="IFF93" s="193"/>
      <c r="IFG93" s="193"/>
      <c r="IFH93" s="193"/>
      <c r="IFI93" s="193"/>
      <c r="IFJ93" s="193"/>
      <c r="IFK93" s="193"/>
      <c r="IFL93" s="193"/>
      <c r="IFM93" s="193"/>
      <c r="IFN93" s="193"/>
      <c r="IFO93" s="193"/>
      <c r="IFP93" s="193"/>
      <c r="IFQ93" s="193"/>
      <c r="IFR93" s="193"/>
      <c r="IFS93" s="193"/>
      <c r="IFT93" s="193"/>
      <c r="IFU93" s="193"/>
      <c r="IFV93" s="193"/>
      <c r="IFW93" s="193"/>
      <c r="IFX93" s="193"/>
      <c r="IFY93" s="193"/>
      <c r="IFZ93" s="193"/>
      <c r="IGA93" s="193"/>
      <c r="IGB93" s="193"/>
      <c r="IGC93" s="193"/>
      <c r="IGD93" s="193"/>
      <c r="IGE93" s="193"/>
      <c r="IGF93" s="193"/>
      <c r="IGG93" s="193"/>
      <c r="IGH93" s="193"/>
      <c r="IGI93" s="193"/>
      <c r="IGJ93" s="193"/>
      <c r="IGK93" s="193"/>
      <c r="IGL93" s="193"/>
      <c r="IGM93" s="193"/>
      <c r="IGN93" s="193"/>
      <c r="IGO93" s="193"/>
      <c r="IGP93" s="193"/>
      <c r="IGQ93" s="193"/>
      <c r="IGR93" s="193"/>
      <c r="IGS93" s="193"/>
      <c r="IGT93" s="193"/>
      <c r="IGU93" s="193"/>
      <c r="IGV93" s="193"/>
      <c r="IGW93" s="193"/>
      <c r="IGX93" s="193"/>
      <c r="IGY93" s="193"/>
      <c r="IGZ93" s="193"/>
      <c r="IHA93" s="193"/>
      <c r="IHB93" s="193"/>
      <c r="IHC93" s="193"/>
      <c r="IHD93" s="193"/>
      <c r="IHE93" s="193"/>
      <c r="IHF93" s="193"/>
      <c r="IHG93" s="193"/>
      <c r="IHH93" s="193"/>
      <c r="IHI93" s="193"/>
      <c r="IHJ93" s="193"/>
      <c r="IHK93" s="193"/>
      <c r="IHL93" s="193"/>
      <c r="IHM93" s="193"/>
      <c r="IHN93" s="193"/>
      <c r="IHO93" s="193"/>
      <c r="IHP93" s="193"/>
      <c r="IHQ93" s="193"/>
      <c r="IHR93" s="193"/>
      <c r="IHS93" s="193"/>
      <c r="IHT93" s="193"/>
      <c r="IHU93" s="193"/>
      <c r="IHV93" s="193"/>
      <c r="IHW93" s="193"/>
      <c r="IHX93" s="193"/>
      <c r="IHY93" s="193"/>
      <c r="IHZ93" s="193"/>
      <c r="IIA93" s="193"/>
      <c r="IIB93" s="193"/>
      <c r="IIC93" s="193"/>
      <c r="IID93" s="193"/>
      <c r="IIE93" s="193"/>
      <c r="IIF93" s="193"/>
      <c r="IIG93" s="193"/>
      <c r="IIH93" s="193"/>
      <c r="III93" s="193"/>
      <c r="IIJ93" s="193"/>
      <c r="IIK93" s="193"/>
      <c r="IIL93" s="193"/>
      <c r="IIM93" s="193"/>
      <c r="IIN93" s="193"/>
      <c r="IIO93" s="193"/>
      <c r="IIP93" s="193"/>
      <c r="IIQ93" s="193"/>
      <c r="IIR93" s="193"/>
      <c r="IIS93" s="193"/>
      <c r="IIT93" s="193"/>
      <c r="IIU93" s="193"/>
      <c r="IIV93" s="193"/>
      <c r="IIW93" s="193"/>
      <c r="IIX93" s="193"/>
      <c r="IIY93" s="193"/>
      <c r="IIZ93" s="193"/>
      <c r="IJA93" s="193"/>
      <c r="IJB93" s="193"/>
      <c r="IJC93" s="193"/>
      <c r="IJD93" s="193"/>
      <c r="IJE93" s="193"/>
      <c r="IJF93" s="193"/>
      <c r="IJG93" s="193"/>
      <c r="IJH93" s="193"/>
      <c r="IJI93" s="193"/>
      <c r="IJJ93" s="193"/>
      <c r="IJK93" s="193"/>
      <c r="IJL93" s="193"/>
      <c r="IJM93" s="193"/>
      <c r="IJN93" s="193"/>
      <c r="IJO93" s="193"/>
      <c r="IJP93" s="193"/>
      <c r="IJQ93" s="193"/>
      <c r="IJR93" s="193"/>
      <c r="IJS93" s="193"/>
      <c r="IJT93" s="193"/>
      <c r="IJU93" s="193"/>
      <c r="IJV93" s="193"/>
      <c r="IJW93" s="193"/>
      <c r="IJX93" s="193"/>
      <c r="IJY93" s="193"/>
      <c r="IJZ93" s="193"/>
      <c r="IKA93" s="193"/>
      <c r="IKB93" s="193"/>
      <c r="IKC93" s="193"/>
      <c r="IKD93" s="193"/>
      <c r="IKE93" s="193"/>
      <c r="IKF93" s="193"/>
      <c r="IKG93" s="193"/>
      <c r="IKH93" s="193"/>
      <c r="IKI93" s="193"/>
      <c r="IKJ93" s="193"/>
      <c r="IKK93" s="193"/>
      <c r="IKL93" s="193"/>
      <c r="IKM93" s="193"/>
      <c r="IKN93" s="193"/>
      <c r="IKO93" s="193"/>
      <c r="IKP93" s="193"/>
      <c r="IKQ93" s="193"/>
      <c r="IKR93" s="193"/>
      <c r="IKS93" s="193"/>
      <c r="IKT93" s="193"/>
      <c r="IKU93" s="193"/>
      <c r="IKV93" s="193"/>
      <c r="IKW93" s="193"/>
      <c r="IKX93" s="193"/>
      <c r="IKY93" s="193"/>
      <c r="IKZ93" s="193"/>
      <c r="ILA93" s="193"/>
      <c r="ILB93" s="193"/>
      <c r="ILC93" s="193"/>
      <c r="ILD93" s="193"/>
      <c r="ILE93" s="193"/>
      <c r="ILF93" s="193"/>
      <c r="ILG93" s="193"/>
      <c r="ILH93" s="193"/>
      <c r="ILI93" s="193"/>
      <c r="ILJ93" s="193"/>
      <c r="ILK93" s="193"/>
      <c r="ILL93" s="193"/>
      <c r="ILM93" s="193"/>
      <c r="ILN93" s="193"/>
      <c r="ILO93" s="193"/>
      <c r="ILP93" s="193"/>
      <c r="ILQ93" s="193"/>
      <c r="ILR93" s="193"/>
      <c r="ILS93" s="193"/>
      <c r="ILT93" s="193"/>
      <c r="ILU93" s="193"/>
      <c r="ILV93" s="193"/>
      <c r="ILW93" s="193"/>
      <c r="ILX93" s="193"/>
      <c r="ILY93" s="193"/>
      <c r="ILZ93" s="193"/>
      <c r="IMA93" s="193"/>
      <c r="IMB93" s="193"/>
      <c r="IMC93" s="193"/>
      <c r="IMD93" s="193"/>
      <c r="IME93" s="193"/>
      <c r="IMF93" s="193"/>
      <c r="IMG93" s="193"/>
      <c r="IMH93" s="193"/>
      <c r="IMI93" s="193"/>
      <c r="IMJ93" s="193"/>
      <c r="IMK93" s="193"/>
      <c r="IML93" s="193"/>
      <c r="IMM93" s="193"/>
      <c r="IMN93" s="193"/>
      <c r="IMO93" s="193"/>
      <c r="IMP93" s="193"/>
      <c r="IMQ93" s="193"/>
      <c r="IMR93" s="193"/>
      <c r="IMS93" s="193"/>
      <c r="IMT93" s="193"/>
      <c r="IMU93" s="193"/>
      <c r="IMV93" s="193"/>
      <c r="IMW93" s="193"/>
      <c r="IMX93" s="193"/>
      <c r="IMY93" s="193"/>
      <c r="IMZ93" s="193"/>
      <c r="INA93" s="193"/>
      <c r="INB93" s="193"/>
      <c r="INC93" s="193"/>
      <c r="IND93" s="193"/>
      <c r="INE93" s="193"/>
      <c r="INF93" s="193"/>
      <c r="ING93" s="193"/>
      <c r="INH93" s="193"/>
      <c r="INI93" s="193"/>
      <c r="INJ93" s="193"/>
      <c r="INK93" s="193"/>
      <c r="INL93" s="193"/>
      <c r="INM93" s="193"/>
      <c r="INN93" s="193"/>
      <c r="INO93" s="193"/>
      <c r="INP93" s="193"/>
      <c r="INQ93" s="193"/>
      <c r="INR93" s="193"/>
      <c r="INS93" s="193"/>
      <c r="INT93" s="193"/>
      <c r="INU93" s="193"/>
      <c r="INV93" s="193"/>
      <c r="INW93" s="193"/>
      <c r="INX93" s="193"/>
      <c r="INY93" s="193"/>
      <c r="INZ93" s="193"/>
      <c r="IOA93" s="193"/>
      <c r="IOB93" s="193"/>
      <c r="IOC93" s="193"/>
      <c r="IOD93" s="193"/>
      <c r="IOE93" s="193"/>
      <c r="IOF93" s="193"/>
      <c r="IOG93" s="193"/>
      <c r="IOH93" s="193"/>
      <c r="IOI93" s="193"/>
      <c r="IOJ93" s="193"/>
      <c r="IOK93" s="193"/>
      <c r="IOL93" s="193"/>
      <c r="IOM93" s="193"/>
      <c r="ION93" s="193"/>
      <c r="IOO93" s="193"/>
      <c r="IOP93" s="193"/>
      <c r="IOQ93" s="193"/>
      <c r="IOR93" s="193"/>
      <c r="IOS93" s="193"/>
      <c r="IOT93" s="193"/>
      <c r="IOU93" s="193"/>
      <c r="IOV93" s="193"/>
      <c r="IOW93" s="193"/>
      <c r="IOX93" s="193"/>
      <c r="IOY93" s="193"/>
      <c r="IOZ93" s="193"/>
      <c r="IPA93" s="193"/>
      <c r="IPB93" s="193"/>
      <c r="IPC93" s="193"/>
      <c r="IPD93" s="193"/>
      <c r="IPE93" s="193"/>
      <c r="IPF93" s="193"/>
      <c r="IPG93" s="193"/>
      <c r="IPH93" s="193"/>
      <c r="IPI93" s="193"/>
      <c r="IPJ93" s="193"/>
      <c r="IPK93" s="193"/>
      <c r="IPL93" s="193"/>
      <c r="IPM93" s="193"/>
      <c r="IPN93" s="193"/>
      <c r="IPO93" s="193"/>
      <c r="IPP93" s="193"/>
      <c r="IPQ93" s="193"/>
      <c r="IPR93" s="193"/>
      <c r="IPS93" s="193"/>
      <c r="IPT93" s="193"/>
      <c r="IPU93" s="193"/>
      <c r="IPV93" s="193"/>
      <c r="IPW93" s="193"/>
      <c r="IPX93" s="193"/>
      <c r="IPY93" s="193"/>
      <c r="IPZ93" s="193"/>
      <c r="IQA93" s="193"/>
      <c r="IQB93" s="193"/>
      <c r="IQC93" s="193"/>
      <c r="IQD93" s="193"/>
      <c r="IQE93" s="193"/>
      <c r="IQF93" s="193"/>
      <c r="IQG93" s="193"/>
      <c r="IQH93" s="193"/>
      <c r="IQI93" s="193"/>
      <c r="IQJ93" s="193"/>
      <c r="IQK93" s="193"/>
      <c r="IQL93" s="193"/>
      <c r="IQM93" s="193"/>
      <c r="IQN93" s="193"/>
      <c r="IQO93" s="193"/>
      <c r="IQP93" s="193"/>
      <c r="IQQ93" s="193"/>
      <c r="IQR93" s="193"/>
      <c r="IQS93" s="193"/>
      <c r="IQT93" s="193"/>
      <c r="IQU93" s="193"/>
      <c r="IQV93" s="193"/>
      <c r="IQW93" s="193"/>
      <c r="IQX93" s="193"/>
      <c r="IQY93" s="193"/>
      <c r="IQZ93" s="193"/>
      <c r="IRA93" s="193"/>
      <c r="IRB93" s="193"/>
      <c r="IRC93" s="193"/>
      <c r="IRD93" s="193"/>
      <c r="IRE93" s="193"/>
      <c r="IRF93" s="193"/>
      <c r="IRG93" s="193"/>
      <c r="IRH93" s="193"/>
      <c r="IRI93" s="193"/>
      <c r="IRJ93" s="193"/>
      <c r="IRK93" s="193"/>
      <c r="IRL93" s="193"/>
      <c r="IRM93" s="193"/>
      <c r="IRN93" s="193"/>
      <c r="IRO93" s="193"/>
      <c r="IRP93" s="193"/>
      <c r="IRQ93" s="193"/>
      <c r="IRR93" s="193"/>
      <c r="IRS93" s="193"/>
      <c r="IRT93" s="193"/>
      <c r="IRU93" s="193"/>
      <c r="IRV93" s="193"/>
      <c r="IRW93" s="193"/>
      <c r="IRX93" s="193"/>
      <c r="IRY93" s="193"/>
      <c r="IRZ93" s="193"/>
      <c r="ISA93" s="193"/>
      <c r="ISB93" s="193"/>
      <c r="ISC93" s="193"/>
      <c r="ISD93" s="193"/>
      <c r="ISE93" s="193"/>
      <c r="ISF93" s="193"/>
      <c r="ISG93" s="193"/>
      <c r="ISH93" s="193"/>
      <c r="ISI93" s="193"/>
      <c r="ISJ93" s="193"/>
      <c r="ISK93" s="193"/>
      <c r="ISL93" s="193"/>
      <c r="ISM93" s="193"/>
      <c r="ISN93" s="193"/>
      <c r="ISO93" s="193"/>
      <c r="ISP93" s="193"/>
      <c r="ISQ93" s="193"/>
      <c r="ISR93" s="193"/>
      <c r="ISS93" s="193"/>
      <c r="IST93" s="193"/>
      <c r="ISU93" s="193"/>
      <c r="ISV93" s="193"/>
      <c r="ISW93" s="193"/>
      <c r="ISX93" s="193"/>
      <c r="ISY93" s="193"/>
      <c r="ISZ93" s="193"/>
      <c r="ITA93" s="193"/>
      <c r="ITB93" s="193"/>
      <c r="ITC93" s="193"/>
      <c r="ITD93" s="193"/>
      <c r="ITE93" s="193"/>
      <c r="ITF93" s="193"/>
      <c r="ITG93" s="193"/>
      <c r="ITH93" s="193"/>
      <c r="ITI93" s="193"/>
      <c r="ITJ93" s="193"/>
      <c r="ITK93" s="193"/>
      <c r="ITL93" s="193"/>
      <c r="ITM93" s="193"/>
      <c r="ITN93" s="193"/>
      <c r="ITO93" s="193"/>
      <c r="ITP93" s="193"/>
      <c r="ITQ93" s="193"/>
      <c r="ITR93" s="193"/>
      <c r="ITS93" s="193"/>
      <c r="ITT93" s="193"/>
      <c r="ITU93" s="193"/>
      <c r="ITV93" s="193"/>
      <c r="ITW93" s="193"/>
      <c r="ITX93" s="193"/>
      <c r="ITY93" s="193"/>
      <c r="ITZ93" s="193"/>
      <c r="IUA93" s="193"/>
      <c r="IUB93" s="193"/>
      <c r="IUC93" s="193"/>
      <c r="IUD93" s="193"/>
      <c r="IUE93" s="193"/>
      <c r="IUF93" s="193"/>
      <c r="IUG93" s="193"/>
      <c r="IUH93" s="193"/>
      <c r="IUI93" s="193"/>
      <c r="IUJ93" s="193"/>
      <c r="IUK93" s="193"/>
      <c r="IUL93" s="193"/>
      <c r="IUM93" s="193"/>
      <c r="IUN93" s="193"/>
      <c r="IUO93" s="193"/>
      <c r="IUP93" s="193"/>
      <c r="IUQ93" s="193"/>
      <c r="IUR93" s="193"/>
      <c r="IUS93" s="193"/>
      <c r="IUT93" s="193"/>
      <c r="IUU93" s="193"/>
      <c r="IUV93" s="193"/>
      <c r="IUW93" s="193"/>
      <c r="IUX93" s="193"/>
      <c r="IUY93" s="193"/>
      <c r="IUZ93" s="193"/>
      <c r="IVA93" s="193"/>
      <c r="IVB93" s="193"/>
      <c r="IVC93" s="193"/>
      <c r="IVD93" s="193"/>
      <c r="IVE93" s="193"/>
      <c r="IVF93" s="193"/>
      <c r="IVG93" s="193"/>
      <c r="IVH93" s="193"/>
      <c r="IVI93" s="193"/>
      <c r="IVJ93" s="193"/>
      <c r="IVK93" s="193"/>
      <c r="IVL93" s="193"/>
      <c r="IVM93" s="193"/>
      <c r="IVN93" s="193"/>
      <c r="IVO93" s="193"/>
      <c r="IVP93" s="193"/>
      <c r="IVQ93" s="193"/>
      <c r="IVR93" s="193"/>
      <c r="IVS93" s="193"/>
      <c r="IVT93" s="193"/>
      <c r="IVU93" s="193"/>
      <c r="IVV93" s="193"/>
      <c r="IVW93" s="193"/>
      <c r="IVX93" s="193"/>
      <c r="IVY93" s="193"/>
      <c r="IVZ93" s="193"/>
      <c r="IWA93" s="193"/>
      <c r="IWB93" s="193"/>
      <c r="IWC93" s="193"/>
      <c r="IWD93" s="193"/>
      <c r="IWE93" s="193"/>
      <c r="IWF93" s="193"/>
      <c r="IWG93" s="193"/>
      <c r="IWH93" s="193"/>
      <c r="IWI93" s="193"/>
      <c r="IWJ93" s="193"/>
      <c r="IWK93" s="193"/>
      <c r="IWL93" s="193"/>
      <c r="IWM93" s="193"/>
      <c r="IWN93" s="193"/>
      <c r="IWO93" s="193"/>
      <c r="IWP93" s="193"/>
      <c r="IWQ93" s="193"/>
      <c r="IWR93" s="193"/>
      <c r="IWS93" s="193"/>
      <c r="IWT93" s="193"/>
      <c r="IWU93" s="193"/>
      <c r="IWV93" s="193"/>
      <c r="IWW93" s="193"/>
      <c r="IWX93" s="193"/>
      <c r="IWY93" s="193"/>
      <c r="IWZ93" s="193"/>
      <c r="IXA93" s="193"/>
      <c r="IXB93" s="193"/>
      <c r="IXC93" s="193"/>
      <c r="IXD93" s="193"/>
      <c r="IXE93" s="193"/>
      <c r="IXF93" s="193"/>
      <c r="IXG93" s="193"/>
      <c r="IXH93" s="193"/>
      <c r="IXI93" s="193"/>
      <c r="IXJ93" s="193"/>
      <c r="IXK93" s="193"/>
      <c r="IXL93" s="193"/>
      <c r="IXM93" s="193"/>
      <c r="IXN93" s="193"/>
      <c r="IXO93" s="193"/>
      <c r="IXP93" s="193"/>
      <c r="IXQ93" s="193"/>
      <c r="IXR93" s="193"/>
      <c r="IXS93" s="193"/>
      <c r="IXT93" s="193"/>
      <c r="IXU93" s="193"/>
      <c r="IXV93" s="193"/>
      <c r="IXW93" s="193"/>
      <c r="IXX93" s="193"/>
      <c r="IXY93" s="193"/>
      <c r="IXZ93" s="193"/>
      <c r="IYA93" s="193"/>
      <c r="IYB93" s="193"/>
      <c r="IYC93" s="193"/>
      <c r="IYD93" s="193"/>
      <c r="IYE93" s="193"/>
      <c r="IYF93" s="193"/>
      <c r="IYG93" s="193"/>
      <c r="IYH93" s="193"/>
      <c r="IYI93" s="193"/>
      <c r="IYJ93" s="193"/>
      <c r="IYK93" s="193"/>
      <c r="IYL93" s="193"/>
      <c r="IYM93" s="193"/>
      <c r="IYN93" s="193"/>
      <c r="IYO93" s="193"/>
      <c r="IYP93" s="193"/>
      <c r="IYQ93" s="193"/>
      <c r="IYR93" s="193"/>
      <c r="IYS93" s="193"/>
      <c r="IYT93" s="193"/>
      <c r="IYU93" s="193"/>
      <c r="IYV93" s="193"/>
      <c r="IYW93" s="193"/>
      <c r="IYX93" s="193"/>
      <c r="IYY93" s="193"/>
      <c r="IYZ93" s="193"/>
      <c r="IZA93" s="193"/>
      <c r="IZB93" s="193"/>
      <c r="IZC93" s="193"/>
      <c r="IZD93" s="193"/>
      <c r="IZE93" s="193"/>
      <c r="IZF93" s="193"/>
      <c r="IZG93" s="193"/>
      <c r="IZH93" s="193"/>
      <c r="IZI93" s="193"/>
      <c r="IZJ93" s="193"/>
      <c r="IZK93" s="193"/>
      <c r="IZL93" s="193"/>
      <c r="IZM93" s="193"/>
      <c r="IZN93" s="193"/>
      <c r="IZO93" s="193"/>
      <c r="IZP93" s="193"/>
      <c r="IZQ93" s="193"/>
      <c r="IZR93" s="193"/>
      <c r="IZS93" s="193"/>
      <c r="IZT93" s="193"/>
      <c r="IZU93" s="193"/>
      <c r="IZV93" s="193"/>
      <c r="IZW93" s="193"/>
      <c r="IZX93" s="193"/>
      <c r="IZY93" s="193"/>
      <c r="IZZ93" s="193"/>
      <c r="JAA93" s="193"/>
      <c r="JAB93" s="193"/>
      <c r="JAC93" s="193"/>
      <c r="JAD93" s="193"/>
      <c r="JAE93" s="193"/>
      <c r="JAF93" s="193"/>
      <c r="JAG93" s="193"/>
      <c r="JAH93" s="193"/>
      <c r="JAI93" s="193"/>
      <c r="JAJ93" s="193"/>
      <c r="JAK93" s="193"/>
      <c r="JAL93" s="193"/>
      <c r="JAM93" s="193"/>
      <c r="JAN93" s="193"/>
      <c r="JAO93" s="193"/>
      <c r="JAP93" s="193"/>
      <c r="JAQ93" s="193"/>
      <c r="JAR93" s="193"/>
      <c r="JAS93" s="193"/>
      <c r="JAT93" s="193"/>
      <c r="JAU93" s="193"/>
      <c r="JAV93" s="193"/>
      <c r="JAW93" s="193"/>
      <c r="JAX93" s="193"/>
      <c r="JAY93" s="193"/>
      <c r="JAZ93" s="193"/>
      <c r="JBA93" s="193"/>
      <c r="JBB93" s="193"/>
      <c r="JBC93" s="193"/>
      <c r="JBD93" s="193"/>
      <c r="JBE93" s="193"/>
      <c r="JBF93" s="193"/>
      <c r="JBG93" s="193"/>
      <c r="JBH93" s="193"/>
      <c r="JBI93" s="193"/>
      <c r="JBJ93" s="193"/>
      <c r="JBK93" s="193"/>
      <c r="JBL93" s="193"/>
      <c r="JBM93" s="193"/>
      <c r="JBN93" s="193"/>
      <c r="JBO93" s="193"/>
      <c r="JBP93" s="193"/>
      <c r="JBQ93" s="193"/>
      <c r="JBR93" s="193"/>
      <c r="JBS93" s="193"/>
      <c r="JBT93" s="193"/>
      <c r="JBU93" s="193"/>
      <c r="JBV93" s="193"/>
      <c r="JBW93" s="193"/>
      <c r="JBX93" s="193"/>
      <c r="JBY93" s="193"/>
      <c r="JBZ93" s="193"/>
      <c r="JCA93" s="193"/>
      <c r="JCB93" s="193"/>
      <c r="JCC93" s="193"/>
      <c r="JCD93" s="193"/>
      <c r="JCE93" s="193"/>
      <c r="JCF93" s="193"/>
      <c r="JCG93" s="193"/>
      <c r="JCH93" s="193"/>
      <c r="JCI93" s="193"/>
      <c r="JCJ93" s="193"/>
      <c r="JCK93" s="193"/>
      <c r="JCL93" s="193"/>
      <c r="JCM93" s="193"/>
      <c r="JCN93" s="193"/>
      <c r="JCO93" s="193"/>
      <c r="JCP93" s="193"/>
      <c r="JCQ93" s="193"/>
      <c r="JCR93" s="193"/>
      <c r="JCS93" s="193"/>
      <c r="JCT93" s="193"/>
      <c r="JCU93" s="193"/>
      <c r="JCV93" s="193"/>
      <c r="JCW93" s="193"/>
      <c r="JCX93" s="193"/>
      <c r="JCY93" s="193"/>
      <c r="JCZ93" s="193"/>
      <c r="JDA93" s="193"/>
      <c r="JDB93" s="193"/>
      <c r="JDC93" s="193"/>
      <c r="JDD93" s="193"/>
      <c r="JDE93" s="193"/>
      <c r="JDF93" s="193"/>
      <c r="JDG93" s="193"/>
      <c r="JDH93" s="193"/>
      <c r="JDI93" s="193"/>
      <c r="JDJ93" s="193"/>
      <c r="JDK93" s="193"/>
      <c r="JDL93" s="193"/>
      <c r="JDM93" s="193"/>
      <c r="JDN93" s="193"/>
      <c r="JDO93" s="193"/>
      <c r="JDP93" s="193"/>
      <c r="JDQ93" s="193"/>
      <c r="JDR93" s="193"/>
      <c r="JDS93" s="193"/>
      <c r="JDT93" s="193"/>
      <c r="JDU93" s="193"/>
      <c r="JDV93" s="193"/>
      <c r="JDW93" s="193"/>
      <c r="JDX93" s="193"/>
      <c r="JDY93" s="193"/>
      <c r="JDZ93" s="193"/>
      <c r="JEA93" s="193"/>
      <c r="JEB93" s="193"/>
      <c r="JEC93" s="193"/>
      <c r="JED93" s="193"/>
      <c r="JEE93" s="193"/>
      <c r="JEF93" s="193"/>
      <c r="JEG93" s="193"/>
      <c r="JEH93" s="193"/>
      <c r="JEI93" s="193"/>
      <c r="JEJ93" s="193"/>
      <c r="JEK93" s="193"/>
      <c r="JEL93" s="193"/>
      <c r="JEM93" s="193"/>
      <c r="JEN93" s="193"/>
      <c r="JEO93" s="193"/>
      <c r="JEP93" s="193"/>
      <c r="JEQ93" s="193"/>
      <c r="JER93" s="193"/>
      <c r="JES93" s="193"/>
      <c r="JET93" s="193"/>
      <c r="JEU93" s="193"/>
      <c r="JEV93" s="193"/>
      <c r="JEW93" s="193"/>
      <c r="JEX93" s="193"/>
      <c r="JEY93" s="193"/>
      <c r="JEZ93" s="193"/>
      <c r="JFA93" s="193"/>
      <c r="JFB93" s="193"/>
      <c r="JFC93" s="193"/>
      <c r="JFD93" s="193"/>
      <c r="JFE93" s="193"/>
      <c r="JFF93" s="193"/>
      <c r="JFG93" s="193"/>
      <c r="JFH93" s="193"/>
      <c r="JFI93" s="193"/>
      <c r="JFJ93" s="193"/>
      <c r="JFK93" s="193"/>
      <c r="JFL93" s="193"/>
      <c r="JFM93" s="193"/>
      <c r="JFN93" s="193"/>
      <c r="JFO93" s="193"/>
      <c r="JFP93" s="193"/>
      <c r="JFQ93" s="193"/>
      <c r="JFR93" s="193"/>
      <c r="JFS93" s="193"/>
      <c r="JFT93" s="193"/>
      <c r="JFU93" s="193"/>
      <c r="JFV93" s="193"/>
      <c r="JFW93" s="193"/>
      <c r="JFX93" s="193"/>
      <c r="JFY93" s="193"/>
      <c r="JFZ93" s="193"/>
      <c r="JGA93" s="193"/>
      <c r="JGB93" s="193"/>
      <c r="JGC93" s="193"/>
      <c r="JGD93" s="193"/>
      <c r="JGE93" s="193"/>
      <c r="JGF93" s="193"/>
      <c r="JGG93" s="193"/>
      <c r="JGH93" s="193"/>
      <c r="JGI93" s="193"/>
      <c r="JGJ93" s="193"/>
      <c r="JGK93" s="193"/>
      <c r="JGL93" s="193"/>
      <c r="JGM93" s="193"/>
      <c r="JGN93" s="193"/>
      <c r="JGO93" s="193"/>
      <c r="JGP93" s="193"/>
      <c r="JGQ93" s="193"/>
      <c r="JGR93" s="193"/>
      <c r="JGS93" s="193"/>
      <c r="JGT93" s="193"/>
      <c r="JGU93" s="193"/>
      <c r="JGV93" s="193"/>
      <c r="JGW93" s="193"/>
      <c r="JGX93" s="193"/>
      <c r="JGY93" s="193"/>
      <c r="JGZ93" s="193"/>
      <c r="JHA93" s="193"/>
      <c r="JHB93" s="193"/>
      <c r="JHC93" s="193"/>
      <c r="JHD93" s="193"/>
      <c r="JHE93" s="193"/>
      <c r="JHF93" s="193"/>
      <c r="JHG93" s="193"/>
      <c r="JHH93" s="193"/>
      <c r="JHI93" s="193"/>
      <c r="JHJ93" s="193"/>
      <c r="JHK93" s="193"/>
      <c r="JHL93" s="193"/>
      <c r="JHM93" s="193"/>
      <c r="JHN93" s="193"/>
      <c r="JHO93" s="193"/>
      <c r="JHP93" s="193"/>
      <c r="JHQ93" s="193"/>
      <c r="JHR93" s="193"/>
      <c r="JHS93" s="193"/>
      <c r="JHT93" s="193"/>
      <c r="JHU93" s="193"/>
      <c r="JHV93" s="193"/>
      <c r="JHW93" s="193"/>
      <c r="JHX93" s="193"/>
      <c r="JHY93" s="193"/>
      <c r="JHZ93" s="193"/>
      <c r="JIA93" s="193"/>
      <c r="JIB93" s="193"/>
      <c r="JIC93" s="193"/>
      <c r="JID93" s="193"/>
      <c r="JIE93" s="193"/>
      <c r="JIF93" s="193"/>
      <c r="JIG93" s="193"/>
      <c r="JIH93" s="193"/>
      <c r="JII93" s="193"/>
      <c r="JIJ93" s="193"/>
      <c r="JIK93" s="193"/>
      <c r="JIL93" s="193"/>
      <c r="JIM93" s="193"/>
      <c r="JIN93" s="193"/>
      <c r="JIO93" s="193"/>
      <c r="JIP93" s="193"/>
      <c r="JIQ93" s="193"/>
      <c r="JIR93" s="193"/>
      <c r="JIS93" s="193"/>
      <c r="JIT93" s="193"/>
      <c r="JIU93" s="193"/>
      <c r="JIV93" s="193"/>
      <c r="JIW93" s="193"/>
      <c r="JIX93" s="193"/>
      <c r="JIY93" s="193"/>
      <c r="JIZ93" s="193"/>
      <c r="JJA93" s="193"/>
      <c r="JJB93" s="193"/>
      <c r="JJC93" s="193"/>
      <c r="JJD93" s="193"/>
      <c r="JJE93" s="193"/>
      <c r="JJF93" s="193"/>
      <c r="JJG93" s="193"/>
      <c r="JJH93" s="193"/>
      <c r="JJI93" s="193"/>
      <c r="JJJ93" s="193"/>
      <c r="JJK93" s="193"/>
      <c r="JJL93" s="193"/>
      <c r="JJM93" s="193"/>
      <c r="JJN93" s="193"/>
      <c r="JJO93" s="193"/>
      <c r="JJP93" s="193"/>
      <c r="JJQ93" s="193"/>
      <c r="JJR93" s="193"/>
      <c r="JJS93" s="193"/>
      <c r="JJT93" s="193"/>
      <c r="JJU93" s="193"/>
      <c r="JJV93" s="193"/>
      <c r="JJW93" s="193"/>
      <c r="JJX93" s="193"/>
      <c r="JJY93" s="193"/>
      <c r="JJZ93" s="193"/>
      <c r="JKA93" s="193"/>
      <c r="JKB93" s="193"/>
      <c r="JKC93" s="193"/>
      <c r="JKD93" s="193"/>
      <c r="JKE93" s="193"/>
      <c r="JKF93" s="193"/>
      <c r="JKG93" s="193"/>
      <c r="JKH93" s="193"/>
      <c r="JKI93" s="193"/>
      <c r="JKJ93" s="193"/>
      <c r="JKK93" s="193"/>
      <c r="JKL93" s="193"/>
      <c r="JKM93" s="193"/>
      <c r="JKN93" s="193"/>
      <c r="JKO93" s="193"/>
      <c r="JKP93" s="193"/>
      <c r="JKQ93" s="193"/>
      <c r="JKR93" s="193"/>
      <c r="JKS93" s="193"/>
      <c r="JKT93" s="193"/>
      <c r="JKU93" s="193"/>
      <c r="JKV93" s="193"/>
      <c r="JKW93" s="193"/>
      <c r="JKX93" s="193"/>
      <c r="JKY93" s="193"/>
      <c r="JKZ93" s="193"/>
      <c r="JLA93" s="193"/>
      <c r="JLB93" s="193"/>
      <c r="JLC93" s="193"/>
      <c r="JLD93" s="193"/>
      <c r="JLE93" s="193"/>
      <c r="JLF93" s="193"/>
      <c r="JLG93" s="193"/>
      <c r="JLH93" s="193"/>
      <c r="JLI93" s="193"/>
      <c r="JLJ93" s="193"/>
      <c r="JLK93" s="193"/>
      <c r="JLL93" s="193"/>
      <c r="JLM93" s="193"/>
      <c r="JLN93" s="193"/>
      <c r="JLO93" s="193"/>
      <c r="JLP93" s="193"/>
      <c r="JLQ93" s="193"/>
      <c r="JLR93" s="193"/>
      <c r="JLS93" s="193"/>
      <c r="JLT93" s="193"/>
      <c r="JLU93" s="193"/>
      <c r="JLV93" s="193"/>
      <c r="JLW93" s="193"/>
      <c r="JLX93" s="193"/>
      <c r="JLY93" s="193"/>
      <c r="JLZ93" s="193"/>
      <c r="JMA93" s="193"/>
      <c r="JMB93" s="193"/>
      <c r="JMC93" s="193"/>
      <c r="JMD93" s="193"/>
      <c r="JME93" s="193"/>
      <c r="JMF93" s="193"/>
      <c r="JMG93" s="193"/>
      <c r="JMH93" s="193"/>
      <c r="JMI93" s="193"/>
      <c r="JMJ93" s="193"/>
      <c r="JMK93" s="193"/>
      <c r="JML93" s="193"/>
      <c r="JMM93" s="193"/>
      <c r="JMN93" s="193"/>
      <c r="JMO93" s="193"/>
      <c r="JMP93" s="193"/>
      <c r="JMQ93" s="193"/>
      <c r="JMR93" s="193"/>
      <c r="JMS93" s="193"/>
      <c r="JMT93" s="193"/>
      <c r="JMU93" s="193"/>
      <c r="JMV93" s="193"/>
      <c r="JMW93" s="193"/>
      <c r="JMX93" s="193"/>
      <c r="JMY93" s="193"/>
      <c r="JMZ93" s="193"/>
      <c r="JNA93" s="193"/>
      <c r="JNB93" s="193"/>
      <c r="JNC93" s="193"/>
      <c r="JND93" s="193"/>
      <c r="JNE93" s="193"/>
      <c r="JNF93" s="193"/>
      <c r="JNG93" s="193"/>
      <c r="JNH93" s="193"/>
      <c r="JNI93" s="193"/>
      <c r="JNJ93" s="193"/>
      <c r="JNK93" s="193"/>
      <c r="JNL93" s="193"/>
      <c r="JNM93" s="193"/>
      <c r="JNN93" s="193"/>
      <c r="JNO93" s="193"/>
      <c r="JNP93" s="193"/>
      <c r="JNQ93" s="193"/>
      <c r="JNR93" s="193"/>
      <c r="JNS93" s="193"/>
      <c r="JNT93" s="193"/>
      <c r="JNU93" s="193"/>
      <c r="JNV93" s="193"/>
      <c r="JNW93" s="193"/>
      <c r="JNX93" s="193"/>
      <c r="JNY93" s="193"/>
      <c r="JNZ93" s="193"/>
      <c r="JOA93" s="193"/>
      <c r="JOB93" s="193"/>
      <c r="JOC93" s="193"/>
      <c r="JOD93" s="193"/>
      <c r="JOE93" s="193"/>
      <c r="JOF93" s="193"/>
      <c r="JOG93" s="193"/>
      <c r="JOH93" s="193"/>
      <c r="JOI93" s="193"/>
      <c r="JOJ93" s="193"/>
      <c r="JOK93" s="193"/>
      <c r="JOL93" s="193"/>
      <c r="JOM93" s="193"/>
      <c r="JON93" s="193"/>
      <c r="JOO93" s="193"/>
      <c r="JOP93" s="193"/>
      <c r="JOQ93" s="193"/>
      <c r="JOR93" s="193"/>
      <c r="JOS93" s="193"/>
      <c r="JOT93" s="193"/>
      <c r="JOU93" s="193"/>
      <c r="JOV93" s="193"/>
      <c r="JOW93" s="193"/>
      <c r="JOX93" s="193"/>
      <c r="JOY93" s="193"/>
      <c r="JOZ93" s="193"/>
      <c r="JPA93" s="193"/>
      <c r="JPB93" s="193"/>
      <c r="JPC93" s="193"/>
      <c r="JPD93" s="193"/>
      <c r="JPE93" s="193"/>
      <c r="JPF93" s="193"/>
      <c r="JPG93" s="193"/>
      <c r="JPH93" s="193"/>
      <c r="JPI93" s="193"/>
      <c r="JPJ93" s="193"/>
      <c r="JPK93" s="193"/>
      <c r="JPL93" s="193"/>
      <c r="JPM93" s="193"/>
      <c r="JPN93" s="193"/>
      <c r="JPO93" s="193"/>
      <c r="JPP93" s="193"/>
      <c r="JPQ93" s="193"/>
      <c r="JPR93" s="193"/>
      <c r="JPS93" s="193"/>
      <c r="JPT93" s="193"/>
      <c r="JPU93" s="193"/>
      <c r="JPV93" s="193"/>
      <c r="JPW93" s="193"/>
      <c r="JPX93" s="193"/>
      <c r="JPY93" s="193"/>
      <c r="JPZ93" s="193"/>
      <c r="JQA93" s="193"/>
      <c r="JQB93" s="193"/>
      <c r="JQC93" s="193"/>
      <c r="JQD93" s="193"/>
      <c r="JQE93" s="193"/>
      <c r="JQF93" s="193"/>
      <c r="JQG93" s="193"/>
      <c r="JQH93" s="193"/>
      <c r="JQI93" s="193"/>
      <c r="JQJ93" s="193"/>
      <c r="JQK93" s="193"/>
      <c r="JQL93" s="193"/>
      <c r="JQM93" s="193"/>
      <c r="JQN93" s="193"/>
      <c r="JQO93" s="193"/>
      <c r="JQP93" s="193"/>
      <c r="JQQ93" s="193"/>
      <c r="JQR93" s="193"/>
      <c r="JQS93" s="193"/>
      <c r="JQT93" s="193"/>
      <c r="JQU93" s="193"/>
      <c r="JQV93" s="193"/>
      <c r="JQW93" s="193"/>
      <c r="JQX93" s="193"/>
      <c r="JQY93" s="193"/>
      <c r="JQZ93" s="193"/>
      <c r="JRA93" s="193"/>
      <c r="JRB93" s="193"/>
      <c r="JRC93" s="193"/>
      <c r="JRD93" s="193"/>
      <c r="JRE93" s="193"/>
      <c r="JRF93" s="193"/>
      <c r="JRG93" s="193"/>
      <c r="JRH93" s="193"/>
      <c r="JRI93" s="193"/>
      <c r="JRJ93" s="193"/>
      <c r="JRK93" s="193"/>
      <c r="JRL93" s="193"/>
      <c r="JRM93" s="193"/>
      <c r="JRN93" s="193"/>
      <c r="JRO93" s="193"/>
      <c r="JRP93" s="193"/>
      <c r="JRQ93" s="193"/>
      <c r="JRR93" s="193"/>
      <c r="JRS93" s="193"/>
      <c r="JRT93" s="193"/>
      <c r="JRU93" s="193"/>
      <c r="JRV93" s="193"/>
      <c r="JRW93" s="193"/>
      <c r="JRX93" s="193"/>
      <c r="JRY93" s="193"/>
      <c r="JRZ93" s="193"/>
      <c r="JSA93" s="193"/>
      <c r="JSB93" s="193"/>
      <c r="JSC93" s="193"/>
      <c r="JSD93" s="193"/>
      <c r="JSE93" s="193"/>
      <c r="JSF93" s="193"/>
      <c r="JSG93" s="193"/>
      <c r="JSH93" s="193"/>
      <c r="JSI93" s="193"/>
      <c r="JSJ93" s="193"/>
      <c r="JSK93" s="193"/>
      <c r="JSL93" s="193"/>
      <c r="JSM93" s="193"/>
      <c r="JSN93" s="193"/>
      <c r="JSO93" s="193"/>
      <c r="JSP93" s="193"/>
      <c r="JSQ93" s="193"/>
      <c r="JSR93" s="193"/>
      <c r="JSS93" s="193"/>
      <c r="JST93" s="193"/>
      <c r="JSU93" s="193"/>
      <c r="JSV93" s="193"/>
      <c r="JSW93" s="193"/>
      <c r="JSX93" s="193"/>
      <c r="JSY93" s="193"/>
      <c r="JSZ93" s="193"/>
      <c r="JTA93" s="193"/>
      <c r="JTB93" s="193"/>
      <c r="JTC93" s="193"/>
      <c r="JTD93" s="193"/>
      <c r="JTE93" s="193"/>
      <c r="JTF93" s="193"/>
      <c r="JTG93" s="193"/>
      <c r="JTH93" s="193"/>
      <c r="JTI93" s="193"/>
      <c r="JTJ93" s="193"/>
      <c r="JTK93" s="193"/>
      <c r="JTL93" s="193"/>
      <c r="JTM93" s="193"/>
      <c r="JTN93" s="193"/>
      <c r="JTO93" s="193"/>
      <c r="JTP93" s="193"/>
      <c r="JTQ93" s="193"/>
      <c r="JTR93" s="193"/>
      <c r="JTS93" s="193"/>
      <c r="JTT93" s="193"/>
      <c r="JTU93" s="193"/>
      <c r="JTV93" s="193"/>
      <c r="JTW93" s="193"/>
      <c r="JTX93" s="193"/>
      <c r="JTY93" s="193"/>
      <c r="JTZ93" s="193"/>
      <c r="JUA93" s="193"/>
      <c r="JUB93" s="193"/>
      <c r="JUC93" s="193"/>
      <c r="JUD93" s="193"/>
      <c r="JUE93" s="193"/>
      <c r="JUF93" s="193"/>
      <c r="JUG93" s="193"/>
      <c r="JUH93" s="193"/>
      <c r="JUI93" s="193"/>
      <c r="JUJ93" s="193"/>
      <c r="JUK93" s="193"/>
      <c r="JUL93" s="193"/>
      <c r="JUM93" s="193"/>
      <c r="JUN93" s="193"/>
      <c r="JUO93" s="193"/>
      <c r="JUP93" s="193"/>
      <c r="JUQ93" s="193"/>
      <c r="JUR93" s="193"/>
      <c r="JUS93" s="193"/>
      <c r="JUT93" s="193"/>
      <c r="JUU93" s="193"/>
      <c r="JUV93" s="193"/>
      <c r="JUW93" s="193"/>
      <c r="JUX93" s="193"/>
      <c r="JUY93" s="193"/>
      <c r="JUZ93" s="193"/>
      <c r="JVA93" s="193"/>
      <c r="JVB93" s="193"/>
      <c r="JVC93" s="193"/>
      <c r="JVD93" s="193"/>
      <c r="JVE93" s="193"/>
      <c r="JVF93" s="193"/>
      <c r="JVG93" s="193"/>
      <c r="JVH93" s="193"/>
      <c r="JVI93" s="193"/>
      <c r="JVJ93" s="193"/>
      <c r="JVK93" s="193"/>
      <c r="JVL93" s="193"/>
      <c r="JVM93" s="193"/>
      <c r="JVN93" s="193"/>
      <c r="JVO93" s="193"/>
      <c r="JVP93" s="193"/>
      <c r="JVQ93" s="193"/>
      <c r="JVR93" s="193"/>
      <c r="JVS93" s="193"/>
      <c r="JVT93" s="193"/>
      <c r="JVU93" s="193"/>
      <c r="JVV93" s="193"/>
      <c r="JVW93" s="193"/>
      <c r="JVX93" s="193"/>
      <c r="JVY93" s="193"/>
      <c r="JVZ93" s="193"/>
      <c r="JWA93" s="193"/>
      <c r="JWB93" s="193"/>
      <c r="JWC93" s="193"/>
      <c r="JWD93" s="193"/>
      <c r="JWE93" s="193"/>
      <c r="JWF93" s="193"/>
      <c r="JWG93" s="193"/>
      <c r="JWH93" s="193"/>
      <c r="JWI93" s="193"/>
      <c r="JWJ93" s="193"/>
      <c r="JWK93" s="193"/>
      <c r="JWL93" s="193"/>
      <c r="JWM93" s="193"/>
      <c r="JWN93" s="193"/>
      <c r="JWO93" s="193"/>
      <c r="JWP93" s="193"/>
      <c r="JWQ93" s="193"/>
      <c r="JWR93" s="193"/>
      <c r="JWS93" s="193"/>
      <c r="JWT93" s="193"/>
      <c r="JWU93" s="193"/>
      <c r="JWV93" s="193"/>
      <c r="JWW93" s="193"/>
      <c r="JWX93" s="193"/>
      <c r="JWY93" s="193"/>
      <c r="JWZ93" s="193"/>
      <c r="JXA93" s="193"/>
      <c r="JXB93" s="193"/>
      <c r="JXC93" s="193"/>
      <c r="JXD93" s="193"/>
      <c r="JXE93" s="193"/>
      <c r="JXF93" s="193"/>
      <c r="JXG93" s="193"/>
      <c r="JXH93" s="193"/>
      <c r="JXI93" s="193"/>
      <c r="JXJ93" s="193"/>
      <c r="JXK93" s="193"/>
      <c r="JXL93" s="193"/>
      <c r="JXM93" s="193"/>
      <c r="JXN93" s="193"/>
      <c r="JXO93" s="193"/>
      <c r="JXP93" s="193"/>
      <c r="JXQ93" s="193"/>
      <c r="JXR93" s="193"/>
      <c r="JXS93" s="193"/>
      <c r="JXT93" s="193"/>
      <c r="JXU93" s="193"/>
      <c r="JXV93" s="193"/>
      <c r="JXW93" s="193"/>
      <c r="JXX93" s="193"/>
      <c r="JXY93" s="193"/>
      <c r="JXZ93" s="193"/>
      <c r="JYA93" s="193"/>
      <c r="JYB93" s="193"/>
      <c r="JYC93" s="193"/>
      <c r="JYD93" s="193"/>
      <c r="JYE93" s="193"/>
      <c r="JYF93" s="193"/>
      <c r="JYG93" s="193"/>
      <c r="JYH93" s="193"/>
      <c r="JYI93" s="193"/>
      <c r="JYJ93" s="193"/>
      <c r="JYK93" s="193"/>
      <c r="JYL93" s="193"/>
      <c r="JYM93" s="193"/>
      <c r="JYN93" s="193"/>
      <c r="JYO93" s="193"/>
      <c r="JYP93" s="193"/>
      <c r="JYQ93" s="193"/>
      <c r="JYR93" s="193"/>
      <c r="JYS93" s="193"/>
      <c r="JYT93" s="193"/>
      <c r="JYU93" s="193"/>
      <c r="JYV93" s="193"/>
      <c r="JYW93" s="193"/>
      <c r="JYX93" s="193"/>
      <c r="JYY93" s="193"/>
      <c r="JYZ93" s="193"/>
      <c r="JZA93" s="193"/>
      <c r="JZB93" s="193"/>
      <c r="JZC93" s="193"/>
      <c r="JZD93" s="193"/>
      <c r="JZE93" s="193"/>
      <c r="JZF93" s="193"/>
      <c r="JZG93" s="193"/>
      <c r="JZH93" s="193"/>
      <c r="JZI93" s="193"/>
      <c r="JZJ93" s="193"/>
      <c r="JZK93" s="193"/>
      <c r="JZL93" s="193"/>
      <c r="JZM93" s="193"/>
      <c r="JZN93" s="193"/>
      <c r="JZO93" s="193"/>
      <c r="JZP93" s="193"/>
      <c r="JZQ93" s="193"/>
      <c r="JZR93" s="193"/>
      <c r="JZS93" s="193"/>
      <c r="JZT93" s="193"/>
      <c r="JZU93" s="193"/>
      <c r="JZV93" s="193"/>
      <c r="JZW93" s="193"/>
      <c r="JZX93" s="193"/>
      <c r="JZY93" s="193"/>
      <c r="JZZ93" s="193"/>
      <c r="KAA93" s="193"/>
      <c r="KAB93" s="193"/>
      <c r="KAC93" s="193"/>
      <c r="KAD93" s="193"/>
      <c r="KAE93" s="193"/>
      <c r="KAF93" s="193"/>
      <c r="KAG93" s="193"/>
      <c r="KAH93" s="193"/>
      <c r="KAI93" s="193"/>
      <c r="KAJ93" s="193"/>
      <c r="KAK93" s="193"/>
      <c r="KAL93" s="193"/>
      <c r="KAM93" s="193"/>
      <c r="KAN93" s="193"/>
      <c r="KAO93" s="193"/>
      <c r="KAP93" s="193"/>
      <c r="KAQ93" s="193"/>
      <c r="KAR93" s="193"/>
      <c r="KAS93" s="193"/>
      <c r="KAT93" s="193"/>
      <c r="KAU93" s="193"/>
      <c r="KAV93" s="193"/>
      <c r="KAW93" s="193"/>
      <c r="KAX93" s="193"/>
      <c r="KAY93" s="193"/>
      <c r="KAZ93" s="193"/>
      <c r="KBA93" s="193"/>
      <c r="KBB93" s="193"/>
      <c r="KBC93" s="193"/>
      <c r="KBD93" s="193"/>
      <c r="KBE93" s="193"/>
      <c r="KBF93" s="193"/>
      <c r="KBG93" s="193"/>
      <c r="KBH93" s="193"/>
      <c r="KBI93" s="193"/>
      <c r="KBJ93" s="193"/>
      <c r="KBK93" s="193"/>
      <c r="KBL93" s="193"/>
      <c r="KBM93" s="193"/>
      <c r="KBN93" s="193"/>
      <c r="KBO93" s="193"/>
      <c r="KBP93" s="193"/>
      <c r="KBQ93" s="193"/>
      <c r="KBR93" s="193"/>
      <c r="KBS93" s="193"/>
      <c r="KBT93" s="193"/>
      <c r="KBU93" s="193"/>
      <c r="KBV93" s="193"/>
      <c r="KBW93" s="193"/>
      <c r="KBX93" s="193"/>
      <c r="KBY93" s="193"/>
      <c r="KBZ93" s="193"/>
      <c r="KCA93" s="193"/>
      <c r="KCB93" s="193"/>
      <c r="KCC93" s="193"/>
      <c r="KCD93" s="193"/>
      <c r="KCE93" s="193"/>
      <c r="KCF93" s="193"/>
      <c r="KCG93" s="193"/>
      <c r="KCH93" s="193"/>
      <c r="KCI93" s="193"/>
      <c r="KCJ93" s="193"/>
      <c r="KCK93" s="193"/>
      <c r="KCL93" s="193"/>
      <c r="KCM93" s="193"/>
      <c r="KCN93" s="193"/>
      <c r="KCO93" s="193"/>
      <c r="KCP93" s="193"/>
      <c r="KCQ93" s="193"/>
      <c r="KCR93" s="193"/>
      <c r="KCS93" s="193"/>
      <c r="KCT93" s="193"/>
      <c r="KCU93" s="193"/>
      <c r="KCV93" s="193"/>
      <c r="KCW93" s="193"/>
      <c r="KCX93" s="193"/>
      <c r="KCY93" s="193"/>
      <c r="KCZ93" s="193"/>
      <c r="KDA93" s="193"/>
      <c r="KDB93" s="193"/>
      <c r="KDC93" s="193"/>
      <c r="KDD93" s="193"/>
      <c r="KDE93" s="193"/>
      <c r="KDF93" s="193"/>
      <c r="KDG93" s="193"/>
      <c r="KDH93" s="193"/>
      <c r="KDI93" s="193"/>
      <c r="KDJ93" s="193"/>
      <c r="KDK93" s="193"/>
      <c r="KDL93" s="193"/>
      <c r="KDM93" s="193"/>
      <c r="KDN93" s="193"/>
      <c r="KDO93" s="193"/>
      <c r="KDP93" s="193"/>
      <c r="KDQ93" s="193"/>
      <c r="KDR93" s="193"/>
      <c r="KDS93" s="193"/>
      <c r="KDT93" s="193"/>
      <c r="KDU93" s="193"/>
      <c r="KDV93" s="193"/>
      <c r="KDW93" s="193"/>
      <c r="KDX93" s="193"/>
      <c r="KDY93" s="193"/>
      <c r="KDZ93" s="193"/>
      <c r="KEA93" s="193"/>
      <c r="KEB93" s="193"/>
      <c r="KEC93" s="193"/>
      <c r="KED93" s="193"/>
      <c r="KEE93" s="193"/>
      <c r="KEF93" s="193"/>
      <c r="KEG93" s="193"/>
      <c r="KEH93" s="193"/>
      <c r="KEI93" s="193"/>
      <c r="KEJ93" s="193"/>
      <c r="KEK93" s="193"/>
      <c r="KEL93" s="193"/>
      <c r="KEM93" s="193"/>
      <c r="KEN93" s="193"/>
      <c r="KEO93" s="193"/>
      <c r="KEP93" s="193"/>
      <c r="KEQ93" s="193"/>
      <c r="KER93" s="193"/>
      <c r="KES93" s="193"/>
      <c r="KET93" s="193"/>
      <c r="KEU93" s="193"/>
      <c r="KEV93" s="193"/>
      <c r="KEW93" s="193"/>
      <c r="KEX93" s="193"/>
      <c r="KEY93" s="193"/>
      <c r="KEZ93" s="193"/>
      <c r="KFA93" s="193"/>
      <c r="KFB93" s="193"/>
      <c r="KFC93" s="193"/>
      <c r="KFD93" s="193"/>
      <c r="KFE93" s="193"/>
      <c r="KFF93" s="193"/>
      <c r="KFG93" s="193"/>
      <c r="KFH93" s="193"/>
      <c r="KFI93" s="193"/>
      <c r="KFJ93" s="193"/>
      <c r="KFK93" s="193"/>
      <c r="KFL93" s="193"/>
      <c r="KFM93" s="193"/>
      <c r="KFN93" s="193"/>
      <c r="KFO93" s="193"/>
      <c r="KFP93" s="193"/>
      <c r="KFQ93" s="193"/>
      <c r="KFR93" s="193"/>
      <c r="KFS93" s="193"/>
      <c r="KFT93" s="193"/>
      <c r="KFU93" s="193"/>
      <c r="KFV93" s="193"/>
      <c r="KFW93" s="193"/>
      <c r="KFX93" s="193"/>
      <c r="KFY93" s="193"/>
      <c r="KFZ93" s="193"/>
      <c r="KGA93" s="193"/>
      <c r="KGB93" s="193"/>
      <c r="KGC93" s="193"/>
      <c r="KGD93" s="193"/>
      <c r="KGE93" s="193"/>
      <c r="KGF93" s="193"/>
      <c r="KGG93" s="193"/>
      <c r="KGH93" s="193"/>
      <c r="KGI93" s="193"/>
      <c r="KGJ93" s="193"/>
      <c r="KGK93" s="193"/>
      <c r="KGL93" s="193"/>
      <c r="KGM93" s="193"/>
      <c r="KGN93" s="193"/>
      <c r="KGO93" s="193"/>
      <c r="KGP93" s="193"/>
      <c r="KGQ93" s="193"/>
      <c r="KGR93" s="193"/>
      <c r="KGS93" s="193"/>
      <c r="KGT93" s="193"/>
      <c r="KGU93" s="193"/>
      <c r="KGV93" s="193"/>
      <c r="KGW93" s="193"/>
      <c r="KGX93" s="193"/>
      <c r="KGY93" s="193"/>
      <c r="KGZ93" s="193"/>
      <c r="KHA93" s="193"/>
      <c r="KHB93" s="193"/>
      <c r="KHC93" s="193"/>
      <c r="KHD93" s="193"/>
      <c r="KHE93" s="193"/>
      <c r="KHF93" s="193"/>
      <c r="KHG93" s="193"/>
      <c r="KHH93" s="193"/>
      <c r="KHI93" s="193"/>
      <c r="KHJ93" s="193"/>
      <c r="KHK93" s="193"/>
      <c r="KHL93" s="193"/>
      <c r="KHM93" s="193"/>
      <c r="KHN93" s="193"/>
      <c r="KHO93" s="193"/>
      <c r="KHP93" s="193"/>
      <c r="KHQ93" s="193"/>
      <c r="KHR93" s="193"/>
      <c r="KHS93" s="193"/>
      <c r="KHT93" s="193"/>
      <c r="KHU93" s="193"/>
      <c r="KHV93" s="193"/>
      <c r="KHW93" s="193"/>
      <c r="KHX93" s="193"/>
      <c r="KHY93" s="193"/>
      <c r="KHZ93" s="193"/>
      <c r="KIA93" s="193"/>
      <c r="KIB93" s="193"/>
      <c r="KIC93" s="193"/>
      <c r="KID93" s="193"/>
      <c r="KIE93" s="193"/>
      <c r="KIF93" s="193"/>
      <c r="KIG93" s="193"/>
      <c r="KIH93" s="193"/>
      <c r="KII93" s="193"/>
      <c r="KIJ93" s="193"/>
      <c r="KIK93" s="193"/>
      <c r="KIL93" s="193"/>
      <c r="KIM93" s="193"/>
      <c r="KIN93" s="193"/>
      <c r="KIO93" s="193"/>
      <c r="KIP93" s="193"/>
      <c r="KIQ93" s="193"/>
      <c r="KIR93" s="193"/>
      <c r="KIS93" s="193"/>
      <c r="KIT93" s="193"/>
      <c r="KIU93" s="193"/>
      <c r="KIV93" s="193"/>
      <c r="KIW93" s="193"/>
      <c r="KIX93" s="193"/>
      <c r="KIY93" s="193"/>
      <c r="KIZ93" s="193"/>
      <c r="KJA93" s="193"/>
      <c r="KJB93" s="193"/>
      <c r="KJC93" s="193"/>
      <c r="KJD93" s="193"/>
      <c r="KJE93" s="193"/>
      <c r="KJF93" s="193"/>
      <c r="KJG93" s="193"/>
      <c r="KJH93" s="193"/>
      <c r="KJI93" s="193"/>
      <c r="KJJ93" s="193"/>
      <c r="KJK93" s="193"/>
      <c r="KJL93" s="193"/>
      <c r="KJM93" s="193"/>
      <c r="KJN93" s="193"/>
      <c r="KJO93" s="193"/>
      <c r="KJP93" s="193"/>
      <c r="KJQ93" s="193"/>
      <c r="KJR93" s="193"/>
      <c r="KJS93" s="193"/>
      <c r="KJT93" s="193"/>
      <c r="KJU93" s="193"/>
      <c r="KJV93" s="193"/>
      <c r="KJW93" s="193"/>
      <c r="KJX93" s="193"/>
      <c r="KJY93" s="193"/>
      <c r="KJZ93" s="193"/>
      <c r="KKA93" s="193"/>
      <c r="KKB93" s="193"/>
      <c r="KKC93" s="193"/>
      <c r="KKD93" s="193"/>
      <c r="KKE93" s="193"/>
      <c r="KKF93" s="193"/>
      <c r="KKG93" s="193"/>
      <c r="KKH93" s="193"/>
      <c r="KKI93" s="193"/>
      <c r="KKJ93" s="193"/>
      <c r="KKK93" s="193"/>
      <c r="KKL93" s="193"/>
      <c r="KKM93" s="193"/>
      <c r="KKN93" s="193"/>
      <c r="KKO93" s="193"/>
      <c r="KKP93" s="193"/>
      <c r="KKQ93" s="193"/>
      <c r="KKR93" s="193"/>
      <c r="KKS93" s="193"/>
      <c r="KKT93" s="193"/>
      <c r="KKU93" s="193"/>
      <c r="KKV93" s="193"/>
      <c r="KKW93" s="193"/>
      <c r="KKX93" s="193"/>
      <c r="KKY93" s="193"/>
      <c r="KKZ93" s="193"/>
      <c r="KLA93" s="193"/>
      <c r="KLB93" s="193"/>
      <c r="KLC93" s="193"/>
      <c r="KLD93" s="193"/>
      <c r="KLE93" s="193"/>
      <c r="KLF93" s="193"/>
      <c r="KLG93" s="193"/>
      <c r="KLH93" s="193"/>
      <c r="KLI93" s="193"/>
      <c r="KLJ93" s="193"/>
      <c r="KLK93" s="193"/>
      <c r="KLL93" s="193"/>
      <c r="KLM93" s="193"/>
      <c r="KLN93" s="193"/>
      <c r="KLO93" s="193"/>
      <c r="KLP93" s="193"/>
      <c r="KLQ93" s="193"/>
      <c r="KLR93" s="193"/>
      <c r="KLS93" s="193"/>
      <c r="KLT93" s="193"/>
      <c r="KLU93" s="193"/>
      <c r="KLV93" s="193"/>
      <c r="KLW93" s="193"/>
      <c r="KLX93" s="193"/>
      <c r="KLY93" s="193"/>
      <c r="KLZ93" s="193"/>
      <c r="KMA93" s="193"/>
      <c r="KMB93" s="193"/>
      <c r="KMC93" s="193"/>
      <c r="KMD93" s="193"/>
      <c r="KME93" s="193"/>
      <c r="KMF93" s="193"/>
      <c r="KMG93" s="193"/>
      <c r="KMH93" s="193"/>
      <c r="KMI93" s="193"/>
      <c r="KMJ93" s="193"/>
      <c r="KMK93" s="193"/>
      <c r="KML93" s="193"/>
      <c r="KMM93" s="193"/>
      <c r="KMN93" s="193"/>
      <c r="KMO93" s="193"/>
      <c r="KMP93" s="193"/>
      <c r="KMQ93" s="193"/>
      <c r="KMR93" s="193"/>
      <c r="KMS93" s="193"/>
      <c r="KMT93" s="193"/>
      <c r="KMU93" s="193"/>
      <c r="KMV93" s="193"/>
      <c r="KMW93" s="193"/>
      <c r="KMX93" s="193"/>
      <c r="KMY93" s="193"/>
      <c r="KMZ93" s="193"/>
      <c r="KNA93" s="193"/>
      <c r="KNB93" s="193"/>
      <c r="KNC93" s="193"/>
      <c r="KND93" s="193"/>
      <c r="KNE93" s="193"/>
      <c r="KNF93" s="193"/>
      <c r="KNG93" s="193"/>
      <c r="KNH93" s="193"/>
      <c r="KNI93" s="193"/>
      <c r="KNJ93" s="193"/>
      <c r="KNK93" s="193"/>
      <c r="KNL93" s="193"/>
      <c r="KNM93" s="193"/>
      <c r="KNN93" s="193"/>
      <c r="KNO93" s="193"/>
      <c r="KNP93" s="193"/>
      <c r="KNQ93" s="193"/>
      <c r="KNR93" s="193"/>
      <c r="KNS93" s="193"/>
      <c r="KNT93" s="193"/>
      <c r="KNU93" s="193"/>
      <c r="KNV93" s="193"/>
      <c r="KNW93" s="193"/>
      <c r="KNX93" s="193"/>
      <c r="KNY93" s="193"/>
      <c r="KNZ93" s="193"/>
      <c r="KOA93" s="193"/>
      <c r="KOB93" s="193"/>
      <c r="KOC93" s="193"/>
      <c r="KOD93" s="193"/>
      <c r="KOE93" s="193"/>
      <c r="KOF93" s="193"/>
      <c r="KOG93" s="193"/>
      <c r="KOH93" s="193"/>
      <c r="KOI93" s="193"/>
      <c r="KOJ93" s="193"/>
      <c r="KOK93" s="193"/>
      <c r="KOL93" s="193"/>
      <c r="KOM93" s="193"/>
      <c r="KON93" s="193"/>
      <c r="KOO93" s="193"/>
      <c r="KOP93" s="193"/>
      <c r="KOQ93" s="193"/>
      <c r="KOR93" s="193"/>
      <c r="KOS93" s="193"/>
      <c r="KOT93" s="193"/>
      <c r="KOU93" s="193"/>
      <c r="KOV93" s="193"/>
      <c r="KOW93" s="193"/>
      <c r="KOX93" s="193"/>
      <c r="KOY93" s="193"/>
      <c r="KOZ93" s="193"/>
      <c r="KPA93" s="193"/>
      <c r="KPB93" s="193"/>
      <c r="KPC93" s="193"/>
      <c r="KPD93" s="193"/>
      <c r="KPE93" s="193"/>
      <c r="KPF93" s="193"/>
      <c r="KPG93" s="193"/>
      <c r="KPH93" s="193"/>
      <c r="KPI93" s="193"/>
      <c r="KPJ93" s="193"/>
      <c r="KPK93" s="193"/>
      <c r="KPL93" s="193"/>
      <c r="KPM93" s="193"/>
      <c r="KPN93" s="193"/>
      <c r="KPO93" s="193"/>
      <c r="KPP93" s="193"/>
      <c r="KPQ93" s="193"/>
      <c r="KPR93" s="193"/>
      <c r="KPS93" s="193"/>
      <c r="KPT93" s="193"/>
      <c r="KPU93" s="193"/>
      <c r="KPV93" s="193"/>
      <c r="KPW93" s="193"/>
      <c r="KPX93" s="193"/>
      <c r="KPY93" s="193"/>
      <c r="KPZ93" s="193"/>
      <c r="KQA93" s="193"/>
      <c r="KQB93" s="193"/>
      <c r="KQC93" s="193"/>
      <c r="KQD93" s="193"/>
      <c r="KQE93" s="193"/>
      <c r="KQF93" s="193"/>
      <c r="KQG93" s="193"/>
      <c r="KQH93" s="193"/>
      <c r="KQI93" s="193"/>
      <c r="KQJ93" s="193"/>
      <c r="KQK93" s="193"/>
      <c r="KQL93" s="193"/>
      <c r="KQM93" s="193"/>
      <c r="KQN93" s="193"/>
      <c r="KQO93" s="193"/>
      <c r="KQP93" s="193"/>
      <c r="KQQ93" s="193"/>
      <c r="KQR93" s="193"/>
      <c r="KQS93" s="193"/>
      <c r="KQT93" s="193"/>
      <c r="KQU93" s="193"/>
      <c r="KQV93" s="193"/>
      <c r="KQW93" s="193"/>
      <c r="KQX93" s="193"/>
      <c r="KQY93" s="193"/>
      <c r="KQZ93" s="193"/>
      <c r="KRA93" s="193"/>
      <c r="KRB93" s="193"/>
      <c r="KRC93" s="193"/>
      <c r="KRD93" s="193"/>
      <c r="KRE93" s="193"/>
      <c r="KRF93" s="193"/>
      <c r="KRG93" s="193"/>
      <c r="KRH93" s="193"/>
      <c r="KRI93" s="193"/>
      <c r="KRJ93" s="193"/>
      <c r="KRK93" s="193"/>
      <c r="KRL93" s="193"/>
      <c r="KRM93" s="193"/>
      <c r="KRN93" s="193"/>
      <c r="KRO93" s="193"/>
      <c r="KRP93" s="193"/>
      <c r="KRQ93" s="193"/>
      <c r="KRR93" s="193"/>
      <c r="KRS93" s="193"/>
      <c r="KRT93" s="193"/>
      <c r="KRU93" s="193"/>
      <c r="KRV93" s="193"/>
      <c r="KRW93" s="193"/>
      <c r="KRX93" s="193"/>
      <c r="KRY93" s="193"/>
      <c r="KRZ93" s="193"/>
      <c r="KSA93" s="193"/>
      <c r="KSB93" s="193"/>
      <c r="KSC93" s="193"/>
      <c r="KSD93" s="193"/>
      <c r="KSE93" s="193"/>
      <c r="KSF93" s="193"/>
      <c r="KSG93" s="193"/>
      <c r="KSH93" s="193"/>
      <c r="KSI93" s="193"/>
      <c r="KSJ93" s="193"/>
      <c r="KSK93" s="193"/>
      <c r="KSL93" s="193"/>
      <c r="KSM93" s="193"/>
      <c r="KSN93" s="193"/>
      <c r="KSO93" s="193"/>
      <c r="KSP93" s="193"/>
      <c r="KSQ93" s="193"/>
      <c r="KSR93" s="193"/>
      <c r="KSS93" s="193"/>
      <c r="KST93" s="193"/>
      <c r="KSU93" s="193"/>
      <c r="KSV93" s="193"/>
      <c r="KSW93" s="193"/>
      <c r="KSX93" s="193"/>
      <c r="KSY93" s="193"/>
      <c r="KSZ93" s="193"/>
      <c r="KTA93" s="193"/>
      <c r="KTB93" s="193"/>
      <c r="KTC93" s="193"/>
      <c r="KTD93" s="193"/>
      <c r="KTE93" s="193"/>
      <c r="KTF93" s="193"/>
      <c r="KTG93" s="193"/>
      <c r="KTH93" s="193"/>
      <c r="KTI93" s="193"/>
      <c r="KTJ93" s="193"/>
      <c r="KTK93" s="193"/>
      <c r="KTL93" s="193"/>
      <c r="KTM93" s="193"/>
      <c r="KTN93" s="193"/>
      <c r="KTO93" s="193"/>
      <c r="KTP93" s="193"/>
      <c r="KTQ93" s="193"/>
      <c r="KTR93" s="193"/>
      <c r="KTS93" s="193"/>
      <c r="KTT93" s="193"/>
      <c r="KTU93" s="193"/>
      <c r="KTV93" s="193"/>
      <c r="KTW93" s="193"/>
      <c r="KTX93" s="193"/>
      <c r="KTY93" s="193"/>
      <c r="KTZ93" s="193"/>
      <c r="KUA93" s="193"/>
      <c r="KUB93" s="193"/>
      <c r="KUC93" s="193"/>
      <c r="KUD93" s="193"/>
      <c r="KUE93" s="193"/>
      <c r="KUF93" s="193"/>
      <c r="KUG93" s="193"/>
      <c r="KUH93" s="193"/>
      <c r="KUI93" s="193"/>
      <c r="KUJ93" s="193"/>
      <c r="KUK93" s="193"/>
      <c r="KUL93" s="193"/>
      <c r="KUM93" s="193"/>
      <c r="KUN93" s="193"/>
      <c r="KUO93" s="193"/>
      <c r="KUP93" s="193"/>
      <c r="KUQ93" s="193"/>
      <c r="KUR93" s="193"/>
      <c r="KUS93" s="193"/>
      <c r="KUT93" s="193"/>
      <c r="KUU93" s="193"/>
      <c r="KUV93" s="193"/>
      <c r="KUW93" s="193"/>
      <c r="KUX93" s="193"/>
      <c r="KUY93" s="193"/>
      <c r="KUZ93" s="193"/>
      <c r="KVA93" s="193"/>
      <c r="KVB93" s="193"/>
      <c r="KVC93" s="193"/>
      <c r="KVD93" s="193"/>
      <c r="KVE93" s="193"/>
      <c r="KVF93" s="193"/>
      <c r="KVG93" s="193"/>
      <c r="KVH93" s="193"/>
      <c r="KVI93" s="193"/>
      <c r="KVJ93" s="193"/>
      <c r="KVK93" s="193"/>
      <c r="KVL93" s="193"/>
      <c r="KVM93" s="193"/>
      <c r="KVN93" s="193"/>
      <c r="KVO93" s="193"/>
      <c r="KVP93" s="193"/>
      <c r="KVQ93" s="193"/>
      <c r="KVR93" s="193"/>
      <c r="KVS93" s="193"/>
      <c r="KVT93" s="193"/>
      <c r="KVU93" s="193"/>
      <c r="KVV93" s="193"/>
      <c r="KVW93" s="193"/>
      <c r="KVX93" s="193"/>
      <c r="KVY93" s="193"/>
      <c r="KVZ93" s="193"/>
      <c r="KWA93" s="193"/>
      <c r="KWB93" s="193"/>
      <c r="KWC93" s="193"/>
      <c r="KWD93" s="193"/>
      <c r="KWE93" s="193"/>
      <c r="KWF93" s="193"/>
      <c r="KWG93" s="193"/>
      <c r="KWH93" s="193"/>
      <c r="KWI93" s="193"/>
      <c r="KWJ93" s="193"/>
      <c r="KWK93" s="193"/>
      <c r="KWL93" s="193"/>
      <c r="KWM93" s="193"/>
      <c r="KWN93" s="193"/>
      <c r="KWO93" s="193"/>
      <c r="KWP93" s="193"/>
      <c r="KWQ93" s="193"/>
      <c r="KWR93" s="193"/>
      <c r="KWS93" s="193"/>
      <c r="KWT93" s="193"/>
      <c r="KWU93" s="193"/>
      <c r="KWV93" s="193"/>
      <c r="KWW93" s="193"/>
      <c r="KWX93" s="193"/>
      <c r="KWY93" s="193"/>
      <c r="KWZ93" s="193"/>
      <c r="KXA93" s="193"/>
      <c r="KXB93" s="193"/>
      <c r="KXC93" s="193"/>
      <c r="KXD93" s="193"/>
      <c r="KXE93" s="193"/>
      <c r="KXF93" s="193"/>
      <c r="KXG93" s="193"/>
      <c r="KXH93" s="193"/>
      <c r="KXI93" s="193"/>
      <c r="KXJ93" s="193"/>
      <c r="KXK93" s="193"/>
      <c r="KXL93" s="193"/>
      <c r="KXM93" s="193"/>
      <c r="KXN93" s="193"/>
      <c r="KXO93" s="193"/>
      <c r="KXP93" s="193"/>
      <c r="KXQ93" s="193"/>
      <c r="KXR93" s="193"/>
      <c r="KXS93" s="193"/>
      <c r="KXT93" s="193"/>
      <c r="KXU93" s="193"/>
      <c r="KXV93" s="193"/>
      <c r="KXW93" s="193"/>
      <c r="KXX93" s="193"/>
      <c r="KXY93" s="193"/>
      <c r="KXZ93" s="193"/>
      <c r="KYA93" s="193"/>
      <c r="KYB93" s="193"/>
      <c r="KYC93" s="193"/>
      <c r="KYD93" s="193"/>
      <c r="KYE93" s="193"/>
      <c r="KYF93" s="193"/>
      <c r="KYG93" s="193"/>
      <c r="KYH93" s="193"/>
      <c r="KYI93" s="193"/>
      <c r="KYJ93" s="193"/>
      <c r="KYK93" s="193"/>
      <c r="KYL93" s="193"/>
      <c r="KYM93" s="193"/>
      <c r="KYN93" s="193"/>
      <c r="KYO93" s="193"/>
      <c r="KYP93" s="193"/>
      <c r="KYQ93" s="193"/>
      <c r="KYR93" s="193"/>
      <c r="KYS93" s="193"/>
      <c r="KYT93" s="193"/>
      <c r="KYU93" s="193"/>
      <c r="KYV93" s="193"/>
      <c r="KYW93" s="193"/>
      <c r="KYX93" s="193"/>
      <c r="KYY93" s="193"/>
      <c r="KYZ93" s="193"/>
      <c r="KZA93" s="193"/>
      <c r="KZB93" s="193"/>
      <c r="KZC93" s="193"/>
      <c r="KZD93" s="193"/>
      <c r="KZE93" s="193"/>
      <c r="KZF93" s="193"/>
      <c r="KZG93" s="193"/>
      <c r="KZH93" s="193"/>
      <c r="KZI93" s="193"/>
      <c r="KZJ93" s="193"/>
      <c r="KZK93" s="193"/>
      <c r="KZL93" s="193"/>
      <c r="KZM93" s="193"/>
      <c r="KZN93" s="193"/>
      <c r="KZO93" s="193"/>
      <c r="KZP93" s="193"/>
      <c r="KZQ93" s="193"/>
      <c r="KZR93" s="193"/>
      <c r="KZS93" s="193"/>
      <c r="KZT93" s="193"/>
      <c r="KZU93" s="193"/>
      <c r="KZV93" s="193"/>
      <c r="KZW93" s="193"/>
      <c r="KZX93" s="193"/>
      <c r="KZY93" s="193"/>
      <c r="KZZ93" s="193"/>
      <c r="LAA93" s="193"/>
      <c r="LAB93" s="193"/>
      <c r="LAC93" s="193"/>
      <c r="LAD93" s="193"/>
      <c r="LAE93" s="193"/>
      <c r="LAF93" s="193"/>
      <c r="LAG93" s="193"/>
      <c r="LAH93" s="193"/>
      <c r="LAI93" s="193"/>
      <c r="LAJ93" s="193"/>
      <c r="LAK93" s="193"/>
      <c r="LAL93" s="193"/>
      <c r="LAM93" s="193"/>
      <c r="LAN93" s="193"/>
      <c r="LAO93" s="193"/>
      <c r="LAP93" s="193"/>
      <c r="LAQ93" s="193"/>
      <c r="LAR93" s="193"/>
      <c r="LAS93" s="193"/>
      <c r="LAT93" s="193"/>
      <c r="LAU93" s="193"/>
      <c r="LAV93" s="193"/>
      <c r="LAW93" s="193"/>
      <c r="LAX93" s="193"/>
      <c r="LAY93" s="193"/>
      <c r="LAZ93" s="193"/>
      <c r="LBA93" s="193"/>
      <c r="LBB93" s="193"/>
      <c r="LBC93" s="193"/>
      <c r="LBD93" s="193"/>
      <c r="LBE93" s="193"/>
      <c r="LBF93" s="193"/>
      <c r="LBG93" s="193"/>
      <c r="LBH93" s="193"/>
      <c r="LBI93" s="193"/>
      <c r="LBJ93" s="193"/>
      <c r="LBK93" s="193"/>
      <c r="LBL93" s="193"/>
      <c r="LBM93" s="193"/>
      <c r="LBN93" s="193"/>
      <c r="LBO93" s="193"/>
      <c r="LBP93" s="193"/>
      <c r="LBQ93" s="193"/>
      <c r="LBR93" s="193"/>
      <c r="LBS93" s="193"/>
      <c r="LBT93" s="193"/>
      <c r="LBU93" s="193"/>
      <c r="LBV93" s="193"/>
      <c r="LBW93" s="193"/>
      <c r="LBX93" s="193"/>
      <c r="LBY93" s="193"/>
      <c r="LBZ93" s="193"/>
      <c r="LCA93" s="193"/>
      <c r="LCB93" s="193"/>
      <c r="LCC93" s="193"/>
      <c r="LCD93" s="193"/>
      <c r="LCE93" s="193"/>
      <c r="LCF93" s="193"/>
      <c r="LCG93" s="193"/>
      <c r="LCH93" s="193"/>
      <c r="LCI93" s="193"/>
      <c r="LCJ93" s="193"/>
      <c r="LCK93" s="193"/>
      <c r="LCL93" s="193"/>
      <c r="LCM93" s="193"/>
      <c r="LCN93" s="193"/>
      <c r="LCO93" s="193"/>
      <c r="LCP93" s="193"/>
      <c r="LCQ93" s="193"/>
      <c r="LCR93" s="193"/>
      <c r="LCS93" s="193"/>
      <c r="LCT93" s="193"/>
      <c r="LCU93" s="193"/>
      <c r="LCV93" s="193"/>
      <c r="LCW93" s="193"/>
      <c r="LCX93" s="193"/>
      <c r="LCY93" s="193"/>
      <c r="LCZ93" s="193"/>
      <c r="LDA93" s="193"/>
      <c r="LDB93" s="193"/>
      <c r="LDC93" s="193"/>
      <c r="LDD93" s="193"/>
      <c r="LDE93" s="193"/>
      <c r="LDF93" s="193"/>
      <c r="LDG93" s="193"/>
      <c r="LDH93" s="193"/>
      <c r="LDI93" s="193"/>
      <c r="LDJ93" s="193"/>
      <c r="LDK93" s="193"/>
      <c r="LDL93" s="193"/>
      <c r="LDM93" s="193"/>
      <c r="LDN93" s="193"/>
      <c r="LDO93" s="193"/>
      <c r="LDP93" s="193"/>
      <c r="LDQ93" s="193"/>
      <c r="LDR93" s="193"/>
      <c r="LDS93" s="193"/>
      <c r="LDT93" s="193"/>
      <c r="LDU93" s="193"/>
      <c r="LDV93" s="193"/>
      <c r="LDW93" s="193"/>
      <c r="LDX93" s="193"/>
      <c r="LDY93" s="193"/>
      <c r="LDZ93" s="193"/>
      <c r="LEA93" s="193"/>
      <c r="LEB93" s="193"/>
      <c r="LEC93" s="193"/>
      <c r="LED93" s="193"/>
      <c r="LEE93" s="193"/>
      <c r="LEF93" s="193"/>
      <c r="LEG93" s="193"/>
      <c r="LEH93" s="193"/>
      <c r="LEI93" s="193"/>
      <c r="LEJ93" s="193"/>
      <c r="LEK93" s="193"/>
      <c r="LEL93" s="193"/>
      <c r="LEM93" s="193"/>
      <c r="LEN93" s="193"/>
      <c r="LEO93" s="193"/>
      <c r="LEP93" s="193"/>
      <c r="LEQ93" s="193"/>
      <c r="LER93" s="193"/>
      <c r="LES93" s="193"/>
      <c r="LET93" s="193"/>
      <c r="LEU93" s="193"/>
      <c r="LEV93" s="193"/>
      <c r="LEW93" s="193"/>
      <c r="LEX93" s="193"/>
      <c r="LEY93" s="193"/>
      <c r="LEZ93" s="193"/>
      <c r="LFA93" s="193"/>
      <c r="LFB93" s="193"/>
      <c r="LFC93" s="193"/>
      <c r="LFD93" s="193"/>
      <c r="LFE93" s="193"/>
      <c r="LFF93" s="193"/>
      <c r="LFG93" s="193"/>
      <c r="LFH93" s="193"/>
      <c r="LFI93" s="193"/>
      <c r="LFJ93" s="193"/>
      <c r="LFK93" s="193"/>
      <c r="LFL93" s="193"/>
      <c r="LFM93" s="193"/>
      <c r="LFN93" s="193"/>
      <c r="LFO93" s="193"/>
      <c r="LFP93" s="193"/>
      <c r="LFQ93" s="193"/>
      <c r="LFR93" s="193"/>
      <c r="LFS93" s="193"/>
      <c r="LFT93" s="193"/>
      <c r="LFU93" s="193"/>
      <c r="LFV93" s="193"/>
      <c r="LFW93" s="193"/>
      <c r="LFX93" s="193"/>
      <c r="LFY93" s="193"/>
      <c r="LFZ93" s="193"/>
      <c r="LGA93" s="193"/>
      <c r="LGB93" s="193"/>
      <c r="LGC93" s="193"/>
      <c r="LGD93" s="193"/>
      <c r="LGE93" s="193"/>
      <c r="LGF93" s="193"/>
      <c r="LGG93" s="193"/>
      <c r="LGH93" s="193"/>
      <c r="LGI93" s="193"/>
      <c r="LGJ93" s="193"/>
      <c r="LGK93" s="193"/>
      <c r="LGL93" s="193"/>
      <c r="LGM93" s="193"/>
      <c r="LGN93" s="193"/>
      <c r="LGO93" s="193"/>
      <c r="LGP93" s="193"/>
      <c r="LGQ93" s="193"/>
      <c r="LGR93" s="193"/>
      <c r="LGS93" s="193"/>
      <c r="LGT93" s="193"/>
      <c r="LGU93" s="193"/>
      <c r="LGV93" s="193"/>
      <c r="LGW93" s="193"/>
      <c r="LGX93" s="193"/>
      <c r="LGY93" s="193"/>
      <c r="LGZ93" s="193"/>
      <c r="LHA93" s="193"/>
      <c r="LHB93" s="193"/>
      <c r="LHC93" s="193"/>
      <c r="LHD93" s="193"/>
      <c r="LHE93" s="193"/>
      <c r="LHF93" s="193"/>
      <c r="LHG93" s="193"/>
      <c r="LHH93" s="193"/>
      <c r="LHI93" s="193"/>
      <c r="LHJ93" s="193"/>
      <c r="LHK93" s="193"/>
      <c r="LHL93" s="193"/>
      <c r="LHM93" s="193"/>
      <c r="LHN93" s="193"/>
      <c r="LHO93" s="193"/>
      <c r="LHP93" s="193"/>
      <c r="LHQ93" s="193"/>
      <c r="LHR93" s="193"/>
      <c r="LHS93" s="193"/>
      <c r="LHT93" s="193"/>
      <c r="LHU93" s="193"/>
      <c r="LHV93" s="193"/>
      <c r="LHW93" s="193"/>
      <c r="LHX93" s="193"/>
      <c r="LHY93" s="193"/>
      <c r="LHZ93" s="193"/>
      <c r="LIA93" s="193"/>
      <c r="LIB93" s="193"/>
      <c r="LIC93" s="193"/>
      <c r="LID93" s="193"/>
      <c r="LIE93" s="193"/>
      <c r="LIF93" s="193"/>
      <c r="LIG93" s="193"/>
      <c r="LIH93" s="193"/>
      <c r="LII93" s="193"/>
      <c r="LIJ93" s="193"/>
      <c r="LIK93" s="193"/>
      <c r="LIL93" s="193"/>
      <c r="LIM93" s="193"/>
      <c r="LIN93" s="193"/>
      <c r="LIO93" s="193"/>
      <c r="LIP93" s="193"/>
      <c r="LIQ93" s="193"/>
      <c r="LIR93" s="193"/>
      <c r="LIS93" s="193"/>
      <c r="LIT93" s="193"/>
      <c r="LIU93" s="193"/>
      <c r="LIV93" s="193"/>
      <c r="LIW93" s="193"/>
      <c r="LIX93" s="193"/>
      <c r="LIY93" s="193"/>
      <c r="LIZ93" s="193"/>
      <c r="LJA93" s="193"/>
      <c r="LJB93" s="193"/>
      <c r="LJC93" s="193"/>
      <c r="LJD93" s="193"/>
      <c r="LJE93" s="193"/>
      <c r="LJF93" s="193"/>
      <c r="LJG93" s="193"/>
      <c r="LJH93" s="193"/>
      <c r="LJI93" s="193"/>
      <c r="LJJ93" s="193"/>
      <c r="LJK93" s="193"/>
      <c r="LJL93" s="193"/>
      <c r="LJM93" s="193"/>
      <c r="LJN93" s="193"/>
      <c r="LJO93" s="193"/>
      <c r="LJP93" s="193"/>
      <c r="LJQ93" s="193"/>
      <c r="LJR93" s="193"/>
      <c r="LJS93" s="193"/>
      <c r="LJT93" s="193"/>
      <c r="LJU93" s="193"/>
      <c r="LJV93" s="193"/>
      <c r="LJW93" s="193"/>
      <c r="LJX93" s="193"/>
      <c r="LJY93" s="193"/>
      <c r="LJZ93" s="193"/>
      <c r="LKA93" s="193"/>
      <c r="LKB93" s="193"/>
      <c r="LKC93" s="193"/>
      <c r="LKD93" s="193"/>
      <c r="LKE93" s="193"/>
      <c r="LKF93" s="193"/>
      <c r="LKG93" s="193"/>
      <c r="LKH93" s="193"/>
      <c r="LKI93" s="193"/>
      <c r="LKJ93" s="193"/>
      <c r="LKK93" s="193"/>
      <c r="LKL93" s="193"/>
      <c r="LKM93" s="193"/>
      <c r="LKN93" s="193"/>
      <c r="LKO93" s="193"/>
      <c r="LKP93" s="193"/>
      <c r="LKQ93" s="193"/>
      <c r="LKR93" s="193"/>
      <c r="LKS93" s="193"/>
      <c r="LKT93" s="193"/>
      <c r="LKU93" s="193"/>
      <c r="LKV93" s="193"/>
      <c r="LKW93" s="193"/>
      <c r="LKX93" s="193"/>
      <c r="LKY93" s="193"/>
      <c r="LKZ93" s="193"/>
      <c r="LLA93" s="193"/>
      <c r="LLB93" s="193"/>
      <c r="LLC93" s="193"/>
      <c r="LLD93" s="193"/>
      <c r="LLE93" s="193"/>
      <c r="LLF93" s="193"/>
      <c r="LLG93" s="193"/>
      <c r="LLH93" s="193"/>
      <c r="LLI93" s="193"/>
      <c r="LLJ93" s="193"/>
      <c r="LLK93" s="193"/>
      <c r="LLL93" s="193"/>
      <c r="LLM93" s="193"/>
      <c r="LLN93" s="193"/>
      <c r="LLO93" s="193"/>
      <c r="LLP93" s="193"/>
      <c r="LLQ93" s="193"/>
      <c r="LLR93" s="193"/>
      <c r="LLS93" s="193"/>
      <c r="LLT93" s="193"/>
      <c r="LLU93" s="193"/>
      <c r="LLV93" s="193"/>
      <c r="LLW93" s="193"/>
      <c r="LLX93" s="193"/>
      <c r="LLY93" s="193"/>
      <c r="LLZ93" s="193"/>
      <c r="LMA93" s="193"/>
      <c r="LMB93" s="193"/>
      <c r="LMC93" s="193"/>
      <c r="LMD93" s="193"/>
      <c r="LME93" s="193"/>
      <c r="LMF93" s="193"/>
      <c r="LMG93" s="193"/>
      <c r="LMH93" s="193"/>
      <c r="LMI93" s="193"/>
      <c r="LMJ93" s="193"/>
      <c r="LMK93" s="193"/>
      <c r="LML93" s="193"/>
      <c r="LMM93" s="193"/>
      <c r="LMN93" s="193"/>
      <c r="LMO93" s="193"/>
      <c r="LMP93" s="193"/>
      <c r="LMQ93" s="193"/>
      <c r="LMR93" s="193"/>
      <c r="LMS93" s="193"/>
      <c r="LMT93" s="193"/>
      <c r="LMU93" s="193"/>
      <c r="LMV93" s="193"/>
      <c r="LMW93" s="193"/>
      <c r="LMX93" s="193"/>
      <c r="LMY93" s="193"/>
      <c r="LMZ93" s="193"/>
      <c r="LNA93" s="193"/>
      <c r="LNB93" s="193"/>
      <c r="LNC93" s="193"/>
      <c r="LND93" s="193"/>
      <c r="LNE93" s="193"/>
      <c r="LNF93" s="193"/>
      <c r="LNG93" s="193"/>
      <c r="LNH93" s="193"/>
      <c r="LNI93" s="193"/>
      <c r="LNJ93" s="193"/>
      <c r="LNK93" s="193"/>
      <c r="LNL93" s="193"/>
      <c r="LNM93" s="193"/>
      <c r="LNN93" s="193"/>
      <c r="LNO93" s="193"/>
      <c r="LNP93" s="193"/>
      <c r="LNQ93" s="193"/>
      <c r="LNR93" s="193"/>
      <c r="LNS93" s="193"/>
      <c r="LNT93" s="193"/>
      <c r="LNU93" s="193"/>
      <c r="LNV93" s="193"/>
      <c r="LNW93" s="193"/>
      <c r="LNX93" s="193"/>
      <c r="LNY93" s="193"/>
      <c r="LNZ93" s="193"/>
      <c r="LOA93" s="193"/>
      <c r="LOB93" s="193"/>
      <c r="LOC93" s="193"/>
      <c r="LOD93" s="193"/>
      <c r="LOE93" s="193"/>
      <c r="LOF93" s="193"/>
      <c r="LOG93" s="193"/>
      <c r="LOH93" s="193"/>
      <c r="LOI93" s="193"/>
      <c r="LOJ93" s="193"/>
      <c r="LOK93" s="193"/>
      <c r="LOL93" s="193"/>
      <c r="LOM93" s="193"/>
      <c r="LON93" s="193"/>
      <c r="LOO93" s="193"/>
      <c r="LOP93" s="193"/>
      <c r="LOQ93" s="193"/>
      <c r="LOR93" s="193"/>
      <c r="LOS93" s="193"/>
      <c r="LOT93" s="193"/>
      <c r="LOU93" s="193"/>
      <c r="LOV93" s="193"/>
      <c r="LOW93" s="193"/>
      <c r="LOX93" s="193"/>
      <c r="LOY93" s="193"/>
      <c r="LOZ93" s="193"/>
      <c r="LPA93" s="193"/>
      <c r="LPB93" s="193"/>
      <c r="LPC93" s="193"/>
      <c r="LPD93" s="193"/>
      <c r="LPE93" s="193"/>
      <c r="LPF93" s="193"/>
      <c r="LPG93" s="193"/>
      <c r="LPH93" s="193"/>
      <c r="LPI93" s="193"/>
      <c r="LPJ93" s="193"/>
      <c r="LPK93" s="193"/>
      <c r="LPL93" s="193"/>
      <c r="LPM93" s="193"/>
      <c r="LPN93" s="193"/>
      <c r="LPO93" s="193"/>
      <c r="LPP93" s="193"/>
      <c r="LPQ93" s="193"/>
      <c r="LPR93" s="193"/>
      <c r="LPS93" s="193"/>
      <c r="LPT93" s="193"/>
      <c r="LPU93" s="193"/>
      <c r="LPV93" s="193"/>
      <c r="LPW93" s="193"/>
      <c r="LPX93" s="193"/>
      <c r="LPY93" s="193"/>
      <c r="LPZ93" s="193"/>
      <c r="LQA93" s="193"/>
      <c r="LQB93" s="193"/>
      <c r="LQC93" s="193"/>
      <c r="LQD93" s="193"/>
      <c r="LQE93" s="193"/>
      <c r="LQF93" s="193"/>
      <c r="LQG93" s="193"/>
      <c r="LQH93" s="193"/>
      <c r="LQI93" s="193"/>
      <c r="LQJ93" s="193"/>
      <c r="LQK93" s="193"/>
      <c r="LQL93" s="193"/>
      <c r="LQM93" s="193"/>
      <c r="LQN93" s="193"/>
      <c r="LQO93" s="193"/>
      <c r="LQP93" s="193"/>
      <c r="LQQ93" s="193"/>
      <c r="LQR93" s="193"/>
      <c r="LQS93" s="193"/>
      <c r="LQT93" s="193"/>
      <c r="LQU93" s="193"/>
      <c r="LQV93" s="193"/>
      <c r="LQW93" s="193"/>
      <c r="LQX93" s="193"/>
      <c r="LQY93" s="193"/>
      <c r="LQZ93" s="193"/>
      <c r="LRA93" s="193"/>
      <c r="LRB93" s="193"/>
      <c r="LRC93" s="193"/>
      <c r="LRD93" s="193"/>
      <c r="LRE93" s="193"/>
      <c r="LRF93" s="193"/>
      <c r="LRG93" s="193"/>
      <c r="LRH93" s="193"/>
      <c r="LRI93" s="193"/>
      <c r="LRJ93" s="193"/>
      <c r="LRK93" s="193"/>
      <c r="LRL93" s="193"/>
      <c r="LRM93" s="193"/>
      <c r="LRN93" s="193"/>
      <c r="LRO93" s="193"/>
      <c r="LRP93" s="193"/>
      <c r="LRQ93" s="193"/>
      <c r="LRR93" s="193"/>
      <c r="LRS93" s="193"/>
      <c r="LRT93" s="193"/>
      <c r="LRU93" s="193"/>
      <c r="LRV93" s="193"/>
      <c r="LRW93" s="193"/>
      <c r="LRX93" s="193"/>
      <c r="LRY93" s="193"/>
      <c r="LRZ93" s="193"/>
      <c r="LSA93" s="193"/>
      <c r="LSB93" s="193"/>
      <c r="LSC93" s="193"/>
      <c r="LSD93" s="193"/>
      <c r="LSE93" s="193"/>
      <c r="LSF93" s="193"/>
      <c r="LSG93" s="193"/>
      <c r="LSH93" s="193"/>
      <c r="LSI93" s="193"/>
      <c r="LSJ93" s="193"/>
      <c r="LSK93" s="193"/>
      <c r="LSL93" s="193"/>
      <c r="LSM93" s="193"/>
      <c r="LSN93" s="193"/>
      <c r="LSO93" s="193"/>
      <c r="LSP93" s="193"/>
      <c r="LSQ93" s="193"/>
      <c r="LSR93" s="193"/>
      <c r="LSS93" s="193"/>
      <c r="LST93" s="193"/>
      <c r="LSU93" s="193"/>
      <c r="LSV93" s="193"/>
      <c r="LSW93" s="193"/>
      <c r="LSX93" s="193"/>
      <c r="LSY93" s="193"/>
      <c r="LSZ93" s="193"/>
      <c r="LTA93" s="193"/>
      <c r="LTB93" s="193"/>
      <c r="LTC93" s="193"/>
      <c r="LTD93" s="193"/>
      <c r="LTE93" s="193"/>
      <c r="LTF93" s="193"/>
      <c r="LTG93" s="193"/>
      <c r="LTH93" s="193"/>
      <c r="LTI93" s="193"/>
      <c r="LTJ93" s="193"/>
      <c r="LTK93" s="193"/>
      <c r="LTL93" s="193"/>
      <c r="LTM93" s="193"/>
      <c r="LTN93" s="193"/>
      <c r="LTO93" s="193"/>
      <c r="LTP93" s="193"/>
      <c r="LTQ93" s="193"/>
      <c r="LTR93" s="193"/>
      <c r="LTS93" s="193"/>
      <c r="LTT93" s="193"/>
      <c r="LTU93" s="193"/>
      <c r="LTV93" s="193"/>
      <c r="LTW93" s="193"/>
      <c r="LTX93" s="193"/>
      <c r="LTY93" s="193"/>
      <c r="LTZ93" s="193"/>
      <c r="LUA93" s="193"/>
      <c r="LUB93" s="193"/>
      <c r="LUC93" s="193"/>
      <c r="LUD93" s="193"/>
      <c r="LUE93" s="193"/>
      <c r="LUF93" s="193"/>
      <c r="LUG93" s="193"/>
      <c r="LUH93" s="193"/>
      <c r="LUI93" s="193"/>
      <c r="LUJ93" s="193"/>
      <c r="LUK93" s="193"/>
      <c r="LUL93" s="193"/>
      <c r="LUM93" s="193"/>
      <c r="LUN93" s="193"/>
      <c r="LUO93" s="193"/>
      <c r="LUP93" s="193"/>
      <c r="LUQ93" s="193"/>
      <c r="LUR93" s="193"/>
      <c r="LUS93" s="193"/>
      <c r="LUT93" s="193"/>
      <c r="LUU93" s="193"/>
      <c r="LUV93" s="193"/>
      <c r="LUW93" s="193"/>
      <c r="LUX93" s="193"/>
      <c r="LUY93" s="193"/>
      <c r="LUZ93" s="193"/>
      <c r="LVA93" s="193"/>
      <c r="LVB93" s="193"/>
      <c r="LVC93" s="193"/>
      <c r="LVD93" s="193"/>
      <c r="LVE93" s="193"/>
      <c r="LVF93" s="193"/>
      <c r="LVG93" s="193"/>
      <c r="LVH93" s="193"/>
      <c r="LVI93" s="193"/>
      <c r="LVJ93" s="193"/>
      <c r="LVK93" s="193"/>
      <c r="LVL93" s="193"/>
      <c r="LVM93" s="193"/>
      <c r="LVN93" s="193"/>
      <c r="LVO93" s="193"/>
      <c r="LVP93" s="193"/>
      <c r="LVQ93" s="193"/>
      <c r="LVR93" s="193"/>
      <c r="LVS93" s="193"/>
      <c r="LVT93" s="193"/>
      <c r="LVU93" s="193"/>
      <c r="LVV93" s="193"/>
      <c r="LVW93" s="193"/>
      <c r="LVX93" s="193"/>
      <c r="LVY93" s="193"/>
      <c r="LVZ93" s="193"/>
      <c r="LWA93" s="193"/>
      <c r="LWB93" s="193"/>
      <c r="LWC93" s="193"/>
      <c r="LWD93" s="193"/>
      <c r="LWE93" s="193"/>
      <c r="LWF93" s="193"/>
      <c r="LWG93" s="193"/>
      <c r="LWH93" s="193"/>
      <c r="LWI93" s="193"/>
      <c r="LWJ93" s="193"/>
      <c r="LWK93" s="193"/>
      <c r="LWL93" s="193"/>
      <c r="LWM93" s="193"/>
      <c r="LWN93" s="193"/>
      <c r="LWO93" s="193"/>
      <c r="LWP93" s="193"/>
      <c r="LWQ93" s="193"/>
      <c r="LWR93" s="193"/>
      <c r="LWS93" s="193"/>
      <c r="LWT93" s="193"/>
      <c r="LWU93" s="193"/>
      <c r="LWV93" s="193"/>
      <c r="LWW93" s="193"/>
      <c r="LWX93" s="193"/>
      <c r="LWY93" s="193"/>
      <c r="LWZ93" s="193"/>
      <c r="LXA93" s="193"/>
      <c r="LXB93" s="193"/>
      <c r="LXC93" s="193"/>
      <c r="LXD93" s="193"/>
      <c r="LXE93" s="193"/>
      <c r="LXF93" s="193"/>
      <c r="LXG93" s="193"/>
      <c r="LXH93" s="193"/>
      <c r="LXI93" s="193"/>
      <c r="LXJ93" s="193"/>
      <c r="LXK93" s="193"/>
      <c r="LXL93" s="193"/>
      <c r="LXM93" s="193"/>
      <c r="LXN93" s="193"/>
      <c r="LXO93" s="193"/>
      <c r="LXP93" s="193"/>
      <c r="LXQ93" s="193"/>
      <c r="LXR93" s="193"/>
      <c r="LXS93" s="193"/>
      <c r="LXT93" s="193"/>
      <c r="LXU93" s="193"/>
      <c r="LXV93" s="193"/>
      <c r="LXW93" s="193"/>
      <c r="LXX93" s="193"/>
      <c r="LXY93" s="193"/>
      <c r="LXZ93" s="193"/>
      <c r="LYA93" s="193"/>
      <c r="LYB93" s="193"/>
      <c r="LYC93" s="193"/>
      <c r="LYD93" s="193"/>
      <c r="LYE93" s="193"/>
      <c r="LYF93" s="193"/>
      <c r="LYG93" s="193"/>
      <c r="LYH93" s="193"/>
      <c r="LYI93" s="193"/>
      <c r="LYJ93" s="193"/>
      <c r="LYK93" s="193"/>
      <c r="LYL93" s="193"/>
      <c r="LYM93" s="193"/>
      <c r="LYN93" s="193"/>
      <c r="LYO93" s="193"/>
      <c r="LYP93" s="193"/>
      <c r="LYQ93" s="193"/>
      <c r="LYR93" s="193"/>
      <c r="LYS93" s="193"/>
      <c r="LYT93" s="193"/>
      <c r="LYU93" s="193"/>
      <c r="LYV93" s="193"/>
      <c r="LYW93" s="193"/>
      <c r="LYX93" s="193"/>
      <c r="LYY93" s="193"/>
      <c r="LYZ93" s="193"/>
      <c r="LZA93" s="193"/>
      <c r="LZB93" s="193"/>
      <c r="LZC93" s="193"/>
      <c r="LZD93" s="193"/>
      <c r="LZE93" s="193"/>
      <c r="LZF93" s="193"/>
      <c r="LZG93" s="193"/>
      <c r="LZH93" s="193"/>
      <c r="LZI93" s="193"/>
      <c r="LZJ93" s="193"/>
      <c r="LZK93" s="193"/>
      <c r="LZL93" s="193"/>
      <c r="LZM93" s="193"/>
      <c r="LZN93" s="193"/>
      <c r="LZO93" s="193"/>
      <c r="LZP93" s="193"/>
      <c r="LZQ93" s="193"/>
      <c r="LZR93" s="193"/>
      <c r="LZS93" s="193"/>
      <c r="LZT93" s="193"/>
      <c r="LZU93" s="193"/>
      <c r="LZV93" s="193"/>
      <c r="LZW93" s="193"/>
      <c r="LZX93" s="193"/>
      <c r="LZY93" s="193"/>
      <c r="LZZ93" s="193"/>
      <c r="MAA93" s="193"/>
      <c r="MAB93" s="193"/>
      <c r="MAC93" s="193"/>
      <c r="MAD93" s="193"/>
      <c r="MAE93" s="193"/>
      <c r="MAF93" s="193"/>
      <c r="MAG93" s="193"/>
      <c r="MAH93" s="193"/>
      <c r="MAI93" s="193"/>
      <c r="MAJ93" s="193"/>
      <c r="MAK93" s="193"/>
      <c r="MAL93" s="193"/>
      <c r="MAM93" s="193"/>
      <c r="MAN93" s="193"/>
      <c r="MAO93" s="193"/>
      <c r="MAP93" s="193"/>
      <c r="MAQ93" s="193"/>
      <c r="MAR93" s="193"/>
      <c r="MAS93" s="193"/>
      <c r="MAT93" s="193"/>
      <c r="MAU93" s="193"/>
      <c r="MAV93" s="193"/>
      <c r="MAW93" s="193"/>
      <c r="MAX93" s="193"/>
      <c r="MAY93" s="193"/>
      <c r="MAZ93" s="193"/>
      <c r="MBA93" s="193"/>
      <c r="MBB93" s="193"/>
      <c r="MBC93" s="193"/>
      <c r="MBD93" s="193"/>
      <c r="MBE93" s="193"/>
      <c r="MBF93" s="193"/>
      <c r="MBG93" s="193"/>
      <c r="MBH93" s="193"/>
      <c r="MBI93" s="193"/>
      <c r="MBJ93" s="193"/>
      <c r="MBK93" s="193"/>
      <c r="MBL93" s="193"/>
      <c r="MBM93" s="193"/>
      <c r="MBN93" s="193"/>
      <c r="MBO93" s="193"/>
      <c r="MBP93" s="193"/>
      <c r="MBQ93" s="193"/>
      <c r="MBR93" s="193"/>
      <c r="MBS93" s="193"/>
      <c r="MBT93" s="193"/>
      <c r="MBU93" s="193"/>
      <c r="MBV93" s="193"/>
      <c r="MBW93" s="193"/>
      <c r="MBX93" s="193"/>
      <c r="MBY93" s="193"/>
      <c r="MBZ93" s="193"/>
      <c r="MCA93" s="193"/>
      <c r="MCB93" s="193"/>
      <c r="MCC93" s="193"/>
      <c r="MCD93" s="193"/>
      <c r="MCE93" s="193"/>
      <c r="MCF93" s="193"/>
      <c r="MCG93" s="193"/>
      <c r="MCH93" s="193"/>
      <c r="MCI93" s="193"/>
      <c r="MCJ93" s="193"/>
      <c r="MCK93" s="193"/>
      <c r="MCL93" s="193"/>
      <c r="MCM93" s="193"/>
      <c r="MCN93" s="193"/>
      <c r="MCO93" s="193"/>
      <c r="MCP93" s="193"/>
      <c r="MCQ93" s="193"/>
      <c r="MCR93" s="193"/>
      <c r="MCS93" s="193"/>
      <c r="MCT93" s="193"/>
      <c r="MCU93" s="193"/>
      <c r="MCV93" s="193"/>
      <c r="MCW93" s="193"/>
      <c r="MCX93" s="193"/>
      <c r="MCY93" s="193"/>
      <c r="MCZ93" s="193"/>
      <c r="MDA93" s="193"/>
      <c r="MDB93" s="193"/>
      <c r="MDC93" s="193"/>
      <c r="MDD93" s="193"/>
      <c r="MDE93" s="193"/>
      <c r="MDF93" s="193"/>
      <c r="MDG93" s="193"/>
      <c r="MDH93" s="193"/>
      <c r="MDI93" s="193"/>
      <c r="MDJ93" s="193"/>
      <c r="MDK93" s="193"/>
      <c r="MDL93" s="193"/>
      <c r="MDM93" s="193"/>
      <c r="MDN93" s="193"/>
      <c r="MDO93" s="193"/>
      <c r="MDP93" s="193"/>
      <c r="MDQ93" s="193"/>
      <c r="MDR93" s="193"/>
      <c r="MDS93" s="193"/>
      <c r="MDT93" s="193"/>
      <c r="MDU93" s="193"/>
      <c r="MDV93" s="193"/>
      <c r="MDW93" s="193"/>
      <c r="MDX93" s="193"/>
      <c r="MDY93" s="193"/>
      <c r="MDZ93" s="193"/>
      <c r="MEA93" s="193"/>
      <c r="MEB93" s="193"/>
      <c r="MEC93" s="193"/>
      <c r="MED93" s="193"/>
      <c r="MEE93" s="193"/>
      <c r="MEF93" s="193"/>
      <c r="MEG93" s="193"/>
      <c r="MEH93" s="193"/>
      <c r="MEI93" s="193"/>
      <c r="MEJ93" s="193"/>
      <c r="MEK93" s="193"/>
      <c r="MEL93" s="193"/>
      <c r="MEM93" s="193"/>
      <c r="MEN93" s="193"/>
      <c r="MEO93" s="193"/>
      <c r="MEP93" s="193"/>
      <c r="MEQ93" s="193"/>
      <c r="MER93" s="193"/>
      <c r="MES93" s="193"/>
      <c r="MET93" s="193"/>
      <c r="MEU93" s="193"/>
      <c r="MEV93" s="193"/>
      <c r="MEW93" s="193"/>
      <c r="MEX93" s="193"/>
      <c r="MEY93" s="193"/>
      <c r="MEZ93" s="193"/>
      <c r="MFA93" s="193"/>
      <c r="MFB93" s="193"/>
      <c r="MFC93" s="193"/>
      <c r="MFD93" s="193"/>
      <c r="MFE93" s="193"/>
      <c r="MFF93" s="193"/>
      <c r="MFG93" s="193"/>
      <c r="MFH93" s="193"/>
      <c r="MFI93" s="193"/>
      <c r="MFJ93" s="193"/>
      <c r="MFK93" s="193"/>
      <c r="MFL93" s="193"/>
      <c r="MFM93" s="193"/>
      <c r="MFN93" s="193"/>
      <c r="MFO93" s="193"/>
      <c r="MFP93" s="193"/>
      <c r="MFQ93" s="193"/>
      <c r="MFR93" s="193"/>
      <c r="MFS93" s="193"/>
      <c r="MFT93" s="193"/>
      <c r="MFU93" s="193"/>
      <c r="MFV93" s="193"/>
      <c r="MFW93" s="193"/>
      <c r="MFX93" s="193"/>
      <c r="MFY93" s="193"/>
      <c r="MFZ93" s="193"/>
      <c r="MGA93" s="193"/>
      <c r="MGB93" s="193"/>
      <c r="MGC93" s="193"/>
      <c r="MGD93" s="193"/>
      <c r="MGE93" s="193"/>
      <c r="MGF93" s="193"/>
      <c r="MGG93" s="193"/>
      <c r="MGH93" s="193"/>
      <c r="MGI93" s="193"/>
      <c r="MGJ93" s="193"/>
      <c r="MGK93" s="193"/>
      <c r="MGL93" s="193"/>
      <c r="MGM93" s="193"/>
      <c r="MGN93" s="193"/>
      <c r="MGO93" s="193"/>
      <c r="MGP93" s="193"/>
      <c r="MGQ93" s="193"/>
      <c r="MGR93" s="193"/>
      <c r="MGS93" s="193"/>
      <c r="MGT93" s="193"/>
      <c r="MGU93" s="193"/>
      <c r="MGV93" s="193"/>
      <c r="MGW93" s="193"/>
      <c r="MGX93" s="193"/>
      <c r="MGY93" s="193"/>
      <c r="MGZ93" s="193"/>
      <c r="MHA93" s="193"/>
      <c r="MHB93" s="193"/>
      <c r="MHC93" s="193"/>
      <c r="MHD93" s="193"/>
      <c r="MHE93" s="193"/>
      <c r="MHF93" s="193"/>
      <c r="MHG93" s="193"/>
      <c r="MHH93" s="193"/>
      <c r="MHI93" s="193"/>
      <c r="MHJ93" s="193"/>
      <c r="MHK93" s="193"/>
      <c r="MHL93" s="193"/>
      <c r="MHM93" s="193"/>
      <c r="MHN93" s="193"/>
      <c r="MHO93" s="193"/>
      <c r="MHP93" s="193"/>
      <c r="MHQ93" s="193"/>
      <c r="MHR93" s="193"/>
      <c r="MHS93" s="193"/>
      <c r="MHT93" s="193"/>
      <c r="MHU93" s="193"/>
      <c r="MHV93" s="193"/>
      <c r="MHW93" s="193"/>
      <c r="MHX93" s="193"/>
      <c r="MHY93" s="193"/>
      <c r="MHZ93" s="193"/>
      <c r="MIA93" s="193"/>
      <c r="MIB93" s="193"/>
      <c r="MIC93" s="193"/>
      <c r="MID93" s="193"/>
      <c r="MIE93" s="193"/>
      <c r="MIF93" s="193"/>
      <c r="MIG93" s="193"/>
      <c r="MIH93" s="193"/>
      <c r="MII93" s="193"/>
      <c r="MIJ93" s="193"/>
      <c r="MIK93" s="193"/>
      <c r="MIL93" s="193"/>
      <c r="MIM93" s="193"/>
      <c r="MIN93" s="193"/>
      <c r="MIO93" s="193"/>
      <c r="MIP93" s="193"/>
      <c r="MIQ93" s="193"/>
      <c r="MIR93" s="193"/>
      <c r="MIS93" s="193"/>
      <c r="MIT93" s="193"/>
      <c r="MIU93" s="193"/>
      <c r="MIV93" s="193"/>
      <c r="MIW93" s="193"/>
      <c r="MIX93" s="193"/>
      <c r="MIY93" s="193"/>
      <c r="MIZ93" s="193"/>
      <c r="MJA93" s="193"/>
      <c r="MJB93" s="193"/>
      <c r="MJC93" s="193"/>
      <c r="MJD93" s="193"/>
      <c r="MJE93" s="193"/>
      <c r="MJF93" s="193"/>
      <c r="MJG93" s="193"/>
      <c r="MJH93" s="193"/>
      <c r="MJI93" s="193"/>
      <c r="MJJ93" s="193"/>
      <c r="MJK93" s="193"/>
      <c r="MJL93" s="193"/>
      <c r="MJM93" s="193"/>
      <c r="MJN93" s="193"/>
      <c r="MJO93" s="193"/>
      <c r="MJP93" s="193"/>
      <c r="MJQ93" s="193"/>
      <c r="MJR93" s="193"/>
      <c r="MJS93" s="193"/>
      <c r="MJT93" s="193"/>
      <c r="MJU93" s="193"/>
      <c r="MJV93" s="193"/>
      <c r="MJW93" s="193"/>
      <c r="MJX93" s="193"/>
      <c r="MJY93" s="193"/>
      <c r="MJZ93" s="193"/>
      <c r="MKA93" s="193"/>
      <c r="MKB93" s="193"/>
      <c r="MKC93" s="193"/>
      <c r="MKD93" s="193"/>
      <c r="MKE93" s="193"/>
      <c r="MKF93" s="193"/>
      <c r="MKG93" s="193"/>
      <c r="MKH93" s="193"/>
      <c r="MKI93" s="193"/>
      <c r="MKJ93" s="193"/>
      <c r="MKK93" s="193"/>
      <c r="MKL93" s="193"/>
      <c r="MKM93" s="193"/>
      <c r="MKN93" s="193"/>
      <c r="MKO93" s="193"/>
      <c r="MKP93" s="193"/>
      <c r="MKQ93" s="193"/>
      <c r="MKR93" s="193"/>
      <c r="MKS93" s="193"/>
      <c r="MKT93" s="193"/>
      <c r="MKU93" s="193"/>
      <c r="MKV93" s="193"/>
      <c r="MKW93" s="193"/>
      <c r="MKX93" s="193"/>
      <c r="MKY93" s="193"/>
      <c r="MKZ93" s="193"/>
      <c r="MLA93" s="193"/>
      <c r="MLB93" s="193"/>
      <c r="MLC93" s="193"/>
      <c r="MLD93" s="193"/>
      <c r="MLE93" s="193"/>
      <c r="MLF93" s="193"/>
      <c r="MLG93" s="193"/>
      <c r="MLH93" s="193"/>
      <c r="MLI93" s="193"/>
      <c r="MLJ93" s="193"/>
      <c r="MLK93" s="193"/>
      <c r="MLL93" s="193"/>
      <c r="MLM93" s="193"/>
      <c r="MLN93" s="193"/>
      <c r="MLO93" s="193"/>
      <c r="MLP93" s="193"/>
      <c r="MLQ93" s="193"/>
      <c r="MLR93" s="193"/>
      <c r="MLS93" s="193"/>
      <c r="MLT93" s="193"/>
      <c r="MLU93" s="193"/>
      <c r="MLV93" s="193"/>
      <c r="MLW93" s="193"/>
      <c r="MLX93" s="193"/>
      <c r="MLY93" s="193"/>
      <c r="MLZ93" s="193"/>
      <c r="MMA93" s="193"/>
      <c r="MMB93" s="193"/>
      <c r="MMC93" s="193"/>
      <c r="MMD93" s="193"/>
      <c r="MME93" s="193"/>
      <c r="MMF93" s="193"/>
      <c r="MMG93" s="193"/>
      <c r="MMH93" s="193"/>
      <c r="MMI93" s="193"/>
      <c r="MMJ93" s="193"/>
      <c r="MMK93" s="193"/>
      <c r="MML93" s="193"/>
      <c r="MMM93" s="193"/>
      <c r="MMN93" s="193"/>
      <c r="MMO93" s="193"/>
      <c r="MMP93" s="193"/>
      <c r="MMQ93" s="193"/>
      <c r="MMR93" s="193"/>
      <c r="MMS93" s="193"/>
      <c r="MMT93" s="193"/>
      <c r="MMU93" s="193"/>
      <c r="MMV93" s="193"/>
      <c r="MMW93" s="193"/>
      <c r="MMX93" s="193"/>
      <c r="MMY93" s="193"/>
      <c r="MMZ93" s="193"/>
      <c r="MNA93" s="193"/>
      <c r="MNB93" s="193"/>
      <c r="MNC93" s="193"/>
      <c r="MND93" s="193"/>
      <c r="MNE93" s="193"/>
      <c r="MNF93" s="193"/>
      <c r="MNG93" s="193"/>
      <c r="MNH93" s="193"/>
      <c r="MNI93" s="193"/>
      <c r="MNJ93" s="193"/>
      <c r="MNK93" s="193"/>
      <c r="MNL93" s="193"/>
      <c r="MNM93" s="193"/>
      <c r="MNN93" s="193"/>
      <c r="MNO93" s="193"/>
      <c r="MNP93" s="193"/>
      <c r="MNQ93" s="193"/>
      <c r="MNR93" s="193"/>
      <c r="MNS93" s="193"/>
      <c r="MNT93" s="193"/>
      <c r="MNU93" s="193"/>
      <c r="MNV93" s="193"/>
      <c r="MNW93" s="193"/>
      <c r="MNX93" s="193"/>
      <c r="MNY93" s="193"/>
      <c r="MNZ93" s="193"/>
      <c r="MOA93" s="193"/>
      <c r="MOB93" s="193"/>
      <c r="MOC93" s="193"/>
      <c r="MOD93" s="193"/>
      <c r="MOE93" s="193"/>
      <c r="MOF93" s="193"/>
      <c r="MOG93" s="193"/>
      <c r="MOH93" s="193"/>
      <c r="MOI93" s="193"/>
      <c r="MOJ93" s="193"/>
      <c r="MOK93" s="193"/>
      <c r="MOL93" s="193"/>
      <c r="MOM93" s="193"/>
      <c r="MON93" s="193"/>
      <c r="MOO93" s="193"/>
      <c r="MOP93" s="193"/>
      <c r="MOQ93" s="193"/>
      <c r="MOR93" s="193"/>
      <c r="MOS93" s="193"/>
      <c r="MOT93" s="193"/>
      <c r="MOU93" s="193"/>
      <c r="MOV93" s="193"/>
      <c r="MOW93" s="193"/>
      <c r="MOX93" s="193"/>
      <c r="MOY93" s="193"/>
      <c r="MOZ93" s="193"/>
      <c r="MPA93" s="193"/>
      <c r="MPB93" s="193"/>
      <c r="MPC93" s="193"/>
      <c r="MPD93" s="193"/>
      <c r="MPE93" s="193"/>
      <c r="MPF93" s="193"/>
      <c r="MPG93" s="193"/>
      <c r="MPH93" s="193"/>
      <c r="MPI93" s="193"/>
      <c r="MPJ93" s="193"/>
      <c r="MPK93" s="193"/>
      <c r="MPL93" s="193"/>
      <c r="MPM93" s="193"/>
      <c r="MPN93" s="193"/>
      <c r="MPO93" s="193"/>
      <c r="MPP93" s="193"/>
      <c r="MPQ93" s="193"/>
      <c r="MPR93" s="193"/>
      <c r="MPS93" s="193"/>
      <c r="MPT93" s="193"/>
      <c r="MPU93" s="193"/>
      <c r="MPV93" s="193"/>
      <c r="MPW93" s="193"/>
      <c r="MPX93" s="193"/>
      <c r="MPY93" s="193"/>
      <c r="MPZ93" s="193"/>
      <c r="MQA93" s="193"/>
      <c r="MQB93" s="193"/>
      <c r="MQC93" s="193"/>
      <c r="MQD93" s="193"/>
      <c r="MQE93" s="193"/>
      <c r="MQF93" s="193"/>
      <c r="MQG93" s="193"/>
      <c r="MQH93" s="193"/>
      <c r="MQI93" s="193"/>
      <c r="MQJ93" s="193"/>
      <c r="MQK93" s="193"/>
      <c r="MQL93" s="193"/>
      <c r="MQM93" s="193"/>
      <c r="MQN93" s="193"/>
      <c r="MQO93" s="193"/>
      <c r="MQP93" s="193"/>
      <c r="MQQ93" s="193"/>
      <c r="MQR93" s="193"/>
      <c r="MQS93" s="193"/>
      <c r="MQT93" s="193"/>
      <c r="MQU93" s="193"/>
      <c r="MQV93" s="193"/>
      <c r="MQW93" s="193"/>
      <c r="MQX93" s="193"/>
      <c r="MQY93" s="193"/>
      <c r="MQZ93" s="193"/>
      <c r="MRA93" s="193"/>
      <c r="MRB93" s="193"/>
      <c r="MRC93" s="193"/>
      <c r="MRD93" s="193"/>
      <c r="MRE93" s="193"/>
      <c r="MRF93" s="193"/>
      <c r="MRG93" s="193"/>
      <c r="MRH93" s="193"/>
      <c r="MRI93" s="193"/>
      <c r="MRJ93" s="193"/>
      <c r="MRK93" s="193"/>
      <c r="MRL93" s="193"/>
      <c r="MRM93" s="193"/>
      <c r="MRN93" s="193"/>
      <c r="MRO93" s="193"/>
      <c r="MRP93" s="193"/>
      <c r="MRQ93" s="193"/>
      <c r="MRR93" s="193"/>
      <c r="MRS93" s="193"/>
      <c r="MRT93" s="193"/>
      <c r="MRU93" s="193"/>
      <c r="MRV93" s="193"/>
      <c r="MRW93" s="193"/>
      <c r="MRX93" s="193"/>
      <c r="MRY93" s="193"/>
      <c r="MRZ93" s="193"/>
      <c r="MSA93" s="193"/>
      <c r="MSB93" s="193"/>
      <c r="MSC93" s="193"/>
      <c r="MSD93" s="193"/>
      <c r="MSE93" s="193"/>
      <c r="MSF93" s="193"/>
      <c r="MSG93" s="193"/>
      <c r="MSH93" s="193"/>
      <c r="MSI93" s="193"/>
      <c r="MSJ93" s="193"/>
      <c r="MSK93" s="193"/>
      <c r="MSL93" s="193"/>
      <c r="MSM93" s="193"/>
      <c r="MSN93" s="193"/>
      <c r="MSO93" s="193"/>
      <c r="MSP93" s="193"/>
      <c r="MSQ93" s="193"/>
      <c r="MSR93" s="193"/>
      <c r="MSS93" s="193"/>
      <c r="MST93" s="193"/>
      <c r="MSU93" s="193"/>
      <c r="MSV93" s="193"/>
      <c r="MSW93" s="193"/>
      <c r="MSX93" s="193"/>
      <c r="MSY93" s="193"/>
      <c r="MSZ93" s="193"/>
      <c r="MTA93" s="193"/>
      <c r="MTB93" s="193"/>
      <c r="MTC93" s="193"/>
      <c r="MTD93" s="193"/>
      <c r="MTE93" s="193"/>
      <c r="MTF93" s="193"/>
      <c r="MTG93" s="193"/>
      <c r="MTH93" s="193"/>
      <c r="MTI93" s="193"/>
      <c r="MTJ93" s="193"/>
      <c r="MTK93" s="193"/>
      <c r="MTL93" s="193"/>
      <c r="MTM93" s="193"/>
      <c r="MTN93" s="193"/>
      <c r="MTO93" s="193"/>
      <c r="MTP93" s="193"/>
      <c r="MTQ93" s="193"/>
      <c r="MTR93" s="193"/>
      <c r="MTS93" s="193"/>
      <c r="MTT93" s="193"/>
      <c r="MTU93" s="193"/>
      <c r="MTV93" s="193"/>
      <c r="MTW93" s="193"/>
      <c r="MTX93" s="193"/>
      <c r="MTY93" s="193"/>
      <c r="MTZ93" s="193"/>
      <c r="MUA93" s="193"/>
      <c r="MUB93" s="193"/>
      <c r="MUC93" s="193"/>
      <c r="MUD93" s="193"/>
      <c r="MUE93" s="193"/>
      <c r="MUF93" s="193"/>
      <c r="MUG93" s="193"/>
      <c r="MUH93" s="193"/>
      <c r="MUI93" s="193"/>
      <c r="MUJ93" s="193"/>
      <c r="MUK93" s="193"/>
      <c r="MUL93" s="193"/>
      <c r="MUM93" s="193"/>
      <c r="MUN93" s="193"/>
      <c r="MUO93" s="193"/>
      <c r="MUP93" s="193"/>
      <c r="MUQ93" s="193"/>
      <c r="MUR93" s="193"/>
      <c r="MUS93" s="193"/>
      <c r="MUT93" s="193"/>
      <c r="MUU93" s="193"/>
      <c r="MUV93" s="193"/>
      <c r="MUW93" s="193"/>
      <c r="MUX93" s="193"/>
      <c r="MUY93" s="193"/>
      <c r="MUZ93" s="193"/>
      <c r="MVA93" s="193"/>
      <c r="MVB93" s="193"/>
      <c r="MVC93" s="193"/>
      <c r="MVD93" s="193"/>
      <c r="MVE93" s="193"/>
      <c r="MVF93" s="193"/>
      <c r="MVG93" s="193"/>
      <c r="MVH93" s="193"/>
      <c r="MVI93" s="193"/>
      <c r="MVJ93" s="193"/>
      <c r="MVK93" s="193"/>
      <c r="MVL93" s="193"/>
      <c r="MVM93" s="193"/>
      <c r="MVN93" s="193"/>
      <c r="MVO93" s="193"/>
      <c r="MVP93" s="193"/>
      <c r="MVQ93" s="193"/>
      <c r="MVR93" s="193"/>
      <c r="MVS93" s="193"/>
      <c r="MVT93" s="193"/>
      <c r="MVU93" s="193"/>
      <c r="MVV93" s="193"/>
      <c r="MVW93" s="193"/>
      <c r="MVX93" s="193"/>
      <c r="MVY93" s="193"/>
      <c r="MVZ93" s="193"/>
      <c r="MWA93" s="193"/>
      <c r="MWB93" s="193"/>
      <c r="MWC93" s="193"/>
      <c r="MWD93" s="193"/>
      <c r="MWE93" s="193"/>
      <c r="MWF93" s="193"/>
      <c r="MWG93" s="193"/>
      <c r="MWH93" s="193"/>
      <c r="MWI93" s="193"/>
      <c r="MWJ93" s="193"/>
      <c r="MWK93" s="193"/>
      <c r="MWL93" s="193"/>
      <c r="MWM93" s="193"/>
      <c r="MWN93" s="193"/>
      <c r="MWO93" s="193"/>
      <c r="MWP93" s="193"/>
      <c r="MWQ93" s="193"/>
      <c r="MWR93" s="193"/>
      <c r="MWS93" s="193"/>
      <c r="MWT93" s="193"/>
      <c r="MWU93" s="193"/>
      <c r="MWV93" s="193"/>
      <c r="MWW93" s="193"/>
      <c r="MWX93" s="193"/>
      <c r="MWY93" s="193"/>
      <c r="MWZ93" s="193"/>
      <c r="MXA93" s="193"/>
      <c r="MXB93" s="193"/>
      <c r="MXC93" s="193"/>
      <c r="MXD93" s="193"/>
      <c r="MXE93" s="193"/>
      <c r="MXF93" s="193"/>
      <c r="MXG93" s="193"/>
      <c r="MXH93" s="193"/>
      <c r="MXI93" s="193"/>
      <c r="MXJ93" s="193"/>
      <c r="MXK93" s="193"/>
      <c r="MXL93" s="193"/>
      <c r="MXM93" s="193"/>
      <c r="MXN93" s="193"/>
      <c r="MXO93" s="193"/>
      <c r="MXP93" s="193"/>
      <c r="MXQ93" s="193"/>
      <c r="MXR93" s="193"/>
      <c r="MXS93" s="193"/>
      <c r="MXT93" s="193"/>
      <c r="MXU93" s="193"/>
      <c r="MXV93" s="193"/>
      <c r="MXW93" s="193"/>
      <c r="MXX93" s="193"/>
      <c r="MXY93" s="193"/>
      <c r="MXZ93" s="193"/>
      <c r="MYA93" s="193"/>
      <c r="MYB93" s="193"/>
      <c r="MYC93" s="193"/>
      <c r="MYD93" s="193"/>
      <c r="MYE93" s="193"/>
      <c r="MYF93" s="193"/>
      <c r="MYG93" s="193"/>
      <c r="MYH93" s="193"/>
      <c r="MYI93" s="193"/>
      <c r="MYJ93" s="193"/>
      <c r="MYK93" s="193"/>
      <c r="MYL93" s="193"/>
      <c r="MYM93" s="193"/>
      <c r="MYN93" s="193"/>
      <c r="MYO93" s="193"/>
      <c r="MYP93" s="193"/>
      <c r="MYQ93" s="193"/>
      <c r="MYR93" s="193"/>
      <c r="MYS93" s="193"/>
      <c r="MYT93" s="193"/>
      <c r="MYU93" s="193"/>
      <c r="MYV93" s="193"/>
      <c r="MYW93" s="193"/>
      <c r="MYX93" s="193"/>
      <c r="MYY93" s="193"/>
      <c r="MYZ93" s="193"/>
      <c r="MZA93" s="193"/>
      <c r="MZB93" s="193"/>
      <c r="MZC93" s="193"/>
      <c r="MZD93" s="193"/>
      <c r="MZE93" s="193"/>
      <c r="MZF93" s="193"/>
      <c r="MZG93" s="193"/>
      <c r="MZH93" s="193"/>
      <c r="MZI93" s="193"/>
      <c r="MZJ93" s="193"/>
      <c r="MZK93" s="193"/>
      <c r="MZL93" s="193"/>
      <c r="MZM93" s="193"/>
      <c r="MZN93" s="193"/>
      <c r="MZO93" s="193"/>
      <c r="MZP93" s="193"/>
      <c r="MZQ93" s="193"/>
      <c r="MZR93" s="193"/>
      <c r="MZS93" s="193"/>
      <c r="MZT93" s="193"/>
      <c r="MZU93" s="193"/>
      <c r="MZV93" s="193"/>
      <c r="MZW93" s="193"/>
      <c r="MZX93" s="193"/>
      <c r="MZY93" s="193"/>
      <c r="MZZ93" s="193"/>
      <c r="NAA93" s="193"/>
      <c r="NAB93" s="193"/>
      <c r="NAC93" s="193"/>
      <c r="NAD93" s="193"/>
      <c r="NAE93" s="193"/>
      <c r="NAF93" s="193"/>
      <c r="NAG93" s="193"/>
      <c r="NAH93" s="193"/>
      <c r="NAI93" s="193"/>
      <c r="NAJ93" s="193"/>
      <c r="NAK93" s="193"/>
      <c r="NAL93" s="193"/>
      <c r="NAM93" s="193"/>
      <c r="NAN93" s="193"/>
      <c r="NAO93" s="193"/>
      <c r="NAP93" s="193"/>
      <c r="NAQ93" s="193"/>
      <c r="NAR93" s="193"/>
      <c r="NAS93" s="193"/>
      <c r="NAT93" s="193"/>
      <c r="NAU93" s="193"/>
      <c r="NAV93" s="193"/>
      <c r="NAW93" s="193"/>
      <c r="NAX93" s="193"/>
      <c r="NAY93" s="193"/>
      <c r="NAZ93" s="193"/>
      <c r="NBA93" s="193"/>
      <c r="NBB93" s="193"/>
      <c r="NBC93" s="193"/>
      <c r="NBD93" s="193"/>
      <c r="NBE93" s="193"/>
      <c r="NBF93" s="193"/>
      <c r="NBG93" s="193"/>
      <c r="NBH93" s="193"/>
      <c r="NBI93" s="193"/>
      <c r="NBJ93" s="193"/>
      <c r="NBK93" s="193"/>
      <c r="NBL93" s="193"/>
      <c r="NBM93" s="193"/>
      <c r="NBN93" s="193"/>
      <c r="NBO93" s="193"/>
      <c r="NBP93" s="193"/>
      <c r="NBQ93" s="193"/>
      <c r="NBR93" s="193"/>
      <c r="NBS93" s="193"/>
      <c r="NBT93" s="193"/>
      <c r="NBU93" s="193"/>
      <c r="NBV93" s="193"/>
      <c r="NBW93" s="193"/>
      <c r="NBX93" s="193"/>
      <c r="NBY93" s="193"/>
      <c r="NBZ93" s="193"/>
      <c r="NCA93" s="193"/>
      <c r="NCB93" s="193"/>
      <c r="NCC93" s="193"/>
      <c r="NCD93" s="193"/>
      <c r="NCE93" s="193"/>
      <c r="NCF93" s="193"/>
      <c r="NCG93" s="193"/>
      <c r="NCH93" s="193"/>
      <c r="NCI93" s="193"/>
      <c r="NCJ93" s="193"/>
      <c r="NCK93" s="193"/>
      <c r="NCL93" s="193"/>
      <c r="NCM93" s="193"/>
      <c r="NCN93" s="193"/>
      <c r="NCO93" s="193"/>
      <c r="NCP93" s="193"/>
      <c r="NCQ93" s="193"/>
      <c r="NCR93" s="193"/>
      <c r="NCS93" s="193"/>
      <c r="NCT93" s="193"/>
      <c r="NCU93" s="193"/>
      <c r="NCV93" s="193"/>
      <c r="NCW93" s="193"/>
      <c r="NCX93" s="193"/>
      <c r="NCY93" s="193"/>
      <c r="NCZ93" s="193"/>
      <c r="NDA93" s="193"/>
      <c r="NDB93" s="193"/>
      <c r="NDC93" s="193"/>
      <c r="NDD93" s="193"/>
      <c r="NDE93" s="193"/>
      <c r="NDF93" s="193"/>
      <c r="NDG93" s="193"/>
      <c r="NDH93" s="193"/>
      <c r="NDI93" s="193"/>
      <c r="NDJ93" s="193"/>
      <c r="NDK93" s="193"/>
      <c r="NDL93" s="193"/>
      <c r="NDM93" s="193"/>
      <c r="NDN93" s="193"/>
      <c r="NDO93" s="193"/>
      <c r="NDP93" s="193"/>
      <c r="NDQ93" s="193"/>
      <c r="NDR93" s="193"/>
      <c r="NDS93" s="193"/>
      <c r="NDT93" s="193"/>
      <c r="NDU93" s="193"/>
      <c r="NDV93" s="193"/>
      <c r="NDW93" s="193"/>
      <c r="NDX93" s="193"/>
      <c r="NDY93" s="193"/>
      <c r="NDZ93" s="193"/>
      <c r="NEA93" s="193"/>
      <c r="NEB93" s="193"/>
      <c r="NEC93" s="193"/>
      <c r="NED93" s="193"/>
      <c r="NEE93" s="193"/>
      <c r="NEF93" s="193"/>
      <c r="NEG93" s="193"/>
      <c r="NEH93" s="193"/>
      <c r="NEI93" s="193"/>
      <c r="NEJ93" s="193"/>
      <c r="NEK93" s="193"/>
      <c r="NEL93" s="193"/>
      <c r="NEM93" s="193"/>
      <c r="NEN93" s="193"/>
      <c r="NEO93" s="193"/>
      <c r="NEP93" s="193"/>
      <c r="NEQ93" s="193"/>
      <c r="NER93" s="193"/>
      <c r="NES93" s="193"/>
      <c r="NET93" s="193"/>
      <c r="NEU93" s="193"/>
      <c r="NEV93" s="193"/>
      <c r="NEW93" s="193"/>
      <c r="NEX93" s="193"/>
      <c r="NEY93" s="193"/>
      <c r="NEZ93" s="193"/>
      <c r="NFA93" s="193"/>
      <c r="NFB93" s="193"/>
      <c r="NFC93" s="193"/>
      <c r="NFD93" s="193"/>
      <c r="NFE93" s="193"/>
      <c r="NFF93" s="193"/>
      <c r="NFG93" s="193"/>
      <c r="NFH93" s="193"/>
      <c r="NFI93" s="193"/>
      <c r="NFJ93" s="193"/>
      <c r="NFK93" s="193"/>
      <c r="NFL93" s="193"/>
      <c r="NFM93" s="193"/>
      <c r="NFN93" s="193"/>
      <c r="NFO93" s="193"/>
      <c r="NFP93" s="193"/>
      <c r="NFQ93" s="193"/>
      <c r="NFR93" s="193"/>
      <c r="NFS93" s="193"/>
      <c r="NFT93" s="193"/>
      <c r="NFU93" s="193"/>
      <c r="NFV93" s="193"/>
      <c r="NFW93" s="193"/>
      <c r="NFX93" s="193"/>
      <c r="NFY93" s="193"/>
      <c r="NFZ93" s="193"/>
      <c r="NGA93" s="193"/>
      <c r="NGB93" s="193"/>
      <c r="NGC93" s="193"/>
      <c r="NGD93" s="193"/>
      <c r="NGE93" s="193"/>
      <c r="NGF93" s="193"/>
      <c r="NGG93" s="193"/>
      <c r="NGH93" s="193"/>
      <c r="NGI93" s="193"/>
      <c r="NGJ93" s="193"/>
      <c r="NGK93" s="193"/>
      <c r="NGL93" s="193"/>
      <c r="NGM93" s="193"/>
      <c r="NGN93" s="193"/>
      <c r="NGO93" s="193"/>
      <c r="NGP93" s="193"/>
      <c r="NGQ93" s="193"/>
      <c r="NGR93" s="193"/>
      <c r="NGS93" s="193"/>
      <c r="NGT93" s="193"/>
      <c r="NGU93" s="193"/>
      <c r="NGV93" s="193"/>
      <c r="NGW93" s="193"/>
      <c r="NGX93" s="193"/>
      <c r="NGY93" s="193"/>
      <c r="NGZ93" s="193"/>
      <c r="NHA93" s="193"/>
      <c r="NHB93" s="193"/>
      <c r="NHC93" s="193"/>
      <c r="NHD93" s="193"/>
      <c r="NHE93" s="193"/>
      <c r="NHF93" s="193"/>
      <c r="NHG93" s="193"/>
      <c r="NHH93" s="193"/>
      <c r="NHI93" s="193"/>
      <c r="NHJ93" s="193"/>
      <c r="NHK93" s="193"/>
      <c r="NHL93" s="193"/>
      <c r="NHM93" s="193"/>
      <c r="NHN93" s="193"/>
      <c r="NHO93" s="193"/>
      <c r="NHP93" s="193"/>
      <c r="NHQ93" s="193"/>
      <c r="NHR93" s="193"/>
      <c r="NHS93" s="193"/>
      <c r="NHT93" s="193"/>
      <c r="NHU93" s="193"/>
      <c r="NHV93" s="193"/>
      <c r="NHW93" s="193"/>
      <c r="NHX93" s="193"/>
      <c r="NHY93" s="193"/>
      <c r="NHZ93" s="193"/>
      <c r="NIA93" s="193"/>
      <c r="NIB93" s="193"/>
      <c r="NIC93" s="193"/>
      <c r="NID93" s="193"/>
      <c r="NIE93" s="193"/>
      <c r="NIF93" s="193"/>
      <c r="NIG93" s="193"/>
      <c r="NIH93" s="193"/>
      <c r="NII93" s="193"/>
      <c r="NIJ93" s="193"/>
      <c r="NIK93" s="193"/>
      <c r="NIL93" s="193"/>
      <c r="NIM93" s="193"/>
      <c r="NIN93" s="193"/>
      <c r="NIO93" s="193"/>
      <c r="NIP93" s="193"/>
      <c r="NIQ93" s="193"/>
      <c r="NIR93" s="193"/>
      <c r="NIS93" s="193"/>
      <c r="NIT93" s="193"/>
      <c r="NIU93" s="193"/>
      <c r="NIV93" s="193"/>
      <c r="NIW93" s="193"/>
      <c r="NIX93" s="193"/>
      <c r="NIY93" s="193"/>
      <c r="NIZ93" s="193"/>
      <c r="NJA93" s="193"/>
      <c r="NJB93" s="193"/>
      <c r="NJC93" s="193"/>
      <c r="NJD93" s="193"/>
      <c r="NJE93" s="193"/>
      <c r="NJF93" s="193"/>
      <c r="NJG93" s="193"/>
      <c r="NJH93" s="193"/>
      <c r="NJI93" s="193"/>
      <c r="NJJ93" s="193"/>
      <c r="NJK93" s="193"/>
      <c r="NJL93" s="193"/>
      <c r="NJM93" s="193"/>
      <c r="NJN93" s="193"/>
      <c r="NJO93" s="193"/>
      <c r="NJP93" s="193"/>
      <c r="NJQ93" s="193"/>
      <c r="NJR93" s="193"/>
      <c r="NJS93" s="193"/>
      <c r="NJT93" s="193"/>
      <c r="NJU93" s="193"/>
      <c r="NJV93" s="193"/>
      <c r="NJW93" s="193"/>
      <c r="NJX93" s="193"/>
      <c r="NJY93" s="193"/>
      <c r="NJZ93" s="193"/>
      <c r="NKA93" s="193"/>
      <c r="NKB93" s="193"/>
      <c r="NKC93" s="193"/>
      <c r="NKD93" s="193"/>
      <c r="NKE93" s="193"/>
      <c r="NKF93" s="193"/>
      <c r="NKG93" s="193"/>
      <c r="NKH93" s="193"/>
      <c r="NKI93" s="193"/>
      <c r="NKJ93" s="193"/>
      <c r="NKK93" s="193"/>
      <c r="NKL93" s="193"/>
      <c r="NKM93" s="193"/>
      <c r="NKN93" s="193"/>
      <c r="NKO93" s="193"/>
      <c r="NKP93" s="193"/>
      <c r="NKQ93" s="193"/>
      <c r="NKR93" s="193"/>
      <c r="NKS93" s="193"/>
      <c r="NKT93" s="193"/>
      <c r="NKU93" s="193"/>
      <c r="NKV93" s="193"/>
      <c r="NKW93" s="193"/>
      <c r="NKX93" s="193"/>
      <c r="NKY93" s="193"/>
      <c r="NKZ93" s="193"/>
      <c r="NLA93" s="193"/>
      <c r="NLB93" s="193"/>
      <c r="NLC93" s="193"/>
      <c r="NLD93" s="193"/>
      <c r="NLE93" s="193"/>
      <c r="NLF93" s="193"/>
      <c r="NLG93" s="193"/>
      <c r="NLH93" s="193"/>
      <c r="NLI93" s="193"/>
      <c r="NLJ93" s="193"/>
      <c r="NLK93" s="193"/>
      <c r="NLL93" s="193"/>
      <c r="NLM93" s="193"/>
      <c r="NLN93" s="193"/>
      <c r="NLO93" s="193"/>
      <c r="NLP93" s="193"/>
      <c r="NLQ93" s="193"/>
      <c r="NLR93" s="193"/>
      <c r="NLS93" s="193"/>
      <c r="NLT93" s="193"/>
      <c r="NLU93" s="193"/>
      <c r="NLV93" s="193"/>
      <c r="NLW93" s="193"/>
      <c r="NLX93" s="193"/>
      <c r="NLY93" s="193"/>
      <c r="NLZ93" s="193"/>
      <c r="NMA93" s="193"/>
      <c r="NMB93" s="193"/>
      <c r="NMC93" s="193"/>
      <c r="NMD93" s="193"/>
      <c r="NME93" s="193"/>
      <c r="NMF93" s="193"/>
      <c r="NMG93" s="193"/>
      <c r="NMH93" s="193"/>
      <c r="NMI93" s="193"/>
      <c r="NMJ93" s="193"/>
      <c r="NMK93" s="193"/>
      <c r="NML93" s="193"/>
      <c r="NMM93" s="193"/>
      <c r="NMN93" s="193"/>
      <c r="NMO93" s="193"/>
      <c r="NMP93" s="193"/>
      <c r="NMQ93" s="193"/>
      <c r="NMR93" s="193"/>
      <c r="NMS93" s="193"/>
      <c r="NMT93" s="193"/>
      <c r="NMU93" s="193"/>
      <c r="NMV93" s="193"/>
      <c r="NMW93" s="193"/>
      <c r="NMX93" s="193"/>
      <c r="NMY93" s="193"/>
      <c r="NMZ93" s="193"/>
      <c r="NNA93" s="193"/>
      <c r="NNB93" s="193"/>
      <c r="NNC93" s="193"/>
      <c r="NND93" s="193"/>
      <c r="NNE93" s="193"/>
      <c r="NNF93" s="193"/>
      <c r="NNG93" s="193"/>
      <c r="NNH93" s="193"/>
      <c r="NNI93" s="193"/>
      <c r="NNJ93" s="193"/>
      <c r="NNK93" s="193"/>
      <c r="NNL93" s="193"/>
      <c r="NNM93" s="193"/>
      <c r="NNN93" s="193"/>
      <c r="NNO93" s="193"/>
      <c r="NNP93" s="193"/>
      <c r="NNQ93" s="193"/>
      <c r="NNR93" s="193"/>
      <c r="NNS93" s="193"/>
      <c r="NNT93" s="193"/>
      <c r="NNU93" s="193"/>
      <c r="NNV93" s="193"/>
      <c r="NNW93" s="193"/>
      <c r="NNX93" s="193"/>
      <c r="NNY93" s="193"/>
      <c r="NNZ93" s="193"/>
      <c r="NOA93" s="193"/>
      <c r="NOB93" s="193"/>
      <c r="NOC93" s="193"/>
      <c r="NOD93" s="193"/>
      <c r="NOE93" s="193"/>
      <c r="NOF93" s="193"/>
      <c r="NOG93" s="193"/>
      <c r="NOH93" s="193"/>
      <c r="NOI93" s="193"/>
      <c r="NOJ93" s="193"/>
      <c r="NOK93" s="193"/>
      <c r="NOL93" s="193"/>
      <c r="NOM93" s="193"/>
      <c r="NON93" s="193"/>
      <c r="NOO93" s="193"/>
      <c r="NOP93" s="193"/>
      <c r="NOQ93" s="193"/>
      <c r="NOR93" s="193"/>
      <c r="NOS93" s="193"/>
      <c r="NOT93" s="193"/>
      <c r="NOU93" s="193"/>
      <c r="NOV93" s="193"/>
      <c r="NOW93" s="193"/>
      <c r="NOX93" s="193"/>
      <c r="NOY93" s="193"/>
      <c r="NOZ93" s="193"/>
      <c r="NPA93" s="193"/>
      <c r="NPB93" s="193"/>
      <c r="NPC93" s="193"/>
      <c r="NPD93" s="193"/>
      <c r="NPE93" s="193"/>
      <c r="NPF93" s="193"/>
      <c r="NPG93" s="193"/>
      <c r="NPH93" s="193"/>
      <c r="NPI93" s="193"/>
      <c r="NPJ93" s="193"/>
      <c r="NPK93" s="193"/>
      <c r="NPL93" s="193"/>
      <c r="NPM93" s="193"/>
      <c r="NPN93" s="193"/>
      <c r="NPO93" s="193"/>
      <c r="NPP93" s="193"/>
      <c r="NPQ93" s="193"/>
      <c r="NPR93" s="193"/>
      <c r="NPS93" s="193"/>
      <c r="NPT93" s="193"/>
      <c r="NPU93" s="193"/>
      <c r="NPV93" s="193"/>
      <c r="NPW93" s="193"/>
      <c r="NPX93" s="193"/>
      <c r="NPY93" s="193"/>
      <c r="NPZ93" s="193"/>
      <c r="NQA93" s="193"/>
      <c r="NQB93" s="193"/>
      <c r="NQC93" s="193"/>
      <c r="NQD93" s="193"/>
      <c r="NQE93" s="193"/>
      <c r="NQF93" s="193"/>
      <c r="NQG93" s="193"/>
      <c r="NQH93" s="193"/>
      <c r="NQI93" s="193"/>
      <c r="NQJ93" s="193"/>
      <c r="NQK93" s="193"/>
      <c r="NQL93" s="193"/>
      <c r="NQM93" s="193"/>
      <c r="NQN93" s="193"/>
      <c r="NQO93" s="193"/>
      <c r="NQP93" s="193"/>
      <c r="NQQ93" s="193"/>
      <c r="NQR93" s="193"/>
      <c r="NQS93" s="193"/>
      <c r="NQT93" s="193"/>
      <c r="NQU93" s="193"/>
      <c r="NQV93" s="193"/>
      <c r="NQW93" s="193"/>
      <c r="NQX93" s="193"/>
      <c r="NQY93" s="193"/>
      <c r="NQZ93" s="193"/>
      <c r="NRA93" s="193"/>
      <c r="NRB93" s="193"/>
      <c r="NRC93" s="193"/>
      <c r="NRD93" s="193"/>
      <c r="NRE93" s="193"/>
      <c r="NRF93" s="193"/>
      <c r="NRG93" s="193"/>
      <c r="NRH93" s="193"/>
      <c r="NRI93" s="193"/>
      <c r="NRJ93" s="193"/>
      <c r="NRK93" s="193"/>
      <c r="NRL93" s="193"/>
      <c r="NRM93" s="193"/>
      <c r="NRN93" s="193"/>
      <c r="NRO93" s="193"/>
      <c r="NRP93" s="193"/>
      <c r="NRQ93" s="193"/>
      <c r="NRR93" s="193"/>
      <c r="NRS93" s="193"/>
      <c r="NRT93" s="193"/>
      <c r="NRU93" s="193"/>
      <c r="NRV93" s="193"/>
      <c r="NRW93" s="193"/>
      <c r="NRX93" s="193"/>
      <c r="NRY93" s="193"/>
      <c r="NRZ93" s="193"/>
      <c r="NSA93" s="193"/>
      <c r="NSB93" s="193"/>
      <c r="NSC93" s="193"/>
      <c r="NSD93" s="193"/>
      <c r="NSE93" s="193"/>
      <c r="NSF93" s="193"/>
      <c r="NSG93" s="193"/>
      <c r="NSH93" s="193"/>
      <c r="NSI93" s="193"/>
      <c r="NSJ93" s="193"/>
      <c r="NSK93" s="193"/>
      <c r="NSL93" s="193"/>
      <c r="NSM93" s="193"/>
      <c r="NSN93" s="193"/>
      <c r="NSO93" s="193"/>
      <c r="NSP93" s="193"/>
      <c r="NSQ93" s="193"/>
      <c r="NSR93" s="193"/>
      <c r="NSS93" s="193"/>
      <c r="NST93" s="193"/>
      <c r="NSU93" s="193"/>
      <c r="NSV93" s="193"/>
      <c r="NSW93" s="193"/>
      <c r="NSX93" s="193"/>
      <c r="NSY93" s="193"/>
      <c r="NSZ93" s="193"/>
      <c r="NTA93" s="193"/>
      <c r="NTB93" s="193"/>
      <c r="NTC93" s="193"/>
      <c r="NTD93" s="193"/>
      <c r="NTE93" s="193"/>
      <c r="NTF93" s="193"/>
      <c r="NTG93" s="193"/>
      <c r="NTH93" s="193"/>
      <c r="NTI93" s="193"/>
      <c r="NTJ93" s="193"/>
      <c r="NTK93" s="193"/>
      <c r="NTL93" s="193"/>
      <c r="NTM93" s="193"/>
      <c r="NTN93" s="193"/>
      <c r="NTO93" s="193"/>
      <c r="NTP93" s="193"/>
      <c r="NTQ93" s="193"/>
      <c r="NTR93" s="193"/>
      <c r="NTS93" s="193"/>
      <c r="NTT93" s="193"/>
      <c r="NTU93" s="193"/>
      <c r="NTV93" s="193"/>
      <c r="NTW93" s="193"/>
      <c r="NTX93" s="193"/>
      <c r="NTY93" s="193"/>
      <c r="NTZ93" s="193"/>
      <c r="NUA93" s="193"/>
      <c r="NUB93" s="193"/>
      <c r="NUC93" s="193"/>
      <c r="NUD93" s="193"/>
      <c r="NUE93" s="193"/>
      <c r="NUF93" s="193"/>
      <c r="NUG93" s="193"/>
      <c r="NUH93" s="193"/>
      <c r="NUI93" s="193"/>
      <c r="NUJ93" s="193"/>
      <c r="NUK93" s="193"/>
      <c r="NUL93" s="193"/>
      <c r="NUM93" s="193"/>
      <c r="NUN93" s="193"/>
      <c r="NUO93" s="193"/>
      <c r="NUP93" s="193"/>
      <c r="NUQ93" s="193"/>
      <c r="NUR93" s="193"/>
      <c r="NUS93" s="193"/>
      <c r="NUT93" s="193"/>
      <c r="NUU93" s="193"/>
      <c r="NUV93" s="193"/>
      <c r="NUW93" s="193"/>
      <c r="NUX93" s="193"/>
      <c r="NUY93" s="193"/>
      <c r="NUZ93" s="193"/>
      <c r="NVA93" s="193"/>
      <c r="NVB93" s="193"/>
      <c r="NVC93" s="193"/>
      <c r="NVD93" s="193"/>
      <c r="NVE93" s="193"/>
      <c r="NVF93" s="193"/>
      <c r="NVG93" s="193"/>
      <c r="NVH93" s="193"/>
      <c r="NVI93" s="193"/>
      <c r="NVJ93" s="193"/>
      <c r="NVK93" s="193"/>
      <c r="NVL93" s="193"/>
      <c r="NVM93" s="193"/>
      <c r="NVN93" s="193"/>
      <c r="NVO93" s="193"/>
      <c r="NVP93" s="193"/>
      <c r="NVQ93" s="193"/>
      <c r="NVR93" s="193"/>
      <c r="NVS93" s="193"/>
      <c r="NVT93" s="193"/>
      <c r="NVU93" s="193"/>
      <c r="NVV93" s="193"/>
      <c r="NVW93" s="193"/>
      <c r="NVX93" s="193"/>
      <c r="NVY93" s="193"/>
      <c r="NVZ93" s="193"/>
      <c r="NWA93" s="193"/>
      <c r="NWB93" s="193"/>
      <c r="NWC93" s="193"/>
      <c r="NWD93" s="193"/>
      <c r="NWE93" s="193"/>
      <c r="NWF93" s="193"/>
      <c r="NWG93" s="193"/>
      <c r="NWH93" s="193"/>
      <c r="NWI93" s="193"/>
      <c r="NWJ93" s="193"/>
      <c r="NWK93" s="193"/>
      <c r="NWL93" s="193"/>
      <c r="NWM93" s="193"/>
      <c r="NWN93" s="193"/>
      <c r="NWO93" s="193"/>
      <c r="NWP93" s="193"/>
      <c r="NWQ93" s="193"/>
      <c r="NWR93" s="193"/>
      <c r="NWS93" s="193"/>
      <c r="NWT93" s="193"/>
      <c r="NWU93" s="193"/>
      <c r="NWV93" s="193"/>
      <c r="NWW93" s="193"/>
      <c r="NWX93" s="193"/>
      <c r="NWY93" s="193"/>
      <c r="NWZ93" s="193"/>
      <c r="NXA93" s="193"/>
      <c r="NXB93" s="193"/>
      <c r="NXC93" s="193"/>
      <c r="NXD93" s="193"/>
      <c r="NXE93" s="193"/>
      <c r="NXF93" s="193"/>
      <c r="NXG93" s="193"/>
      <c r="NXH93" s="193"/>
      <c r="NXI93" s="193"/>
      <c r="NXJ93" s="193"/>
      <c r="NXK93" s="193"/>
      <c r="NXL93" s="193"/>
      <c r="NXM93" s="193"/>
      <c r="NXN93" s="193"/>
      <c r="NXO93" s="193"/>
      <c r="NXP93" s="193"/>
      <c r="NXQ93" s="193"/>
      <c r="NXR93" s="193"/>
      <c r="NXS93" s="193"/>
      <c r="NXT93" s="193"/>
      <c r="NXU93" s="193"/>
      <c r="NXV93" s="193"/>
      <c r="NXW93" s="193"/>
      <c r="NXX93" s="193"/>
      <c r="NXY93" s="193"/>
      <c r="NXZ93" s="193"/>
      <c r="NYA93" s="193"/>
      <c r="NYB93" s="193"/>
      <c r="NYC93" s="193"/>
      <c r="NYD93" s="193"/>
      <c r="NYE93" s="193"/>
      <c r="NYF93" s="193"/>
      <c r="NYG93" s="193"/>
      <c r="NYH93" s="193"/>
      <c r="NYI93" s="193"/>
      <c r="NYJ93" s="193"/>
      <c r="NYK93" s="193"/>
      <c r="NYL93" s="193"/>
      <c r="NYM93" s="193"/>
      <c r="NYN93" s="193"/>
      <c r="NYO93" s="193"/>
      <c r="NYP93" s="193"/>
      <c r="NYQ93" s="193"/>
      <c r="NYR93" s="193"/>
      <c r="NYS93" s="193"/>
      <c r="NYT93" s="193"/>
      <c r="NYU93" s="193"/>
      <c r="NYV93" s="193"/>
      <c r="NYW93" s="193"/>
      <c r="NYX93" s="193"/>
      <c r="NYY93" s="193"/>
      <c r="NYZ93" s="193"/>
      <c r="NZA93" s="193"/>
      <c r="NZB93" s="193"/>
      <c r="NZC93" s="193"/>
      <c r="NZD93" s="193"/>
      <c r="NZE93" s="193"/>
      <c r="NZF93" s="193"/>
      <c r="NZG93" s="193"/>
      <c r="NZH93" s="193"/>
      <c r="NZI93" s="193"/>
      <c r="NZJ93" s="193"/>
      <c r="NZK93" s="193"/>
      <c r="NZL93" s="193"/>
      <c r="NZM93" s="193"/>
      <c r="NZN93" s="193"/>
      <c r="NZO93" s="193"/>
      <c r="NZP93" s="193"/>
      <c r="NZQ93" s="193"/>
      <c r="NZR93" s="193"/>
      <c r="NZS93" s="193"/>
      <c r="NZT93" s="193"/>
      <c r="NZU93" s="193"/>
      <c r="NZV93" s="193"/>
      <c r="NZW93" s="193"/>
      <c r="NZX93" s="193"/>
      <c r="NZY93" s="193"/>
      <c r="NZZ93" s="193"/>
      <c r="OAA93" s="193"/>
      <c r="OAB93" s="193"/>
      <c r="OAC93" s="193"/>
      <c r="OAD93" s="193"/>
      <c r="OAE93" s="193"/>
      <c r="OAF93" s="193"/>
      <c r="OAG93" s="193"/>
      <c r="OAH93" s="193"/>
      <c r="OAI93" s="193"/>
      <c r="OAJ93" s="193"/>
      <c r="OAK93" s="193"/>
      <c r="OAL93" s="193"/>
      <c r="OAM93" s="193"/>
      <c r="OAN93" s="193"/>
      <c r="OAO93" s="193"/>
      <c r="OAP93" s="193"/>
      <c r="OAQ93" s="193"/>
      <c r="OAR93" s="193"/>
      <c r="OAS93" s="193"/>
      <c r="OAT93" s="193"/>
      <c r="OAU93" s="193"/>
      <c r="OAV93" s="193"/>
      <c r="OAW93" s="193"/>
      <c r="OAX93" s="193"/>
      <c r="OAY93" s="193"/>
      <c r="OAZ93" s="193"/>
      <c r="OBA93" s="193"/>
      <c r="OBB93" s="193"/>
      <c r="OBC93" s="193"/>
      <c r="OBD93" s="193"/>
      <c r="OBE93" s="193"/>
      <c r="OBF93" s="193"/>
      <c r="OBG93" s="193"/>
      <c r="OBH93" s="193"/>
      <c r="OBI93" s="193"/>
      <c r="OBJ93" s="193"/>
      <c r="OBK93" s="193"/>
      <c r="OBL93" s="193"/>
      <c r="OBM93" s="193"/>
      <c r="OBN93" s="193"/>
      <c r="OBO93" s="193"/>
      <c r="OBP93" s="193"/>
      <c r="OBQ93" s="193"/>
      <c r="OBR93" s="193"/>
      <c r="OBS93" s="193"/>
      <c r="OBT93" s="193"/>
      <c r="OBU93" s="193"/>
      <c r="OBV93" s="193"/>
      <c r="OBW93" s="193"/>
      <c r="OBX93" s="193"/>
      <c r="OBY93" s="193"/>
      <c r="OBZ93" s="193"/>
      <c r="OCA93" s="193"/>
      <c r="OCB93" s="193"/>
      <c r="OCC93" s="193"/>
      <c r="OCD93" s="193"/>
      <c r="OCE93" s="193"/>
      <c r="OCF93" s="193"/>
      <c r="OCG93" s="193"/>
      <c r="OCH93" s="193"/>
      <c r="OCI93" s="193"/>
      <c r="OCJ93" s="193"/>
      <c r="OCK93" s="193"/>
      <c r="OCL93" s="193"/>
      <c r="OCM93" s="193"/>
      <c r="OCN93" s="193"/>
      <c r="OCO93" s="193"/>
      <c r="OCP93" s="193"/>
      <c r="OCQ93" s="193"/>
      <c r="OCR93" s="193"/>
      <c r="OCS93" s="193"/>
      <c r="OCT93" s="193"/>
      <c r="OCU93" s="193"/>
      <c r="OCV93" s="193"/>
      <c r="OCW93" s="193"/>
      <c r="OCX93" s="193"/>
      <c r="OCY93" s="193"/>
      <c r="OCZ93" s="193"/>
      <c r="ODA93" s="193"/>
      <c r="ODB93" s="193"/>
      <c r="ODC93" s="193"/>
      <c r="ODD93" s="193"/>
      <c r="ODE93" s="193"/>
      <c r="ODF93" s="193"/>
      <c r="ODG93" s="193"/>
      <c r="ODH93" s="193"/>
      <c r="ODI93" s="193"/>
      <c r="ODJ93" s="193"/>
      <c r="ODK93" s="193"/>
      <c r="ODL93" s="193"/>
      <c r="ODM93" s="193"/>
      <c r="ODN93" s="193"/>
      <c r="ODO93" s="193"/>
      <c r="ODP93" s="193"/>
      <c r="ODQ93" s="193"/>
      <c r="ODR93" s="193"/>
      <c r="ODS93" s="193"/>
      <c r="ODT93" s="193"/>
      <c r="ODU93" s="193"/>
      <c r="ODV93" s="193"/>
      <c r="ODW93" s="193"/>
      <c r="ODX93" s="193"/>
      <c r="ODY93" s="193"/>
      <c r="ODZ93" s="193"/>
      <c r="OEA93" s="193"/>
      <c r="OEB93" s="193"/>
      <c r="OEC93" s="193"/>
      <c r="OED93" s="193"/>
      <c r="OEE93" s="193"/>
      <c r="OEF93" s="193"/>
      <c r="OEG93" s="193"/>
      <c r="OEH93" s="193"/>
      <c r="OEI93" s="193"/>
      <c r="OEJ93" s="193"/>
      <c r="OEK93" s="193"/>
      <c r="OEL93" s="193"/>
      <c r="OEM93" s="193"/>
      <c r="OEN93" s="193"/>
      <c r="OEO93" s="193"/>
      <c r="OEP93" s="193"/>
      <c r="OEQ93" s="193"/>
      <c r="OER93" s="193"/>
      <c r="OES93" s="193"/>
      <c r="OET93" s="193"/>
      <c r="OEU93" s="193"/>
      <c r="OEV93" s="193"/>
      <c r="OEW93" s="193"/>
      <c r="OEX93" s="193"/>
      <c r="OEY93" s="193"/>
      <c r="OEZ93" s="193"/>
      <c r="OFA93" s="193"/>
      <c r="OFB93" s="193"/>
      <c r="OFC93" s="193"/>
      <c r="OFD93" s="193"/>
      <c r="OFE93" s="193"/>
      <c r="OFF93" s="193"/>
      <c r="OFG93" s="193"/>
      <c r="OFH93" s="193"/>
      <c r="OFI93" s="193"/>
      <c r="OFJ93" s="193"/>
      <c r="OFK93" s="193"/>
      <c r="OFL93" s="193"/>
      <c r="OFM93" s="193"/>
      <c r="OFN93" s="193"/>
      <c r="OFO93" s="193"/>
      <c r="OFP93" s="193"/>
      <c r="OFQ93" s="193"/>
      <c r="OFR93" s="193"/>
      <c r="OFS93" s="193"/>
      <c r="OFT93" s="193"/>
      <c r="OFU93" s="193"/>
      <c r="OFV93" s="193"/>
      <c r="OFW93" s="193"/>
      <c r="OFX93" s="193"/>
      <c r="OFY93" s="193"/>
      <c r="OFZ93" s="193"/>
      <c r="OGA93" s="193"/>
      <c r="OGB93" s="193"/>
      <c r="OGC93" s="193"/>
      <c r="OGD93" s="193"/>
      <c r="OGE93" s="193"/>
      <c r="OGF93" s="193"/>
      <c r="OGG93" s="193"/>
      <c r="OGH93" s="193"/>
      <c r="OGI93" s="193"/>
      <c r="OGJ93" s="193"/>
      <c r="OGK93" s="193"/>
      <c r="OGL93" s="193"/>
      <c r="OGM93" s="193"/>
      <c r="OGN93" s="193"/>
      <c r="OGO93" s="193"/>
      <c r="OGP93" s="193"/>
      <c r="OGQ93" s="193"/>
      <c r="OGR93" s="193"/>
      <c r="OGS93" s="193"/>
      <c r="OGT93" s="193"/>
      <c r="OGU93" s="193"/>
      <c r="OGV93" s="193"/>
      <c r="OGW93" s="193"/>
      <c r="OGX93" s="193"/>
      <c r="OGY93" s="193"/>
      <c r="OGZ93" s="193"/>
      <c r="OHA93" s="193"/>
      <c r="OHB93" s="193"/>
      <c r="OHC93" s="193"/>
      <c r="OHD93" s="193"/>
      <c r="OHE93" s="193"/>
      <c r="OHF93" s="193"/>
      <c r="OHG93" s="193"/>
      <c r="OHH93" s="193"/>
      <c r="OHI93" s="193"/>
      <c r="OHJ93" s="193"/>
      <c r="OHK93" s="193"/>
      <c r="OHL93" s="193"/>
      <c r="OHM93" s="193"/>
      <c r="OHN93" s="193"/>
      <c r="OHO93" s="193"/>
      <c r="OHP93" s="193"/>
      <c r="OHQ93" s="193"/>
      <c r="OHR93" s="193"/>
      <c r="OHS93" s="193"/>
      <c r="OHT93" s="193"/>
      <c r="OHU93" s="193"/>
      <c r="OHV93" s="193"/>
      <c r="OHW93" s="193"/>
      <c r="OHX93" s="193"/>
      <c r="OHY93" s="193"/>
      <c r="OHZ93" s="193"/>
      <c r="OIA93" s="193"/>
      <c r="OIB93" s="193"/>
      <c r="OIC93" s="193"/>
      <c r="OID93" s="193"/>
      <c r="OIE93" s="193"/>
      <c r="OIF93" s="193"/>
      <c r="OIG93" s="193"/>
      <c r="OIH93" s="193"/>
      <c r="OII93" s="193"/>
      <c r="OIJ93" s="193"/>
      <c r="OIK93" s="193"/>
      <c r="OIL93" s="193"/>
      <c r="OIM93" s="193"/>
      <c r="OIN93" s="193"/>
      <c r="OIO93" s="193"/>
      <c r="OIP93" s="193"/>
      <c r="OIQ93" s="193"/>
      <c r="OIR93" s="193"/>
      <c r="OIS93" s="193"/>
      <c r="OIT93" s="193"/>
      <c r="OIU93" s="193"/>
      <c r="OIV93" s="193"/>
      <c r="OIW93" s="193"/>
      <c r="OIX93" s="193"/>
      <c r="OIY93" s="193"/>
      <c r="OIZ93" s="193"/>
      <c r="OJA93" s="193"/>
      <c r="OJB93" s="193"/>
      <c r="OJC93" s="193"/>
      <c r="OJD93" s="193"/>
      <c r="OJE93" s="193"/>
      <c r="OJF93" s="193"/>
      <c r="OJG93" s="193"/>
      <c r="OJH93" s="193"/>
      <c r="OJI93" s="193"/>
      <c r="OJJ93" s="193"/>
      <c r="OJK93" s="193"/>
      <c r="OJL93" s="193"/>
      <c r="OJM93" s="193"/>
      <c r="OJN93" s="193"/>
      <c r="OJO93" s="193"/>
      <c r="OJP93" s="193"/>
      <c r="OJQ93" s="193"/>
      <c r="OJR93" s="193"/>
      <c r="OJS93" s="193"/>
      <c r="OJT93" s="193"/>
      <c r="OJU93" s="193"/>
      <c r="OJV93" s="193"/>
      <c r="OJW93" s="193"/>
      <c r="OJX93" s="193"/>
      <c r="OJY93" s="193"/>
      <c r="OJZ93" s="193"/>
      <c r="OKA93" s="193"/>
      <c r="OKB93" s="193"/>
      <c r="OKC93" s="193"/>
      <c r="OKD93" s="193"/>
      <c r="OKE93" s="193"/>
      <c r="OKF93" s="193"/>
      <c r="OKG93" s="193"/>
      <c r="OKH93" s="193"/>
      <c r="OKI93" s="193"/>
      <c r="OKJ93" s="193"/>
      <c r="OKK93" s="193"/>
      <c r="OKL93" s="193"/>
      <c r="OKM93" s="193"/>
      <c r="OKN93" s="193"/>
      <c r="OKO93" s="193"/>
      <c r="OKP93" s="193"/>
      <c r="OKQ93" s="193"/>
      <c r="OKR93" s="193"/>
      <c r="OKS93" s="193"/>
      <c r="OKT93" s="193"/>
      <c r="OKU93" s="193"/>
      <c r="OKV93" s="193"/>
      <c r="OKW93" s="193"/>
      <c r="OKX93" s="193"/>
      <c r="OKY93" s="193"/>
      <c r="OKZ93" s="193"/>
      <c r="OLA93" s="193"/>
      <c r="OLB93" s="193"/>
      <c r="OLC93" s="193"/>
      <c r="OLD93" s="193"/>
      <c r="OLE93" s="193"/>
      <c r="OLF93" s="193"/>
      <c r="OLG93" s="193"/>
      <c r="OLH93" s="193"/>
      <c r="OLI93" s="193"/>
      <c r="OLJ93" s="193"/>
      <c r="OLK93" s="193"/>
      <c r="OLL93" s="193"/>
      <c r="OLM93" s="193"/>
      <c r="OLN93" s="193"/>
      <c r="OLO93" s="193"/>
      <c r="OLP93" s="193"/>
      <c r="OLQ93" s="193"/>
      <c r="OLR93" s="193"/>
      <c r="OLS93" s="193"/>
      <c r="OLT93" s="193"/>
      <c r="OLU93" s="193"/>
      <c r="OLV93" s="193"/>
      <c r="OLW93" s="193"/>
      <c r="OLX93" s="193"/>
      <c r="OLY93" s="193"/>
      <c r="OLZ93" s="193"/>
      <c r="OMA93" s="193"/>
      <c r="OMB93" s="193"/>
      <c r="OMC93" s="193"/>
      <c r="OMD93" s="193"/>
      <c r="OME93" s="193"/>
      <c r="OMF93" s="193"/>
      <c r="OMG93" s="193"/>
      <c r="OMH93" s="193"/>
      <c r="OMI93" s="193"/>
      <c r="OMJ93" s="193"/>
      <c r="OMK93" s="193"/>
      <c r="OML93" s="193"/>
      <c r="OMM93" s="193"/>
      <c r="OMN93" s="193"/>
      <c r="OMO93" s="193"/>
      <c r="OMP93" s="193"/>
      <c r="OMQ93" s="193"/>
      <c r="OMR93" s="193"/>
      <c r="OMS93" s="193"/>
      <c r="OMT93" s="193"/>
      <c r="OMU93" s="193"/>
      <c r="OMV93" s="193"/>
      <c r="OMW93" s="193"/>
      <c r="OMX93" s="193"/>
      <c r="OMY93" s="193"/>
      <c r="OMZ93" s="193"/>
      <c r="ONA93" s="193"/>
      <c r="ONB93" s="193"/>
      <c r="ONC93" s="193"/>
      <c r="OND93" s="193"/>
      <c r="ONE93" s="193"/>
      <c r="ONF93" s="193"/>
      <c r="ONG93" s="193"/>
      <c r="ONH93" s="193"/>
      <c r="ONI93" s="193"/>
      <c r="ONJ93" s="193"/>
      <c r="ONK93" s="193"/>
      <c r="ONL93" s="193"/>
      <c r="ONM93" s="193"/>
      <c r="ONN93" s="193"/>
      <c r="ONO93" s="193"/>
      <c r="ONP93" s="193"/>
      <c r="ONQ93" s="193"/>
      <c r="ONR93" s="193"/>
      <c r="ONS93" s="193"/>
      <c r="ONT93" s="193"/>
      <c r="ONU93" s="193"/>
      <c r="ONV93" s="193"/>
      <c r="ONW93" s="193"/>
      <c r="ONX93" s="193"/>
      <c r="ONY93" s="193"/>
      <c r="ONZ93" s="193"/>
      <c r="OOA93" s="193"/>
      <c r="OOB93" s="193"/>
      <c r="OOC93" s="193"/>
      <c r="OOD93" s="193"/>
      <c r="OOE93" s="193"/>
      <c r="OOF93" s="193"/>
      <c r="OOG93" s="193"/>
      <c r="OOH93" s="193"/>
      <c r="OOI93" s="193"/>
      <c r="OOJ93" s="193"/>
      <c r="OOK93" s="193"/>
      <c r="OOL93" s="193"/>
      <c r="OOM93" s="193"/>
      <c r="OON93" s="193"/>
      <c r="OOO93" s="193"/>
      <c r="OOP93" s="193"/>
      <c r="OOQ93" s="193"/>
      <c r="OOR93" s="193"/>
      <c r="OOS93" s="193"/>
      <c r="OOT93" s="193"/>
      <c r="OOU93" s="193"/>
      <c r="OOV93" s="193"/>
      <c r="OOW93" s="193"/>
      <c r="OOX93" s="193"/>
      <c r="OOY93" s="193"/>
      <c r="OOZ93" s="193"/>
      <c r="OPA93" s="193"/>
      <c r="OPB93" s="193"/>
      <c r="OPC93" s="193"/>
      <c r="OPD93" s="193"/>
      <c r="OPE93" s="193"/>
      <c r="OPF93" s="193"/>
      <c r="OPG93" s="193"/>
      <c r="OPH93" s="193"/>
      <c r="OPI93" s="193"/>
      <c r="OPJ93" s="193"/>
      <c r="OPK93" s="193"/>
      <c r="OPL93" s="193"/>
      <c r="OPM93" s="193"/>
      <c r="OPN93" s="193"/>
      <c r="OPO93" s="193"/>
      <c r="OPP93" s="193"/>
      <c r="OPQ93" s="193"/>
      <c r="OPR93" s="193"/>
      <c r="OPS93" s="193"/>
      <c r="OPT93" s="193"/>
      <c r="OPU93" s="193"/>
      <c r="OPV93" s="193"/>
      <c r="OPW93" s="193"/>
      <c r="OPX93" s="193"/>
      <c r="OPY93" s="193"/>
      <c r="OPZ93" s="193"/>
      <c r="OQA93" s="193"/>
      <c r="OQB93" s="193"/>
      <c r="OQC93" s="193"/>
      <c r="OQD93" s="193"/>
      <c r="OQE93" s="193"/>
      <c r="OQF93" s="193"/>
      <c r="OQG93" s="193"/>
      <c r="OQH93" s="193"/>
      <c r="OQI93" s="193"/>
      <c r="OQJ93" s="193"/>
      <c r="OQK93" s="193"/>
      <c r="OQL93" s="193"/>
      <c r="OQM93" s="193"/>
      <c r="OQN93" s="193"/>
      <c r="OQO93" s="193"/>
      <c r="OQP93" s="193"/>
      <c r="OQQ93" s="193"/>
      <c r="OQR93" s="193"/>
      <c r="OQS93" s="193"/>
      <c r="OQT93" s="193"/>
      <c r="OQU93" s="193"/>
      <c r="OQV93" s="193"/>
      <c r="OQW93" s="193"/>
      <c r="OQX93" s="193"/>
      <c r="OQY93" s="193"/>
      <c r="OQZ93" s="193"/>
      <c r="ORA93" s="193"/>
      <c r="ORB93" s="193"/>
      <c r="ORC93" s="193"/>
      <c r="ORD93" s="193"/>
      <c r="ORE93" s="193"/>
      <c r="ORF93" s="193"/>
      <c r="ORG93" s="193"/>
      <c r="ORH93" s="193"/>
      <c r="ORI93" s="193"/>
      <c r="ORJ93" s="193"/>
      <c r="ORK93" s="193"/>
      <c r="ORL93" s="193"/>
      <c r="ORM93" s="193"/>
      <c r="ORN93" s="193"/>
      <c r="ORO93" s="193"/>
      <c r="ORP93" s="193"/>
      <c r="ORQ93" s="193"/>
      <c r="ORR93" s="193"/>
      <c r="ORS93" s="193"/>
      <c r="ORT93" s="193"/>
      <c r="ORU93" s="193"/>
      <c r="ORV93" s="193"/>
      <c r="ORW93" s="193"/>
      <c r="ORX93" s="193"/>
      <c r="ORY93" s="193"/>
      <c r="ORZ93" s="193"/>
      <c r="OSA93" s="193"/>
      <c r="OSB93" s="193"/>
      <c r="OSC93" s="193"/>
      <c r="OSD93" s="193"/>
      <c r="OSE93" s="193"/>
      <c r="OSF93" s="193"/>
      <c r="OSG93" s="193"/>
      <c r="OSH93" s="193"/>
      <c r="OSI93" s="193"/>
      <c r="OSJ93" s="193"/>
      <c r="OSK93" s="193"/>
      <c r="OSL93" s="193"/>
      <c r="OSM93" s="193"/>
      <c r="OSN93" s="193"/>
      <c r="OSO93" s="193"/>
      <c r="OSP93" s="193"/>
      <c r="OSQ93" s="193"/>
      <c r="OSR93" s="193"/>
      <c r="OSS93" s="193"/>
      <c r="OST93" s="193"/>
      <c r="OSU93" s="193"/>
      <c r="OSV93" s="193"/>
      <c r="OSW93" s="193"/>
      <c r="OSX93" s="193"/>
      <c r="OSY93" s="193"/>
      <c r="OSZ93" s="193"/>
      <c r="OTA93" s="193"/>
      <c r="OTB93" s="193"/>
      <c r="OTC93" s="193"/>
      <c r="OTD93" s="193"/>
      <c r="OTE93" s="193"/>
      <c r="OTF93" s="193"/>
      <c r="OTG93" s="193"/>
      <c r="OTH93" s="193"/>
      <c r="OTI93" s="193"/>
      <c r="OTJ93" s="193"/>
      <c r="OTK93" s="193"/>
      <c r="OTL93" s="193"/>
      <c r="OTM93" s="193"/>
      <c r="OTN93" s="193"/>
      <c r="OTO93" s="193"/>
      <c r="OTP93" s="193"/>
      <c r="OTQ93" s="193"/>
      <c r="OTR93" s="193"/>
      <c r="OTS93" s="193"/>
      <c r="OTT93" s="193"/>
      <c r="OTU93" s="193"/>
      <c r="OTV93" s="193"/>
      <c r="OTW93" s="193"/>
      <c r="OTX93" s="193"/>
      <c r="OTY93" s="193"/>
      <c r="OTZ93" s="193"/>
      <c r="OUA93" s="193"/>
      <c r="OUB93" s="193"/>
      <c r="OUC93" s="193"/>
      <c r="OUD93" s="193"/>
      <c r="OUE93" s="193"/>
      <c r="OUF93" s="193"/>
      <c r="OUG93" s="193"/>
      <c r="OUH93" s="193"/>
      <c r="OUI93" s="193"/>
      <c r="OUJ93" s="193"/>
      <c r="OUK93" s="193"/>
      <c r="OUL93" s="193"/>
      <c r="OUM93" s="193"/>
      <c r="OUN93" s="193"/>
      <c r="OUO93" s="193"/>
      <c r="OUP93" s="193"/>
      <c r="OUQ93" s="193"/>
      <c r="OUR93" s="193"/>
      <c r="OUS93" s="193"/>
      <c r="OUT93" s="193"/>
      <c r="OUU93" s="193"/>
      <c r="OUV93" s="193"/>
      <c r="OUW93" s="193"/>
      <c r="OUX93" s="193"/>
      <c r="OUY93" s="193"/>
      <c r="OUZ93" s="193"/>
      <c r="OVA93" s="193"/>
      <c r="OVB93" s="193"/>
      <c r="OVC93" s="193"/>
      <c r="OVD93" s="193"/>
      <c r="OVE93" s="193"/>
      <c r="OVF93" s="193"/>
      <c r="OVG93" s="193"/>
      <c r="OVH93" s="193"/>
      <c r="OVI93" s="193"/>
      <c r="OVJ93" s="193"/>
      <c r="OVK93" s="193"/>
      <c r="OVL93" s="193"/>
      <c r="OVM93" s="193"/>
      <c r="OVN93" s="193"/>
      <c r="OVO93" s="193"/>
      <c r="OVP93" s="193"/>
      <c r="OVQ93" s="193"/>
      <c r="OVR93" s="193"/>
      <c r="OVS93" s="193"/>
      <c r="OVT93" s="193"/>
      <c r="OVU93" s="193"/>
      <c r="OVV93" s="193"/>
      <c r="OVW93" s="193"/>
      <c r="OVX93" s="193"/>
      <c r="OVY93" s="193"/>
      <c r="OVZ93" s="193"/>
      <c r="OWA93" s="193"/>
      <c r="OWB93" s="193"/>
      <c r="OWC93" s="193"/>
      <c r="OWD93" s="193"/>
      <c r="OWE93" s="193"/>
      <c r="OWF93" s="193"/>
      <c r="OWG93" s="193"/>
      <c r="OWH93" s="193"/>
      <c r="OWI93" s="193"/>
      <c r="OWJ93" s="193"/>
      <c r="OWK93" s="193"/>
      <c r="OWL93" s="193"/>
      <c r="OWM93" s="193"/>
      <c r="OWN93" s="193"/>
      <c r="OWO93" s="193"/>
      <c r="OWP93" s="193"/>
      <c r="OWQ93" s="193"/>
      <c r="OWR93" s="193"/>
      <c r="OWS93" s="193"/>
      <c r="OWT93" s="193"/>
      <c r="OWU93" s="193"/>
      <c r="OWV93" s="193"/>
      <c r="OWW93" s="193"/>
      <c r="OWX93" s="193"/>
      <c r="OWY93" s="193"/>
      <c r="OWZ93" s="193"/>
      <c r="OXA93" s="193"/>
      <c r="OXB93" s="193"/>
      <c r="OXC93" s="193"/>
      <c r="OXD93" s="193"/>
      <c r="OXE93" s="193"/>
      <c r="OXF93" s="193"/>
      <c r="OXG93" s="193"/>
      <c r="OXH93" s="193"/>
      <c r="OXI93" s="193"/>
      <c r="OXJ93" s="193"/>
      <c r="OXK93" s="193"/>
      <c r="OXL93" s="193"/>
      <c r="OXM93" s="193"/>
      <c r="OXN93" s="193"/>
      <c r="OXO93" s="193"/>
      <c r="OXP93" s="193"/>
      <c r="OXQ93" s="193"/>
      <c r="OXR93" s="193"/>
      <c r="OXS93" s="193"/>
      <c r="OXT93" s="193"/>
      <c r="OXU93" s="193"/>
      <c r="OXV93" s="193"/>
      <c r="OXW93" s="193"/>
      <c r="OXX93" s="193"/>
      <c r="OXY93" s="193"/>
      <c r="OXZ93" s="193"/>
      <c r="OYA93" s="193"/>
      <c r="OYB93" s="193"/>
      <c r="OYC93" s="193"/>
      <c r="OYD93" s="193"/>
      <c r="OYE93" s="193"/>
      <c r="OYF93" s="193"/>
      <c r="OYG93" s="193"/>
      <c r="OYH93" s="193"/>
      <c r="OYI93" s="193"/>
      <c r="OYJ93" s="193"/>
      <c r="OYK93" s="193"/>
      <c r="OYL93" s="193"/>
      <c r="OYM93" s="193"/>
      <c r="OYN93" s="193"/>
      <c r="OYO93" s="193"/>
      <c r="OYP93" s="193"/>
      <c r="OYQ93" s="193"/>
      <c r="OYR93" s="193"/>
      <c r="OYS93" s="193"/>
      <c r="OYT93" s="193"/>
      <c r="OYU93" s="193"/>
      <c r="OYV93" s="193"/>
      <c r="OYW93" s="193"/>
      <c r="OYX93" s="193"/>
      <c r="OYY93" s="193"/>
      <c r="OYZ93" s="193"/>
      <c r="OZA93" s="193"/>
      <c r="OZB93" s="193"/>
      <c r="OZC93" s="193"/>
      <c r="OZD93" s="193"/>
      <c r="OZE93" s="193"/>
      <c r="OZF93" s="193"/>
      <c r="OZG93" s="193"/>
      <c r="OZH93" s="193"/>
      <c r="OZI93" s="193"/>
      <c r="OZJ93" s="193"/>
      <c r="OZK93" s="193"/>
      <c r="OZL93" s="193"/>
      <c r="OZM93" s="193"/>
      <c r="OZN93" s="193"/>
      <c r="OZO93" s="193"/>
      <c r="OZP93" s="193"/>
      <c r="OZQ93" s="193"/>
      <c r="OZR93" s="193"/>
      <c r="OZS93" s="193"/>
      <c r="OZT93" s="193"/>
      <c r="OZU93" s="193"/>
      <c r="OZV93" s="193"/>
      <c r="OZW93" s="193"/>
      <c r="OZX93" s="193"/>
      <c r="OZY93" s="193"/>
      <c r="OZZ93" s="193"/>
      <c r="PAA93" s="193"/>
      <c r="PAB93" s="193"/>
      <c r="PAC93" s="193"/>
      <c r="PAD93" s="193"/>
      <c r="PAE93" s="193"/>
      <c r="PAF93" s="193"/>
      <c r="PAG93" s="193"/>
      <c r="PAH93" s="193"/>
      <c r="PAI93" s="193"/>
      <c r="PAJ93" s="193"/>
      <c r="PAK93" s="193"/>
      <c r="PAL93" s="193"/>
      <c r="PAM93" s="193"/>
      <c r="PAN93" s="193"/>
      <c r="PAO93" s="193"/>
      <c r="PAP93" s="193"/>
      <c r="PAQ93" s="193"/>
      <c r="PAR93" s="193"/>
      <c r="PAS93" s="193"/>
      <c r="PAT93" s="193"/>
      <c r="PAU93" s="193"/>
      <c r="PAV93" s="193"/>
      <c r="PAW93" s="193"/>
      <c r="PAX93" s="193"/>
      <c r="PAY93" s="193"/>
      <c r="PAZ93" s="193"/>
      <c r="PBA93" s="193"/>
      <c r="PBB93" s="193"/>
      <c r="PBC93" s="193"/>
      <c r="PBD93" s="193"/>
      <c r="PBE93" s="193"/>
      <c r="PBF93" s="193"/>
      <c r="PBG93" s="193"/>
      <c r="PBH93" s="193"/>
      <c r="PBI93" s="193"/>
      <c r="PBJ93" s="193"/>
      <c r="PBK93" s="193"/>
      <c r="PBL93" s="193"/>
      <c r="PBM93" s="193"/>
      <c r="PBN93" s="193"/>
      <c r="PBO93" s="193"/>
      <c r="PBP93" s="193"/>
      <c r="PBQ93" s="193"/>
      <c r="PBR93" s="193"/>
      <c r="PBS93" s="193"/>
      <c r="PBT93" s="193"/>
      <c r="PBU93" s="193"/>
      <c r="PBV93" s="193"/>
      <c r="PBW93" s="193"/>
      <c r="PBX93" s="193"/>
      <c r="PBY93" s="193"/>
      <c r="PBZ93" s="193"/>
      <c r="PCA93" s="193"/>
      <c r="PCB93" s="193"/>
      <c r="PCC93" s="193"/>
      <c r="PCD93" s="193"/>
      <c r="PCE93" s="193"/>
      <c r="PCF93" s="193"/>
      <c r="PCG93" s="193"/>
      <c r="PCH93" s="193"/>
      <c r="PCI93" s="193"/>
      <c r="PCJ93" s="193"/>
      <c r="PCK93" s="193"/>
      <c r="PCL93" s="193"/>
      <c r="PCM93" s="193"/>
      <c r="PCN93" s="193"/>
      <c r="PCO93" s="193"/>
      <c r="PCP93" s="193"/>
      <c r="PCQ93" s="193"/>
      <c r="PCR93" s="193"/>
      <c r="PCS93" s="193"/>
      <c r="PCT93" s="193"/>
      <c r="PCU93" s="193"/>
      <c r="PCV93" s="193"/>
      <c r="PCW93" s="193"/>
      <c r="PCX93" s="193"/>
      <c r="PCY93" s="193"/>
      <c r="PCZ93" s="193"/>
      <c r="PDA93" s="193"/>
      <c r="PDB93" s="193"/>
      <c r="PDC93" s="193"/>
      <c r="PDD93" s="193"/>
      <c r="PDE93" s="193"/>
      <c r="PDF93" s="193"/>
      <c r="PDG93" s="193"/>
      <c r="PDH93" s="193"/>
      <c r="PDI93" s="193"/>
      <c r="PDJ93" s="193"/>
      <c r="PDK93" s="193"/>
      <c r="PDL93" s="193"/>
      <c r="PDM93" s="193"/>
      <c r="PDN93" s="193"/>
      <c r="PDO93" s="193"/>
      <c r="PDP93" s="193"/>
      <c r="PDQ93" s="193"/>
      <c r="PDR93" s="193"/>
      <c r="PDS93" s="193"/>
      <c r="PDT93" s="193"/>
      <c r="PDU93" s="193"/>
      <c r="PDV93" s="193"/>
      <c r="PDW93" s="193"/>
      <c r="PDX93" s="193"/>
      <c r="PDY93" s="193"/>
      <c r="PDZ93" s="193"/>
      <c r="PEA93" s="193"/>
      <c r="PEB93" s="193"/>
      <c r="PEC93" s="193"/>
      <c r="PED93" s="193"/>
      <c r="PEE93" s="193"/>
      <c r="PEF93" s="193"/>
      <c r="PEG93" s="193"/>
      <c r="PEH93" s="193"/>
      <c r="PEI93" s="193"/>
      <c r="PEJ93" s="193"/>
      <c r="PEK93" s="193"/>
      <c r="PEL93" s="193"/>
      <c r="PEM93" s="193"/>
      <c r="PEN93" s="193"/>
      <c r="PEO93" s="193"/>
      <c r="PEP93" s="193"/>
      <c r="PEQ93" s="193"/>
      <c r="PER93" s="193"/>
      <c r="PES93" s="193"/>
      <c r="PET93" s="193"/>
      <c r="PEU93" s="193"/>
      <c r="PEV93" s="193"/>
      <c r="PEW93" s="193"/>
      <c r="PEX93" s="193"/>
      <c r="PEY93" s="193"/>
      <c r="PEZ93" s="193"/>
      <c r="PFA93" s="193"/>
      <c r="PFB93" s="193"/>
      <c r="PFC93" s="193"/>
      <c r="PFD93" s="193"/>
      <c r="PFE93" s="193"/>
      <c r="PFF93" s="193"/>
      <c r="PFG93" s="193"/>
      <c r="PFH93" s="193"/>
      <c r="PFI93" s="193"/>
      <c r="PFJ93" s="193"/>
      <c r="PFK93" s="193"/>
      <c r="PFL93" s="193"/>
      <c r="PFM93" s="193"/>
      <c r="PFN93" s="193"/>
      <c r="PFO93" s="193"/>
      <c r="PFP93" s="193"/>
      <c r="PFQ93" s="193"/>
      <c r="PFR93" s="193"/>
      <c r="PFS93" s="193"/>
      <c r="PFT93" s="193"/>
      <c r="PFU93" s="193"/>
      <c r="PFV93" s="193"/>
      <c r="PFW93" s="193"/>
      <c r="PFX93" s="193"/>
      <c r="PFY93" s="193"/>
      <c r="PFZ93" s="193"/>
      <c r="PGA93" s="193"/>
      <c r="PGB93" s="193"/>
      <c r="PGC93" s="193"/>
      <c r="PGD93" s="193"/>
      <c r="PGE93" s="193"/>
      <c r="PGF93" s="193"/>
      <c r="PGG93" s="193"/>
      <c r="PGH93" s="193"/>
      <c r="PGI93" s="193"/>
      <c r="PGJ93" s="193"/>
      <c r="PGK93" s="193"/>
      <c r="PGL93" s="193"/>
      <c r="PGM93" s="193"/>
      <c r="PGN93" s="193"/>
      <c r="PGO93" s="193"/>
      <c r="PGP93" s="193"/>
      <c r="PGQ93" s="193"/>
      <c r="PGR93" s="193"/>
      <c r="PGS93" s="193"/>
      <c r="PGT93" s="193"/>
      <c r="PGU93" s="193"/>
      <c r="PGV93" s="193"/>
      <c r="PGW93" s="193"/>
      <c r="PGX93" s="193"/>
      <c r="PGY93" s="193"/>
      <c r="PGZ93" s="193"/>
      <c r="PHA93" s="193"/>
      <c r="PHB93" s="193"/>
      <c r="PHC93" s="193"/>
      <c r="PHD93" s="193"/>
      <c r="PHE93" s="193"/>
      <c r="PHF93" s="193"/>
      <c r="PHG93" s="193"/>
      <c r="PHH93" s="193"/>
      <c r="PHI93" s="193"/>
      <c r="PHJ93" s="193"/>
      <c r="PHK93" s="193"/>
      <c r="PHL93" s="193"/>
      <c r="PHM93" s="193"/>
      <c r="PHN93" s="193"/>
      <c r="PHO93" s="193"/>
      <c r="PHP93" s="193"/>
      <c r="PHQ93" s="193"/>
      <c r="PHR93" s="193"/>
      <c r="PHS93" s="193"/>
      <c r="PHT93" s="193"/>
      <c r="PHU93" s="193"/>
      <c r="PHV93" s="193"/>
      <c r="PHW93" s="193"/>
      <c r="PHX93" s="193"/>
      <c r="PHY93" s="193"/>
      <c r="PHZ93" s="193"/>
      <c r="PIA93" s="193"/>
      <c r="PIB93" s="193"/>
      <c r="PIC93" s="193"/>
      <c r="PID93" s="193"/>
      <c r="PIE93" s="193"/>
      <c r="PIF93" s="193"/>
      <c r="PIG93" s="193"/>
      <c r="PIH93" s="193"/>
      <c r="PII93" s="193"/>
      <c r="PIJ93" s="193"/>
      <c r="PIK93" s="193"/>
      <c r="PIL93" s="193"/>
      <c r="PIM93" s="193"/>
      <c r="PIN93" s="193"/>
      <c r="PIO93" s="193"/>
      <c r="PIP93" s="193"/>
      <c r="PIQ93" s="193"/>
      <c r="PIR93" s="193"/>
      <c r="PIS93" s="193"/>
      <c r="PIT93" s="193"/>
      <c r="PIU93" s="193"/>
      <c r="PIV93" s="193"/>
      <c r="PIW93" s="193"/>
      <c r="PIX93" s="193"/>
      <c r="PIY93" s="193"/>
      <c r="PIZ93" s="193"/>
      <c r="PJA93" s="193"/>
      <c r="PJB93" s="193"/>
      <c r="PJC93" s="193"/>
      <c r="PJD93" s="193"/>
      <c r="PJE93" s="193"/>
      <c r="PJF93" s="193"/>
      <c r="PJG93" s="193"/>
      <c r="PJH93" s="193"/>
      <c r="PJI93" s="193"/>
      <c r="PJJ93" s="193"/>
      <c r="PJK93" s="193"/>
      <c r="PJL93" s="193"/>
      <c r="PJM93" s="193"/>
      <c r="PJN93" s="193"/>
      <c r="PJO93" s="193"/>
      <c r="PJP93" s="193"/>
      <c r="PJQ93" s="193"/>
      <c r="PJR93" s="193"/>
      <c r="PJS93" s="193"/>
      <c r="PJT93" s="193"/>
      <c r="PJU93" s="193"/>
      <c r="PJV93" s="193"/>
      <c r="PJW93" s="193"/>
      <c r="PJX93" s="193"/>
      <c r="PJY93" s="193"/>
      <c r="PJZ93" s="193"/>
      <c r="PKA93" s="193"/>
      <c r="PKB93" s="193"/>
      <c r="PKC93" s="193"/>
      <c r="PKD93" s="193"/>
      <c r="PKE93" s="193"/>
      <c r="PKF93" s="193"/>
      <c r="PKG93" s="193"/>
      <c r="PKH93" s="193"/>
      <c r="PKI93" s="193"/>
      <c r="PKJ93" s="193"/>
      <c r="PKK93" s="193"/>
      <c r="PKL93" s="193"/>
      <c r="PKM93" s="193"/>
      <c r="PKN93" s="193"/>
      <c r="PKO93" s="193"/>
      <c r="PKP93" s="193"/>
      <c r="PKQ93" s="193"/>
      <c r="PKR93" s="193"/>
      <c r="PKS93" s="193"/>
      <c r="PKT93" s="193"/>
      <c r="PKU93" s="193"/>
      <c r="PKV93" s="193"/>
      <c r="PKW93" s="193"/>
      <c r="PKX93" s="193"/>
      <c r="PKY93" s="193"/>
      <c r="PKZ93" s="193"/>
      <c r="PLA93" s="193"/>
      <c r="PLB93" s="193"/>
      <c r="PLC93" s="193"/>
      <c r="PLD93" s="193"/>
      <c r="PLE93" s="193"/>
      <c r="PLF93" s="193"/>
      <c r="PLG93" s="193"/>
      <c r="PLH93" s="193"/>
      <c r="PLI93" s="193"/>
      <c r="PLJ93" s="193"/>
      <c r="PLK93" s="193"/>
      <c r="PLL93" s="193"/>
      <c r="PLM93" s="193"/>
      <c r="PLN93" s="193"/>
      <c r="PLO93" s="193"/>
      <c r="PLP93" s="193"/>
      <c r="PLQ93" s="193"/>
      <c r="PLR93" s="193"/>
      <c r="PLS93" s="193"/>
      <c r="PLT93" s="193"/>
      <c r="PLU93" s="193"/>
      <c r="PLV93" s="193"/>
      <c r="PLW93" s="193"/>
      <c r="PLX93" s="193"/>
      <c r="PLY93" s="193"/>
      <c r="PLZ93" s="193"/>
      <c r="PMA93" s="193"/>
      <c r="PMB93" s="193"/>
      <c r="PMC93" s="193"/>
      <c r="PMD93" s="193"/>
      <c r="PME93" s="193"/>
      <c r="PMF93" s="193"/>
      <c r="PMG93" s="193"/>
      <c r="PMH93" s="193"/>
      <c r="PMI93" s="193"/>
      <c r="PMJ93" s="193"/>
      <c r="PMK93" s="193"/>
      <c r="PML93" s="193"/>
      <c r="PMM93" s="193"/>
      <c r="PMN93" s="193"/>
      <c r="PMO93" s="193"/>
      <c r="PMP93" s="193"/>
      <c r="PMQ93" s="193"/>
      <c r="PMR93" s="193"/>
      <c r="PMS93" s="193"/>
      <c r="PMT93" s="193"/>
      <c r="PMU93" s="193"/>
      <c r="PMV93" s="193"/>
      <c r="PMW93" s="193"/>
      <c r="PMX93" s="193"/>
      <c r="PMY93" s="193"/>
      <c r="PMZ93" s="193"/>
      <c r="PNA93" s="193"/>
      <c r="PNB93" s="193"/>
      <c r="PNC93" s="193"/>
      <c r="PND93" s="193"/>
      <c r="PNE93" s="193"/>
      <c r="PNF93" s="193"/>
      <c r="PNG93" s="193"/>
      <c r="PNH93" s="193"/>
      <c r="PNI93" s="193"/>
      <c r="PNJ93" s="193"/>
      <c r="PNK93" s="193"/>
      <c r="PNL93" s="193"/>
      <c r="PNM93" s="193"/>
      <c r="PNN93" s="193"/>
      <c r="PNO93" s="193"/>
      <c r="PNP93" s="193"/>
      <c r="PNQ93" s="193"/>
      <c r="PNR93" s="193"/>
      <c r="PNS93" s="193"/>
      <c r="PNT93" s="193"/>
      <c r="PNU93" s="193"/>
      <c r="PNV93" s="193"/>
      <c r="PNW93" s="193"/>
      <c r="PNX93" s="193"/>
      <c r="PNY93" s="193"/>
      <c r="PNZ93" s="193"/>
      <c r="POA93" s="193"/>
      <c r="POB93" s="193"/>
      <c r="POC93" s="193"/>
      <c r="POD93" s="193"/>
      <c r="POE93" s="193"/>
      <c r="POF93" s="193"/>
      <c r="POG93" s="193"/>
      <c r="POH93" s="193"/>
      <c r="POI93" s="193"/>
      <c r="POJ93" s="193"/>
      <c r="POK93" s="193"/>
      <c r="POL93" s="193"/>
      <c r="POM93" s="193"/>
      <c r="PON93" s="193"/>
      <c r="POO93" s="193"/>
      <c r="POP93" s="193"/>
      <c r="POQ93" s="193"/>
      <c r="POR93" s="193"/>
      <c r="POS93" s="193"/>
      <c r="POT93" s="193"/>
      <c r="POU93" s="193"/>
      <c r="POV93" s="193"/>
      <c r="POW93" s="193"/>
      <c r="POX93" s="193"/>
      <c r="POY93" s="193"/>
      <c r="POZ93" s="193"/>
      <c r="PPA93" s="193"/>
      <c r="PPB93" s="193"/>
      <c r="PPC93" s="193"/>
      <c r="PPD93" s="193"/>
      <c r="PPE93" s="193"/>
      <c r="PPF93" s="193"/>
      <c r="PPG93" s="193"/>
      <c r="PPH93" s="193"/>
      <c r="PPI93" s="193"/>
      <c r="PPJ93" s="193"/>
      <c r="PPK93" s="193"/>
      <c r="PPL93" s="193"/>
      <c r="PPM93" s="193"/>
      <c r="PPN93" s="193"/>
      <c r="PPO93" s="193"/>
      <c r="PPP93" s="193"/>
      <c r="PPQ93" s="193"/>
      <c r="PPR93" s="193"/>
      <c r="PPS93" s="193"/>
      <c r="PPT93" s="193"/>
      <c r="PPU93" s="193"/>
      <c r="PPV93" s="193"/>
      <c r="PPW93" s="193"/>
      <c r="PPX93" s="193"/>
      <c r="PPY93" s="193"/>
      <c r="PPZ93" s="193"/>
      <c r="PQA93" s="193"/>
      <c r="PQB93" s="193"/>
      <c r="PQC93" s="193"/>
      <c r="PQD93" s="193"/>
      <c r="PQE93" s="193"/>
      <c r="PQF93" s="193"/>
      <c r="PQG93" s="193"/>
      <c r="PQH93" s="193"/>
      <c r="PQI93" s="193"/>
      <c r="PQJ93" s="193"/>
      <c r="PQK93" s="193"/>
      <c r="PQL93" s="193"/>
      <c r="PQM93" s="193"/>
      <c r="PQN93" s="193"/>
      <c r="PQO93" s="193"/>
      <c r="PQP93" s="193"/>
      <c r="PQQ93" s="193"/>
      <c r="PQR93" s="193"/>
      <c r="PQS93" s="193"/>
      <c r="PQT93" s="193"/>
      <c r="PQU93" s="193"/>
      <c r="PQV93" s="193"/>
      <c r="PQW93" s="193"/>
      <c r="PQX93" s="193"/>
      <c r="PQY93" s="193"/>
      <c r="PQZ93" s="193"/>
      <c r="PRA93" s="193"/>
      <c r="PRB93" s="193"/>
      <c r="PRC93" s="193"/>
      <c r="PRD93" s="193"/>
      <c r="PRE93" s="193"/>
      <c r="PRF93" s="193"/>
      <c r="PRG93" s="193"/>
      <c r="PRH93" s="193"/>
      <c r="PRI93" s="193"/>
      <c r="PRJ93" s="193"/>
      <c r="PRK93" s="193"/>
      <c r="PRL93" s="193"/>
      <c r="PRM93" s="193"/>
      <c r="PRN93" s="193"/>
      <c r="PRO93" s="193"/>
      <c r="PRP93" s="193"/>
      <c r="PRQ93" s="193"/>
      <c r="PRR93" s="193"/>
      <c r="PRS93" s="193"/>
      <c r="PRT93" s="193"/>
      <c r="PRU93" s="193"/>
      <c r="PRV93" s="193"/>
      <c r="PRW93" s="193"/>
      <c r="PRX93" s="193"/>
      <c r="PRY93" s="193"/>
      <c r="PRZ93" s="193"/>
      <c r="PSA93" s="193"/>
      <c r="PSB93" s="193"/>
      <c r="PSC93" s="193"/>
      <c r="PSD93" s="193"/>
      <c r="PSE93" s="193"/>
      <c r="PSF93" s="193"/>
      <c r="PSG93" s="193"/>
      <c r="PSH93" s="193"/>
      <c r="PSI93" s="193"/>
      <c r="PSJ93" s="193"/>
      <c r="PSK93" s="193"/>
      <c r="PSL93" s="193"/>
      <c r="PSM93" s="193"/>
      <c r="PSN93" s="193"/>
      <c r="PSO93" s="193"/>
      <c r="PSP93" s="193"/>
      <c r="PSQ93" s="193"/>
      <c r="PSR93" s="193"/>
      <c r="PSS93" s="193"/>
      <c r="PST93" s="193"/>
      <c r="PSU93" s="193"/>
      <c r="PSV93" s="193"/>
      <c r="PSW93" s="193"/>
      <c r="PSX93" s="193"/>
      <c r="PSY93" s="193"/>
      <c r="PSZ93" s="193"/>
      <c r="PTA93" s="193"/>
      <c r="PTB93" s="193"/>
      <c r="PTC93" s="193"/>
      <c r="PTD93" s="193"/>
      <c r="PTE93" s="193"/>
      <c r="PTF93" s="193"/>
      <c r="PTG93" s="193"/>
      <c r="PTH93" s="193"/>
      <c r="PTI93" s="193"/>
      <c r="PTJ93" s="193"/>
      <c r="PTK93" s="193"/>
      <c r="PTL93" s="193"/>
      <c r="PTM93" s="193"/>
      <c r="PTN93" s="193"/>
      <c r="PTO93" s="193"/>
      <c r="PTP93" s="193"/>
      <c r="PTQ93" s="193"/>
      <c r="PTR93" s="193"/>
      <c r="PTS93" s="193"/>
      <c r="PTT93" s="193"/>
      <c r="PTU93" s="193"/>
      <c r="PTV93" s="193"/>
      <c r="PTW93" s="193"/>
      <c r="PTX93" s="193"/>
      <c r="PTY93" s="193"/>
      <c r="PTZ93" s="193"/>
      <c r="PUA93" s="193"/>
      <c r="PUB93" s="193"/>
      <c r="PUC93" s="193"/>
      <c r="PUD93" s="193"/>
      <c r="PUE93" s="193"/>
      <c r="PUF93" s="193"/>
      <c r="PUG93" s="193"/>
      <c r="PUH93" s="193"/>
      <c r="PUI93" s="193"/>
      <c r="PUJ93" s="193"/>
      <c r="PUK93" s="193"/>
      <c r="PUL93" s="193"/>
      <c r="PUM93" s="193"/>
      <c r="PUN93" s="193"/>
      <c r="PUO93" s="193"/>
      <c r="PUP93" s="193"/>
      <c r="PUQ93" s="193"/>
      <c r="PUR93" s="193"/>
      <c r="PUS93" s="193"/>
      <c r="PUT93" s="193"/>
      <c r="PUU93" s="193"/>
      <c r="PUV93" s="193"/>
      <c r="PUW93" s="193"/>
      <c r="PUX93" s="193"/>
      <c r="PUY93" s="193"/>
      <c r="PUZ93" s="193"/>
      <c r="PVA93" s="193"/>
      <c r="PVB93" s="193"/>
      <c r="PVC93" s="193"/>
      <c r="PVD93" s="193"/>
      <c r="PVE93" s="193"/>
      <c r="PVF93" s="193"/>
      <c r="PVG93" s="193"/>
      <c r="PVH93" s="193"/>
      <c r="PVI93" s="193"/>
      <c r="PVJ93" s="193"/>
      <c r="PVK93" s="193"/>
      <c r="PVL93" s="193"/>
      <c r="PVM93" s="193"/>
      <c r="PVN93" s="193"/>
      <c r="PVO93" s="193"/>
      <c r="PVP93" s="193"/>
      <c r="PVQ93" s="193"/>
      <c r="PVR93" s="193"/>
      <c r="PVS93" s="193"/>
      <c r="PVT93" s="193"/>
      <c r="PVU93" s="193"/>
      <c r="PVV93" s="193"/>
      <c r="PVW93" s="193"/>
      <c r="PVX93" s="193"/>
      <c r="PVY93" s="193"/>
      <c r="PVZ93" s="193"/>
      <c r="PWA93" s="193"/>
      <c r="PWB93" s="193"/>
      <c r="PWC93" s="193"/>
      <c r="PWD93" s="193"/>
      <c r="PWE93" s="193"/>
      <c r="PWF93" s="193"/>
      <c r="PWG93" s="193"/>
      <c r="PWH93" s="193"/>
      <c r="PWI93" s="193"/>
      <c r="PWJ93" s="193"/>
      <c r="PWK93" s="193"/>
      <c r="PWL93" s="193"/>
      <c r="PWM93" s="193"/>
      <c r="PWN93" s="193"/>
      <c r="PWO93" s="193"/>
      <c r="PWP93" s="193"/>
      <c r="PWQ93" s="193"/>
      <c r="PWR93" s="193"/>
      <c r="PWS93" s="193"/>
      <c r="PWT93" s="193"/>
      <c r="PWU93" s="193"/>
      <c r="PWV93" s="193"/>
      <c r="PWW93" s="193"/>
      <c r="PWX93" s="193"/>
      <c r="PWY93" s="193"/>
      <c r="PWZ93" s="193"/>
      <c r="PXA93" s="193"/>
      <c r="PXB93" s="193"/>
      <c r="PXC93" s="193"/>
      <c r="PXD93" s="193"/>
      <c r="PXE93" s="193"/>
      <c r="PXF93" s="193"/>
      <c r="PXG93" s="193"/>
      <c r="PXH93" s="193"/>
      <c r="PXI93" s="193"/>
      <c r="PXJ93" s="193"/>
      <c r="PXK93" s="193"/>
      <c r="PXL93" s="193"/>
      <c r="PXM93" s="193"/>
      <c r="PXN93" s="193"/>
      <c r="PXO93" s="193"/>
      <c r="PXP93" s="193"/>
      <c r="PXQ93" s="193"/>
      <c r="PXR93" s="193"/>
      <c r="PXS93" s="193"/>
      <c r="PXT93" s="193"/>
      <c r="PXU93" s="193"/>
      <c r="PXV93" s="193"/>
      <c r="PXW93" s="193"/>
      <c r="PXX93" s="193"/>
      <c r="PXY93" s="193"/>
      <c r="PXZ93" s="193"/>
      <c r="PYA93" s="193"/>
      <c r="PYB93" s="193"/>
      <c r="PYC93" s="193"/>
      <c r="PYD93" s="193"/>
      <c r="PYE93" s="193"/>
      <c r="PYF93" s="193"/>
      <c r="PYG93" s="193"/>
      <c r="PYH93" s="193"/>
      <c r="PYI93" s="193"/>
      <c r="PYJ93" s="193"/>
      <c r="PYK93" s="193"/>
      <c r="PYL93" s="193"/>
      <c r="PYM93" s="193"/>
      <c r="PYN93" s="193"/>
      <c r="PYO93" s="193"/>
      <c r="PYP93" s="193"/>
      <c r="PYQ93" s="193"/>
      <c r="PYR93" s="193"/>
      <c r="PYS93" s="193"/>
      <c r="PYT93" s="193"/>
      <c r="PYU93" s="193"/>
      <c r="PYV93" s="193"/>
      <c r="PYW93" s="193"/>
      <c r="PYX93" s="193"/>
      <c r="PYY93" s="193"/>
      <c r="PYZ93" s="193"/>
      <c r="PZA93" s="193"/>
      <c r="PZB93" s="193"/>
      <c r="PZC93" s="193"/>
      <c r="PZD93" s="193"/>
      <c r="PZE93" s="193"/>
      <c r="PZF93" s="193"/>
      <c r="PZG93" s="193"/>
      <c r="PZH93" s="193"/>
      <c r="PZI93" s="193"/>
      <c r="PZJ93" s="193"/>
      <c r="PZK93" s="193"/>
      <c r="PZL93" s="193"/>
      <c r="PZM93" s="193"/>
      <c r="PZN93" s="193"/>
      <c r="PZO93" s="193"/>
      <c r="PZP93" s="193"/>
      <c r="PZQ93" s="193"/>
      <c r="PZR93" s="193"/>
      <c r="PZS93" s="193"/>
      <c r="PZT93" s="193"/>
      <c r="PZU93" s="193"/>
      <c r="PZV93" s="193"/>
      <c r="PZW93" s="193"/>
      <c r="PZX93" s="193"/>
      <c r="PZY93" s="193"/>
      <c r="PZZ93" s="193"/>
      <c r="QAA93" s="193"/>
      <c r="QAB93" s="193"/>
      <c r="QAC93" s="193"/>
      <c r="QAD93" s="193"/>
      <c r="QAE93" s="193"/>
      <c r="QAF93" s="193"/>
      <c r="QAG93" s="193"/>
      <c r="QAH93" s="193"/>
      <c r="QAI93" s="193"/>
      <c r="QAJ93" s="193"/>
      <c r="QAK93" s="193"/>
      <c r="QAL93" s="193"/>
      <c r="QAM93" s="193"/>
      <c r="QAN93" s="193"/>
      <c r="QAO93" s="193"/>
      <c r="QAP93" s="193"/>
      <c r="QAQ93" s="193"/>
      <c r="QAR93" s="193"/>
      <c r="QAS93" s="193"/>
      <c r="QAT93" s="193"/>
      <c r="QAU93" s="193"/>
      <c r="QAV93" s="193"/>
      <c r="QAW93" s="193"/>
      <c r="QAX93" s="193"/>
      <c r="QAY93" s="193"/>
      <c r="QAZ93" s="193"/>
      <c r="QBA93" s="193"/>
      <c r="QBB93" s="193"/>
      <c r="QBC93" s="193"/>
      <c r="QBD93" s="193"/>
      <c r="QBE93" s="193"/>
      <c r="QBF93" s="193"/>
      <c r="QBG93" s="193"/>
      <c r="QBH93" s="193"/>
      <c r="QBI93" s="193"/>
      <c r="QBJ93" s="193"/>
      <c r="QBK93" s="193"/>
      <c r="QBL93" s="193"/>
      <c r="QBM93" s="193"/>
      <c r="QBN93" s="193"/>
      <c r="QBO93" s="193"/>
      <c r="QBP93" s="193"/>
      <c r="QBQ93" s="193"/>
      <c r="QBR93" s="193"/>
      <c r="QBS93" s="193"/>
      <c r="QBT93" s="193"/>
      <c r="QBU93" s="193"/>
      <c r="QBV93" s="193"/>
      <c r="QBW93" s="193"/>
      <c r="QBX93" s="193"/>
      <c r="QBY93" s="193"/>
      <c r="QBZ93" s="193"/>
      <c r="QCA93" s="193"/>
      <c r="QCB93" s="193"/>
      <c r="QCC93" s="193"/>
      <c r="QCD93" s="193"/>
      <c r="QCE93" s="193"/>
      <c r="QCF93" s="193"/>
      <c r="QCG93" s="193"/>
      <c r="QCH93" s="193"/>
      <c r="QCI93" s="193"/>
      <c r="QCJ93" s="193"/>
      <c r="QCK93" s="193"/>
      <c r="QCL93" s="193"/>
      <c r="QCM93" s="193"/>
      <c r="QCN93" s="193"/>
      <c r="QCO93" s="193"/>
      <c r="QCP93" s="193"/>
      <c r="QCQ93" s="193"/>
      <c r="QCR93" s="193"/>
      <c r="QCS93" s="193"/>
      <c r="QCT93" s="193"/>
      <c r="QCU93" s="193"/>
      <c r="QCV93" s="193"/>
      <c r="QCW93" s="193"/>
      <c r="QCX93" s="193"/>
      <c r="QCY93" s="193"/>
      <c r="QCZ93" s="193"/>
      <c r="QDA93" s="193"/>
      <c r="QDB93" s="193"/>
      <c r="QDC93" s="193"/>
      <c r="QDD93" s="193"/>
      <c r="QDE93" s="193"/>
      <c r="QDF93" s="193"/>
      <c r="QDG93" s="193"/>
      <c r="QDH93" s="193"/>
      <c r="QDI93" s="193"/>
      <c r="QDJ93" s="193"/>
      <c r="QDK93" s="193"/>
      <c r="QDL93" s="193"/>
      <c r="QDM93" s="193"/>
      <c r="QDN93" s="193"/>
      <c r="QDO93" s="193"/>
      <c r="QDP93" s="193"/>
      <c r="QDQ93" s="193"/>
      <c r="QDR93" s="193"/>
      <c r="QDS93" s="193"/>
      <c r="QDT93" s="193"/>
      <c r="QDU93" s="193"/>
      <c r="QDV93" s="193"/>
      <c r="QDW93" s="193"/>
      <c r="QDX93" s="193"/>
      <c r="QDY93" s="193"/>
      <c r="QDZ93" s="193"/>
      <c r="QEA93" s="193"/>
      <c r="QEB93" s="193"/>
      <c r="QEC93" s="193"/>
      <c r="QED93" s="193"/>
      <c r="QEE93" s="193"/>
      <c r="QEF93" s="193"/>
      <c r="QEG93" s="193"/>
      <c r="QEH93" s="193"/>
      <c r="QEI93" s="193"/>
      <c r="QEJ93" s="193"/>
      <c r="QEK93" s="193"/>
      <c r="QEL93" s="193"/>
      <c r="QEM93" s="193"/>
      <c r="QEN93" s="193"/>
      <c r="QEO93" s="193"/>
      <c r="QEP93" s="193"/>
      <c r="QEQ93" s="193"/>
      <c r="QER93" s="193"/>
      <c r="QES93" s="193"/>
      <c r="QET93" s="193"/>
      <c r="QEU93" s="193"/>
      <c r="QEV93" s="193"/>
      <c r="QEW93" s="193"/>
      <c r="QEX93" s="193"/>
      <c r="QEY93" s="193"/>
      <c r="QEZ93" s="193"/>
      <c r="QFA93" s="193"/>
      <c r="QFB93" s="193"/>
      <c r="QFC93" s="193"/>
      <c r="QFD93" s="193"/>
      <c r="QFE93" s="193"/>
      <c r="QFF93" s="193"/>
      <c r="QFG93" s="193"/>
      <c r="QFH93" s="193"/>
      <c r="QFI93" s="193"/>
      <c r="QFJ93" s="193"/>
      <c r="QFK93" s="193"/>
      <c r="QFL93" s="193"/>
      <c r="QFM93" s="193"/>
      <c r="QFN93" s="193"/>
      <c r="QFO93" s="193"/>
      <c r="QFP93" s="193"/>
      <c r="QFQ93" s="193"/>
      <c r="QFR93" s="193"/>
      <c r="QFS93" s="193"/>
      <c r="QFT93" s="193"/>
      <c r="QFU93" s="193"/>
      <c r="QFV93" s="193"/>
      <c r="QFW93" s="193"/>
      <c r="QFX93" s="193"/>
      <c r="QFY93" s="193"/>
      <c r="QFZ93" s="193"/>
      <c r="QGA93" s="193"/>
      <c r="QGB93" s="193"/>
      <c r="QGC93" s="193"/>
      <c r="QGD93" s="193"/>
      <c r="QGE93" s="193"/>
      <c r="QGF93" s="193"/>
      <c r="QGG93" s="193"/>
      <c r="QGH93" s="193"/>
      <c r="QGI93" s="193"/>
      <c r="QGJ93" s="193"/>
      <c r="QGK93" s="193"/>
      <c r="QGL93" s="193"/>
      <c r="QGM93" s="193"/>
      <c r="QGN93" s="193"/>
      <c r="QGO93" s="193"/>
      <c r="QGP93" s="193"/>
      <c r="QGQ93" s="193"/>
      <c r="QGR93" s="193"/>
      <c r="QGS93" s="193"/>
      <c r="QGT93" s="193"/>
      <c r="QGU93" s="193"/>
      <c r="QGV93" s="193"/>
      <c r="QGW93" s="193"/>
      <c r="QGX93" s="193"/>
      <c r="QGY93" s="193"/>
      <c r="QGZ93" s="193"/>
      <c r="QHA93" s="193"/>
      <c r="QHB93" s="193"/>
      <c r="QHC93" s="193"/>
      <c r="QHD93" s="193"/>
      <c r="QHE93" s="193"/>
      <c r="QHF93" s="193"/>
      <c r="QHG93" s="193"/>
      <c r="QHH93" s="193"/>
      <c r="QHI93" s="193"/>
      <c r="QHJ93" s="193"/>
      <c r="QHK93" s="193"/>
      <c r="QHL93" s="193"/>
      <c r="QHM93" s="193"/>
      <c r="QHN93" s="193"/>
      <c r="QHO93" s="193"/>
      <c r="QHP93" s="193"/>
      <c r="QHQ93" s="193"/>
      <c r="QHR93" s="193"/>
      <c r="QHS93" s="193"/>
      <c r="QHT93" s="193"/>
      <c r="QHU93" s="193"/>
      <c r="QHV93" s="193"/>
      <c r="QHW93" s="193"/>
      <c r="QHX93" s="193"/>
      <c r="QHY93" s="193"/>
      <c r="QHZ93" s="193"/>
      <c r="QIA93" s="193"/>
      <c r="QIB93" s="193"/>
      <c r="QIC93" s="193"/>
      <c r="QID93" s="193"/>
      <c r="QIE93" s="193"/>
      <c r="QIF93" s="193"/>
      <c r="QIG93" s="193"/>
      <c r="QIH93" s="193"/>
      <c r="QII93" s="193"/>
      <c r="QIJ93" s="193"/>
      <c r="QIK93" s="193"/>
      <c r="QIL93" s="193"/>
      <c r="QIM93" s="193"/>
      <c r="QIN93" s="193"/>
      <c r="QIO93" s="193"/>
      <c r="QIP93" s="193"/>
      <c r="QIQ93" s="193"/>
      <c r="QIR93" s="193"/>
      <c r="QIS93" s="193"/>
      <c r="QIT93" s="193"/>
      <c r="QIU93" s="193"/>
      <c r="QIV93" s="193"/>
      <c r="QIW93" s="193"/>
      <c r="QIX93" s="193"/>
      <c r="QIY93" s="193"/>
      <c r="QIZ93" s="193"/>
      <c r="QJA93" s="193"/>
      <c r="QJB93" s="193"/>
      <c r="QJC93" s="193"/>
      <c r="QJD93" s="193"/>
      <c r="QJE93" s="193"/>
      <c r="QJF93" s="193"/>
      <c r="QJG93" s="193"/>
      <c r="QJH93" s="193"/>
      <c r="QJI93" s="193"/>
      <c r="QJJ93" s="193"/>
      <c r="QJK93" s="193"/>
      <c r="QJL93" s="193"/>
      <c r="QJM93" s="193"/>
      <c r="QJN93" s="193"/>
      <c r="QJO93" s="193"/>
      <c r="QJP93" s="193"/>
      <c r="QJQ93" s="193"/>
      <c r="QJR93" s="193"/>
      <c r="QJS93" s="193"/>
      <c r="QJT93" s="193"/>
      <c r="QJU93" s="193"/>
      <c r="QJV93" s="193"/>
      <c r="QJW93" s="193"/>
      <c r="QJX93" s="193"/>
      <c r="QJY93" s="193"/>
      <c r="QJZ93" s="193"/>
      <c r="QKA93" s="193"/>
      <c r="QKB93" s="193"/>
      <c r="QKC93" s="193"/>
      <c r="QKD93" s="193"/>
      <c r="QKE93" s="193"/>
      <c r="QKF93" s="193"/>
      <c r="QKG93" s="193"/>
      <c r="QKH93" s="193"/>
      <c r="QKI93" s="193"/>
      <c r="QKJ93" s="193"/>
      <c r="QKK93" s="193"/>
      <c r="QKL93" s="193"/>
      <c r="QKM93" s="193"/>
      <c r="QKN93" s="193"/>
      <c r="QKO93" s="193"/>
      <c r="QKP93" s="193"/>
      <c r="QKQ93" s="193"/>
      <c r="QKR93" s="193"/>
      <c r="QKS93" s="193"/>
      <c r="QKT93" s="193"/>
      <c r="QKU93" s="193"/>
      <c r="QKV93" s="193"/>
      <c r="QKW93" s="193"/>
      <c r="QKX93" s="193"/>
      <c r="QKY93" s="193"/>
      <c r="QKZ93" s="193"/>
      <c r="QLA93" s="193"/>
      <c r="QLB93" s="193"/>
      <c r="QLC93" s="193"/>
      <c r="QLD93" s="193"/>
      <c r="QLE93" s="193"/>
      <c r="QLF93" s="193"/>
      <c r="QLG93" s="193"/>
      <c r="QLH93" s="193"/>
      <c r="QLI93" s="193"/>
      <c r="QLJ93" s="193"/>
      <c r="QLK93" s="193"/>
      <c r="QLL93" s="193"/>
      <c r="QLM93" s="193"/>
      <c r="QLN93" s="193"/>
      <c r="QLO93" s="193"/>
      <c r="QLP93" s="193"/>
      <c r="QLQ93" s="193"/>
      <c r="QLR93" s="193"/>
      <c r="QLS93" s="193"/>
      <c r="QLT93" s="193"/>
      <c r="QLU93" s="193"/>
      <c r="QLV93" s="193"/>
      <c r="QLW93" s="193"/>
      <c r="QLX93" s="193"/>
      <c r="QLY93" s="193"/>
      <c r="QLZ93" s="193"/>
      <c r="QMA93" s="193"/>
      <c r="QMB93" s="193"/>
      <c r="QMC93" s="193"/>
      <c r="QMD93" s="193"/>
      <c r="QME93" s="193"/>
      <c r="QMF93" s="193"/>
      <c r="QMG93" s="193"/>
      <c r="QMH93" s="193"/>
      <c r="QMI93" s="193"/>
      <c r="QMJ93" s="193"/>
      <c r="QMK93" s="193"/>
      <c r="QML93" s="193"/>
      <c r="QMM93" s="193"/>
      <c r="QMN93" s="193"/>
      <c r="QMO93" s="193"/>
      <c r="QMP93" s="193"/>
      <c r="QMQ93" s="193"/>
      <c r="QMR93" s="193"/>
      <c r="QMS93" s="193"/>
      <c r="QMT93" s="193"/>
      <c r="QMU93" s="193"/>
      <c r="QMV93" s="193"/>
      <c r="QMW93" s="193"/>
      <c r="QMX93" s="193"/>
      <c r="QMY93" s="193"/>
      <c r="QMZ93" s="193"/>
      <c r="QNA93" s="193"/>
      <c r="QNB93" s="193"/>
      <c r="QNC93" s="193"/>
      <c r="QND93" s="193"/>
      <c r="QNE93" s="193"/>
      <c r="QNF93" s="193"/>
      <c r="QNG93" s="193"/>
      <c r="QNH93" s="193"/>
      <c r="QNI93" s="193"/>
      <c r="QNJ93" s="193"/>
      <c r="QNK93" s="193"/>
      <c r="QNL93" s="193"/>
      <c r="QNM93" s="193"/>
      <c r="QNN93" s="193"/>
      <c r="QNO93" s="193"/>
      <c r="QNP93" s="193"/>
      <c r="QNQ93" s="193"/>
      <c r="QNR93" s="193"/>
      <c r="QNS93" s="193"/>
      <c r="QNT93" s="193"/>
      <c r="QNU93" s="193"/>
      <c r="QNV93" s="193"/>
      <c r="QNW93" s="193"/>
      <c r="QNX93" s="193"/>
      <c r="QNY93" s="193"/>
      <c r="QNZ93" s="193"/>
      <c r="QOA93" s="193"/>
      <c r="QOB93" s="193"/>
      <c r="QOC93" s="193"/>
      <c r="QOD93" s="193"/>
      <c r="QOE93" s="193"/>
      <c r="QOF93" s="193"/>
      <c r="QOG93" s="193"/>
      <c r="QOH93" s="193"/>
      <c r="QOI93" s="193"/>
      <c r="QOJ93" s="193"/>
      <c r="QOK93" s="193"/>
      <c r="QOL93" s="193"/>
      <c r="QOM93" s="193"/>
      <c r="QON93" s="193"/>
      <c r="QOO93" s="193"/>
      <c r="QOP93" s="193"/>
      <c r="QOQ93" s="193"/>
      <c r="QOR93" s="193"/>
      <c r="QOS93" s="193"/>
      <c r="QOT93" s="193"/>
      <c r="QOU93" s="193"/>
      <c r="QOV93" s="193"/>
      <c r="QOW93" s="193"/>
      <c r="QOX93" s="193"/>
      <c r="QOY93" s="193"/>
      <c r="QOZ93" s="193"/>
      <c r="QPA93" s="193"/>
      <c r="QPB93" s="193"/>
      <c r="QPC93" s="193"/>
      <c r="QPD93" s="193"/>
      <c r="QPE93" s="193"/>
      <c r="QPF93" s="193"/>
      <c r="QPG93" s="193"/>
      <c r="QPH93" s="193"/>
      <c r="QPI93" s="193"/>
      <c r="QPJ93" s="193"/>
      <c r="QPK93" s="193"/>
      <c r="QPL93" s="193"/>
      <c r="QPM93" s="193"/>
      <c r="QPN93" s="193"/>
      <c r="QPO93" s="193"/>
      <c r="QPP93" s="193"/>
      <c r="QPQ93" s="193"/>
      <c r="QPR93" s="193"/>
      <c r="QPS93" s="193"/>
      <c r="QPT93" s="193"/>
      <c r="QPU93" s="193"/>
      <c r="QPV93" s="193"/>
      <c r="QPW93" s="193"/>
      <c r="QPX93" s="193"/>
      <c r="QPY93" s="193"/>
      <c r="QPZ93" s="193"/>
      <c r="QQA93" s="193"/>
      <c r="QQB93" s="193"/>
      <c r="QQC93" s="193"/>
      <c r="QQD93" s="193"/>
      <c r="QQE93" s="193"/>
      <c r="QQF93" s="193"/>
      <c r="QQG93" s="193"/>
      <c r="QQH93" s="193"/>
      <c r="QQI93" s="193"/>
      <c r="QQJ93" s="193"/>
      <c r="QQK93" s="193"/>
      <c r="QQL93" s="193"/>
      <c r="QQM93" s="193"/>
      <c r="QQN93" s="193"/>
      <c r="QQO93" s="193"/>
      <c r="QQP93" s="193"/>
      <c r="QQQ93" s="193"/>
      <c r="QQR93" s="193"/>
      <c r="QQS93" s="193"/>
      <c r="QQT93" s="193"/>
      <c r="QQU93" s="193"/>
      <c r="QQV93" s="193"/>
      <c r="QQW93" s="193"/>
      <c r="QQX93" s="193"/>
      <c r="QQY93" s="193"/>
      <c r="QQZ93" s="193"/>
      <c r="QRA93" s="193"/>
      <c r="QRB93" s="193"/>
      <c r="QRC93" s="193"/>
      <c r="QRD93" s="193"/>
      <c r="QRE93" s="193"/>
      <c r="QRF93" s="193"/>
      <c r="QRG93" s="193"/>
      <c r="QRH93" s="193"/>
      <c r="QRI93" s="193"/>
      <c r="QRJ93" s="193"/>
      <c r="QRK93" s="193"/>
      <c r="QRL93" s="193"/>
      <c r="QRM93" s="193"/>
      <c r="QRN93" s="193"/>
      <c r="QRO93" s="193"/>
      <c r="QRP93" s="193"/>
      <c r="QRQ93" s="193"/>
      <c r="QRR93" s="193"/>
      <c r="QRS93" s="193"/>
      <c r="QRT93" s="193"/>
      <c r="QRU93" s="193"/>
      <c r="QRV93" s="193"/>
      <c r="QRW93" s="193"/>
      <c r="QRX93" s="193"/>
      <c r="QRY93" s="193"/>
      <c r="QRZ93" s="193"/>
      <c r="QSA93" s="193"/>
      <c r="QSB93" s="193"/>
      <c r="QSC93" s="193"/>
      <c r="QSD93" s="193"/>
      <c r="QSE93" s="193"/>
      <c r="QSF93" s="193"/>
      <c r="QSG93" s="193"/>
      <c r="QSH93" s="193"/>
      <c r="QSI93" s="193"/>
      <c r="QSJ93" s="193"/>
      <c r="QSK93" s="193"/>
      <c r="QSL93" s="193"/>
      <c r="QSM93" s="193"/>
      <c r="QSN93" s="193"/>
      <c r="QSO93" s="193"/>
      <c r="QSP93" s="193"/>
      <c r="QSQ93" s="193"/>
      <c r="QSR93" s="193"/>
      <c r="QSS93" s="193"/>
      <c r="QST93" s="193"/>
      <c r="QSU93" s="193"/>
      <c r="QSV93" s="193"/>
      <c r="QSW93" s="193"/>
      <c r="QSX93" s="193"/>
      <c r="QSY93" s="193"/>
      <c r="QSZ93" s="193"/>
      <c r="QTA93" s="193"/>
      <c r="QTB93" s="193"/>
      <c r="QTC93" s="193"/>
      <c r="QTD93" s="193"/>
      <c r="QTE93" s="193"/>
      <c r="QTF93" s="193"/>
      <c r="QTG93" s="193"/>
      <c r="QTH93" s="193"/>
      <c r="QTI93" s="193"/>
      <c r="QTJ93" s="193"/>
      <c r="QTK93" s="193"/>
      <c r="QTL93" s="193"/>
      <c r="QTM93" s="193"/>
      <c r="QTN93" s="193"/>
      <c r="QTO93" s="193"/>
      <c r="QTP93" s="193"/>
      <c r="QTQ93" s="193"/>
      <c r="QTR93" s="193"/>
      <c r="QTS93" s="193"/>
      <c r="QTT93" s="193"/>
      <c r="QTU93" s="193"/>
      <c r="QTV93" s="193"/>
      <c r="QTW93" s="193"/>
      <c r="QTX93" s="193"/>
      <c r="QTY93" s="193"/>
      <c r="QTZ93" s="193"/>
      <c r="QUA93" s="193"/>
      <c r="QUB93" s="193"/>
      <c r="QUC93" s="193"/>
      <c r="QUD93" s="193"/>
      <c r="QUE93" s="193"/>
      <c r="QUF93" s="193"/>
      <c r="QUG93" s="193"/>
      <c r="QUH93" s="193"/>
      <c r="QUI93" s="193"/>
      <c r="QUJ93" s="193"/>
      <c r="QUK93" s="193"/>
      <c r="QUL93" s="193"/>
      <c r="QUM93" s="193"/>
      <c r="QUN93" s="193"/>
      <c r="QUO93" s="193"/>
      <c r="QUP93" s="193"/>
      <c r="QUQ93" s="193"/>
      <c r="QUR93" s="193"/>
      <c r="QUS93" s="193"/>
      <c r="QUT93" s="193"/>
      <c r="QUU93" s="193"/>
      <c r="QUV93" s="193"/>
      <c r="QUW93" s="193"/>
      <c r="QUX93" s="193"/>
      <c r="QUY93" s="193"/>
      <c r="QUZ93" s="193"/>
      <c r="QVA93" s="193"/>
      <c r="QVB93" s="193"/>
      <c r="QVC93" s="193"/>
      <c r="QVD93" s="193"/>
      <c r="QVE93" s="193"/>
      <c r="QVF93" s="193"/>
      <c r="QVG93" s="193"/>
      <c r="QVH93" s="193"/>
      <c r="QVI93" s="193"/>
      <c r="QVJ93" s="193"/>
      <c r="QVK93" s="193"/>
      <c r="QVL93" s="193"/>
      <c r="QVM93" s="193"/>
      <c r="QVN93" s="193"/>
      <c r="QVO93" s="193"/>
      <c r="QVP93" s="193"/>
      <c r="QVQ93" s="193"/>
      <c r="QVR93" s="193"/>
      <c r="QVS93" s="193"/>
      <c r="QVT93" s="193"/>
      <c r="QVU93" s="193"/>
      <c r="QVV93" s="193"/>
      <c r="QVW93" s="193"/>
      <c r="QVX93" s="193"/>
      <c r="QVY93" s="193"/>
      <c r="QVZ93" s="193"/>
      <c r="QWA93" s="193"/>
      <c r="QWB93" s="193"/>
      <c r="QWC93" s="193"/>
      <c r="QWD93" s="193"/>
      <c r="QWE93" s="193"/>
      <c r="QWF93" s="193"/>
      <c r="QWG93" s="193"/>
      <c r="QWH93" s="193"/>
      <c r="QWI93" s="193"/>
      <c r="QWJ93" s="193"/>
      <c r="QWK93" s="193"/>
      <c r="QWL93" s="193"/>
      <c r="QWM93" s="193"/>
      <c r="QWN93" s="193"/>
      <c r="QWO93" s="193"/>
      <c r="QWP93" s="193"/>
      <c r="QWQ93" s="193"/>
      <c r="QWR93" s="193"/>
      <c r="QWS93" s="193"/>
      <c r="QWT93" s="193"/>
      <c r="QWU93" s="193"/>
      <c r="QWV93" s="193"/>
      <c r="QWW93" s="193"/>
      <c r="QWX93" s="193"/>
      <c r="QWY93" s="193"/>
      <c r="QWZ93" s="193"/>
      <c r="QXA93" s="193"/>
      <c r="QXB93" s="193"/>
      <c r="QXC93" s="193"/>
      <c r="QXD93" s="193"/>
      <c r="QXE93" s="193"/>
      <c r="QXF93" s="193"/>
      <c r="QXG93" s="193"/>
      <c r="QXH93" s="193"/>
      <c r="QXI93" s="193"/>
      <c r="QXJ93" s="193"/>
      <c r="QXK93" s="193"/>
      <c r="QXL93" s="193"/>
      <c r="QXM93" s="193"/>
      <c r="QXN93" s="193"/>
      <c r="QXO93" s="193"/>
      <c r="QXP93" s="193"/>
      <c r="QXQ93" s="193"/>
      <c r="QXR93" s="193"/>
      <c r="QXS93" s="193"/>
      <c r="QXT93" s="193"/>
      <c r="QXU93" s="193"/>
      <c r="QXV93" s="193"/>
      <c r="QXW93" s="193"/>
      <c r="QXX93" s="193"/>
      <c r="QXY93" s="193"/>
      <c r="QXZ93" s="193"/>
      <c r="QYA93" s="193"/>
      <c r="QYB93" s="193"/>
      <c r="QYC93" s="193"/>
      <c r="QYD93" s="193"/>
      <c r="QYE93" s="193"/>
      <c r="QYF93" s="193"/>
      <c r="QYG93" s="193"/>
      <c r="QYH93" s="193"/>
      <c r="QYI93" s="193"/>
      <c r="QYJ93" s="193"/>
      <c r="QYK93" s="193"/>
      <c r="QYL93" s="193"/>
      <c r="QYM93" s="193"/>
      <c r="QYN93" s="193"/>
      <c r="QYO93" s="193"/>
      <c r="QYP93" s="193"/>
      <c r="QYQ93" s="193"/>
      <c r="QYR93" s="193"/>
      <c r="QYS93" s="193"/>
      <c r="QYT93" s="193"/>
      <c r="QYU93" s="193"/>
      <c r="QYV93" s="193"/>
      <c r="QYW93" s="193"/>
      <c r="QYX93" s="193"/>
      <c r="QYY93" s="193"/>
      <c r="QYZ93" s="193"/>
      <c r="QZA93" s="193"/>
      <c r="QZB93" s="193"/>
      <c r="QZC93" s="193"/>
      <c r="QZD93" s="193"/>
      <c r="QZE93" s="193"/>
      <c r="QZF93" s="193"/>
      <c r="QZG93" s="193"/>
      <c r="QZH93" s="193"/>
      <c r="QZI93" s="193"/>
      <c r="QZJ93" s="193"/>
      <c r="QZK93" s="193"/>
      <c r="QZL93" s="193"/>
      <c r="QZM93" s="193"/>
      <c r="QZN93" s="193"/>
      <c r="QZO93" s="193"/>
      <c r="QZP93" s="193"/>
      <c r="QZQ93" s="193"/>
      <c r="QZR93" s="193"/>
      <c r="QZS93" s="193"/>
      <c r="QZT93" s="193"/>
      <c r="QZU93" s="193"/>
      <c r="QZV93" s="193"/>
      <c r="QZW93" s="193"/>
      <c r="QZX93" s="193"/>
      <c r="QZY93" s="193"/>
      <c r="QZZ93" s="193"/>
      <c r="RAA93" s="193"/>
      <c r="RAB93" s="193"/>
      <c r="RAC93" s="193"/>
      <c r="RAD93" s="193"/>
      <c r="RAE93" s="193"/>
      <c r="RAF93" s="193"/>
      <c r="RAG93" s="193"/>
      <c r="RAH93" s="193"/>
      <c r="RAI93" s="193"/>
      <c r="RAJ93" s="193"/>
      <c r="RAK93" s="193"/>
      <c r="RAL93" s="193"/>
      <c r="RAM93" s="193"/>
      <c r="RAN93" s="193"/>
      <c r="RAO93" s="193"/>
      <c r="RAP93" s="193"/>
      <c r="RAQ93" s="193"/>
      <c r="RAR93" s="193"/>
      <c r="RAS93" s="193"/>
      <c r="RAT93" s="193"/>
      <c r="RAU93" s="193"/>
      <c r="RAV93" s="193"/>
      <c r="RAW93" s="193"/>
      <c r="RAX93" s="193"/>
      <c r="RAY93" s="193"/>
      <c r="RAZ93" s="193"/>
      <c r="RBA93" s="193"/>
      <c r="RBB93" s="193"/>
      <c r="RBC93" s="193"/>
      <c r="RBD93" s="193"/>
      <c r="RBE93" s="193"/>
      <c r="RBF93" s="193"/>
      <c r="RBG93" s="193"/>
      <c r="RBH93" s="193"/>
      <c r="RBI93" s="193"/>
      <c r="RBJ93" s="193"/>
      <c r="RBK93" s="193"/>
      <c r="RBL93" s="193"/>
      <c r="RBM93" s="193"/>
      <c r="RBN93" s="193"/>
      <c r="RBO93" s="193"/>
      <c r="RBP93" s="193"/>
      <c r="RBQ93" s="193"/>
      <c r="RBR93" s="193"/>
      <c r="RBS93" s="193"/>
      <c r="RBT93" s="193"/>
      <c r="RBU93" s="193"/>
      <c r="RBV93" s="193"/>
      <c r="RBW93" s="193"/>
      <c r="RBX93" s="193"/>
      <c r="RBY93" s="193"/>
      <c r="RBZ93" s="193"/>
      <c r="RCA93" s="193"/>
      <c r="RCB93" s="193"/>
      <c r="RCC93" s="193"/>
      <c r="RCD93" s="193"/>
      <c r="RCE93" s="193"/>
      <c r="RCF93" s="193"/>
      <c r="RCG93" s="193"/>
      <c r="RCH93" s="193"/>
      <c r="RCI93" s="193"/>
      <c r="RCJ93" s="193"/>
      <c r="RCK93" s="193"/>
      <c r="RCL93" s="193"/>
      <c r="RCM93" s="193"/>
      <c r="RCN93" s="193"/>
      <c r="RCO93" s="193"/>
      <c r="RCP93" s="193"/>
      <c r="RCQ93" s="193"/>
      <c r="RCR93" s="193"/>
      <c r="RCS93" s="193"/>
      <c r="RCT93" s="193"/>
      <c r="RCU93" s="193"/>
      <c r="RCV93" s="193"/>
      <c r="RCW93" s="193"/>
      <c r="RCX93" s="193"/>
      <c r="RCY93" s="193"/>
      <c r="RCZ93" s="193"/>
      <c r="RDA93" s="193"/>
      <c r="RDB93" s="193"/>
      <c r="RDC93" s="193"/>
      <c r="RDD93" s="193"/>
      <c r="RDE93" s="193"/>
      <c r="RDF93" s="193"/>
      <c r="RDG93" s="193"/>
      <c r="RDH93" s="193"/>
      <c r="RDI93" s="193"/>
      <c r="RDJ93" s="193"/>
      <c r="RDK93" s="193"/>
      <c r="RDL93" s="193"/>
      <c r="RDM93" s="193"/>
      <c r="RDN93" s="193"/>
      <c r="RDO93" s="193"/>
      <c r="RDP93" s="193"/>
      <c r="RDQ93" s="193"/>
      <c r="RDR93" s="193"/>
      <c r="RDS93" s="193"/>
      <c r="RDT93" s="193"/>
      <c r="RDU93" s="193"/>
      <c r="RDV93" s="193"/>
      <c r="RDW93" s="193"/>
      <c r="RDX93" s="193"/>
      <c r="RDY93" s="193"/>
      <c r="RDZ93" s="193"/>
      <c r="REA93" s="193"/>
      <c r="REB93" s="193"/>
      <c r="REC93" s="193"/>
      <c r="RED93" s="193"/>
      <c r="REE93" s="193"/>
      <c r="REF93" s="193"/>
      <c r="REG93" s="193"/>
      <c r="REH93" s="193"/>
      <c r="REI93" s="193"/>
      <c r="REJ93" s="193"/>
      <c r="REK93" s="193"/>
      <c r="REL93" s="193"/>
      <c r="REM93" s="193"/>
      <c r="REN93" s="193"/>
      <c r="REO93" s="193"/>
      <c r="REP93" s="193"/>
      <c r="REQ93" s="193"/>
      <c r="RER93" s="193"/>
      <c r="RES93" s="193"/>
      <c r="RET93" s="193"/>
      <c r="REU93" s="193"/>
      <c r="REV93" s="193"/>
      <c r="REW93" s="193"/>
      <c r="REX93" s="193"/>
      <c r="REY93" s="193"/>
      <c r="REZ93" s="193"/>
      <c r="RFA93" s="193"/>
      <c r="RFB93" s="193"/>
      <c r="RFC93" s="193"/>
      <c r="RFD93" s="193"/>
      <c r="RFE93" s="193"/>
      <c r="RFF93" s="193"/>
      <c r="RFG93" s="193"/>
      <c r="RFH93" s="193"/>
      <c r="RFI93" s="193"/>
      <c r="RFJ93" s="193"/>
      <c r="RFK93" s="193"/>
      <c r="RFL93" s="193"/>
      <c r="RFM93" s="193"/>
      <c r="RFN93" s="193"/>
      <c r="RFO93" s="193"/>
      <c r="RFP93" s="193"/>
      <c r="RFQ93" s="193"/>
      <c r="RFR93" s="193"/>
      <c r="RFS93" s="193"/>
      <c r="RFT93" s="193"/>
      <c r="RFU93" s="193"/>
      <c r="RFV93" s="193"/>
      <c r="RFW93" s="193"/>
      <c r="RFX93" s="193"/>
      <c r="RFY93" s="193"/>
      <c r="RFZ93" s="193"/>
      <c r="RGA93" s="193"/>
      <c r="RGB93" s="193"/>
      <c r="RGC93" s="193"/>
      <c r="RGD93" s="193"/>
      <c r="RGE93" s="193"/>
      <c r="RGF93" s="193"/>
      <c r="RGG93" s="193"/>
      <c r="RGH93" s="193"/>
      <c r="RGI93" s="193"/>
      <c r="RGJ93" s="193"/>
      <c r="RGK93" s="193"/>
      <c r="RGL93" s="193"/>
      <c r="RGM93" s="193"/>
      <c r="RGN93" s="193"/>
      <c r="RGO93" s="193"/>
      <c r="RGP93" s="193"/>
      <c r="RGQ93" s="193"/>
      <c r="RGR93" s="193"/>
      <c r="RGS93" s="193"/>
      <c r="RGT93" s="193"/>
      <c r="RGU93" s="193"/>
      <c r="RGV93" s="193"/>
      <c r="RGW93" s="193"/>
      <c r="RGX93" s="193"/>
      <c r="RGY93" s="193"/>
      <c r="RGZ93" s="193"/>
      <c r="RHA93" s="193"/>
      <c r="RHB93" s="193"/>
      <c r="RHC93" s="193"/>
      <c r="RHD93" s="193"/>
      <c r="RHE93" s="193"/>
      <c r="RHF93" s="193"/>
      <c r="RHG93" s="193"/>
      <c r="RHH93" s="193"/>
      <c r="RHI93" s="193"/>
      <c r="RHJ93" s="193"/>
      <c r="RHK93" s="193"/>
      <c r="RHL93" s="193"/>
      <c r="RHM93" s="193"/>
      <c r="RHN93" s="193"/>
      <c r="RHO93" s="193"/>
      <c r="RHP93" s="193"/>
      <c r="RHQ93" s="193"/>
      <c r="RHR93" s="193"/>
      <c r="RHS93" s="193"/>
      <c r="RHT93" s="193"/>
      <c r="RHU93" s="193"/>
      <c r="RHV93" s="193"/>
      <c r="RHW93" s="193"/>
      <c r="RHX93" s="193"/>
      <c r="RHY93" s="193"/>
      <c r="RHZ93" s="193"/>
      <c r="RIA93" s="193"/>
      <c r="RIB93" s="193"/>
      <c r="RIC93" s="193"/>
      <c r="RID93" s="193"/>
      <c r="RIE93" s="193"/>
      <c r="RIF93" s="193"/>
      <c r="RIG93" s="193"/>
      <c r="RIH93" s="193"/>
      <c r="RII93" s="193"/>
      <c r="RIJ93" s="193"/>
      <c r="RIK93" s="193"/>
      <c r="RIL93" s="193"/>
      <c r="RIM93" s="193"/>
      <c r="RIN93" s="193"/>
      <c r="RIO93" s="193"/>
      <c r="RIP93" s="193"/>
      <c r="RIQ93" s="193"/>
      <c r="RIR93" s="193"/>
      <c r="RIS93" s="193"/>
      <c r="RIT93" s="193"/>
      <c r="RIU93" s="193"/>
      <c r="RIV93" s="193"/>
      <c r="RIW93" s="193"/>
      <c r="RIX93" s="193"/>
      <c r="RIY93" s="193"/>
      <c r="RIZ93" s="193"/>
      <c r="RJA93" s="193"/>
      <c r="RJB93" s="193"/>
      <c r="RJC93" s="193"/>
      <c r="RJD93" s="193"/>
      <c r="RJE93" s="193"/>
      <c r="RJF93" s="193"/>
      <c r="RJG93" s="193"/>
      <c r="RJH93" s="193"/>
      <c r="RJI93" s="193"/>
      <c r="RJJ93" s="193"/>
      <c r="RJK93" s="193"/>
      <c r="RJL93" s="193"/>
      <c r="RJM93" s="193"/>
      <c r="RJN93" s="193"/>
      <c r="RJO93" s="193"/>
      <c r="RJP93" s="193"/>
      <c r="RJQ93" s="193"/>
      <c r="RJR93" s="193"/>
      <c r="RJS93" s="193"/>
      <c r="RJT93" s="193"/>
      <c r="RJU93" s="193"/>
      <c r="RJV93" s="193"/>
      <c r="RJW93" s="193"/>
      <c r="RJX93" s="193"/>
      <c r="RJY93" s="193"/>
      <c r="RJZ93" s="193"/>
      <c r="RKA93" s="193"/>
      <c r="RKB93" s="193"/>
      <c r="RKC93" s="193"/>
      <c r="RKD93" s="193"/>
      <c r="RKE93" s="193"/>
      <c r="RKF93" s="193"/>
      <c r="RKG93" s="193"/>
      <c r="RKH93" s="193"/>
      <c r="RKI93" s="193"/>
      <c r="RKJ93" s="193"/>
      <c r="RKK93" s="193"/>
      <c r="RKL93" s="193"/>
      <c r="RKM93" s="193"/>
      <c r="RKN93" s="193"/>
      <c r="RKO93" s="193"/>
      <c r="RKP93" s="193"/>
      <c r="RKQ93" s="193"/>
      <c r="RKR93" s="193"/>
      <c r="RKS93" s="193"/>
      <c r="RKT93" s="193"/>
      <c r="RKU93" s="193"/>
      <c r="RKV93" s="193"/>
      <c r="RKW93" s="193"/>
      <c r="RKX93" s="193"/>
      <c r="RKY93" s="193"/>
      <c r="RKZ93" s="193"/>
      <c r="RLA93" s="193"/>
      <c r="RLB93" s="193"/>
      <c r="RLC93" s="193"/>
      <c r="RLD93" s="193"/>
      <c r="RLE93" s="193"/>
      <c r="RLF93" s="193"/>
      <c r="RLG93" s="193"/>
      <c r="RLH93" s="193"/>
      <c r="RLI93" s="193"/>
      <c r="RLJ93" s="193"/>
      <c r="RLK93" s="193"/>
      <c r="RLL93" s="193"/>
      <c r="RLM93" s="193"/>
      <c r="RLN93" s="193"/>
      <c r="RLO93" s="193"/>
      <c r="RLP93" s="193"/>
      <c r="RLQ93" s="193"/>
      <c r="RLR93" s="193"/>
      <c r="RLS93" s="193"/>
      <c r="RLT93" s="193"/>
      <c r="RLU93" s="193"/>
      <c r="RLV93" s="193"/>
      <c r="RLW93" s="193"/>
      <c r="RLX93" s="193"/>
      <c r="RLY93" s="193"/>
      <c r="RLZ93" s="193"/>
      <c r="RMA93" s="193"/>
      <c r="RMB93" s="193"/>
      <c r="RMC93" s="193"/>
      <c r="RMD93" s="193"/>
      <c r="RME93" s="193"/>
      <c r="RMF93" s="193"/>
      <c r="RMG93" s="193"/>
      <c r="RMH93" s="193"/>
      <c r="RMI93" s="193"/>
      <c r="RMJ93" s="193"/>
      <c r="RMK93" s="193"/>
      <c r="RML93" s="193"/>
      <c r="RMM93" s="193"/>
      <c r="RMN93" s="193"/>
      <c r="RMO93" s="193"/>
      <c r="RMP93" s="193"/>
      <c r="RMQ93" s="193"/>
      <c r="RMR93" s="193"/>
      <c r="RMS93" s="193"/>
      <c r="RMT93" s="193"/>
      <c r="RMU93" s="193"/>
      <c r="RMV93" s="193"/>
      <c r="RMW93" s="193"/>
      <c r="RMX93" s="193"/>
      <c r="RMY93" s="193"/>
      <c r="RMZ93" s="193"/>
      <c r="RNA93" s="193"/>
      <c r="RNB93" s="193"/>
      <c r="RNC93" s="193"/>
      <c r="RND93" s="193"/>
      <c r="RNE93" s="193"/>
      <c r="RNF93" s="193"/>
      <c r="RNG93" s="193"/>
      <c r="RNH93" s="193"/>
      <c r="RNI93" s="193"/>
      <c r="RNJ93" s="193"/>
      <c r="RNK93" s="193"/>
      <c r="RNL93" s="193"/>
      <c r="RNM93" s="193"/>
      <c r="RNN93" s="193"/>
      <c r="RNO93" s="193"/>
      <c r="RNP93" s="193"/>
      <c r="RNQ93" s="193"/>
      <c r="RNR93" s="193"/>
      <c r="RNS93" s="193"/>
      <c r="RNT93" s="193"/>
      <c r="RNU93" s="193"/>
      <c r="RNV93" s="193"/>
      <c r="RNW93" s="193"/>
      <c r="RNX93" s="193"/>
      <c r="RNY93" s="193"/>
      <c r="RNZ93" s="193"/>
      <c r="ROA93" s="193"/>
      <c r="ROB93" s="193"/>
      <c r="ROC93" s="193"/>
      <c r="ROD93" s="193"/>
      <c r="ROE93" s="193"/>
      <c r="ROF93" s="193"/>
      <c r="ROG93" s="193"/>
      <c r="ROH93" s="193"/>
      <c r="ROI93" s="193"/>
      <c r="ROJ93" s="193"/>
      <c r="ROK93" s="193"/>
      <c r="ROL93" s="193"/>
      <c r="ROM93" s="193"/>
      <c r="RON93" s="193"/>
      <c r="ROO93" s="193"/>
      <c r="ROP93" s="193"/>
      <c r="ROQ93" s="193"/>
      <c r="ROR93" s="193"/>
      <c r="ROS93" s="193"/>
      <c r="ROT93" s="193"/>
      <c r="ROU93" s="193"/>
      <c r="ROV93" s="193"/>
      <c r="ROW93" s="193"/>
      <c r="ROX93" s="193"/>
      <c r="ROY93" s="193"/>
      <c r="ROZ93" s="193"/>
      <c r="RPA93" s="193"/>
      <c r="RPB93" s="193"/>
      <c r="RPC93" s="193"/>
      <c r="RPD93" s="193"/>
      <c r="RPE93" s="193"/>
      <c r="RPF93" s="193"/>
      <c r="RPG93" s="193"/>
      <c r="RPH93" s="193"/>
      <c r="RPI93" s="193"/>
      <c r="RPJ93" s="193"/>
      <c r="RPK93" s="193"/>
      <c r="RPL93" s="193"/>
      <c r="RPM93" s="193"/>
      <c r="RPN93" s="193"/>
      <c r="RPO93" s="193"/>
      <c r="RPP93" s="193"/>
      <c r="RPQ93" s="193"/>
      <c r="RPR93" s="193"/>
      <c r="RPS93" s="193"/>
      <c r="RPT93" s="193"/>
      <c r="RPU93" s="193"/>
      <c r="RPV93" s="193"/>
      <c r="RPW93" s="193"/>
      <c r="RPX93" s="193"/>
      <c r="RPY93" s="193"/>
      <c r="RPZ93" s="193"/>
      <c r="RQA93" s="193"/>
      <c r="RQB93" s="193"/>
      <c r="RQC93" s="193"/>
      <c r="RQD93" s="193"/>
      <c r="RQE93" s="193"/>
      <c r="RQF93" s="193"/>
      <c r="RQG93" s="193"/>
      <c r="RQH93" s="193"/>
      <c r="RQI93" s="193"/>
      <c r="RQJ93" s="193"/>
      <c r="RQK93" s="193"/>
      <c r="RQL93" s="193"/>
      <c r="RQM93" s="193"/>
      <c r="RQN93" s="193"/>
      <c r="RQO93" s="193"/>
      <c r="RQP93" s="193"/>
      <c r="RQQ93" s="193"/>
      <c r="RQR93" s="193"/>
      <c r="RQS93" s="193"/>
      <c r="RQT93" s="193"/>
      <c r="RQU93" s="193"/>
      <c r="RQV93" s="193"/>
      <c r="RQW93" s="193"/>
      <c r="RQX93" s="193"/>
      <c r="RQY93" s="193"/>
      <c r="RQZ93" s="193"/>
      <c r="RRA93" s="193"/>
      <c r="RRB93" s="193"/>
      <c r="RRC93" s="193"/>
      <c r="RRD93" s="193"/>
      <c r="RRE93" s="193"/>
      <c r="RRF93" s="193"/>
      <c r="RRG93" s="193"/>
      <c r="RRH93" s="193"/>
      <c r="RRI93" s="193"/>
      <c r="RRJ93" s="193"/>
      <c r="RRK93" s="193"/>
      <c r="RRL93" s="193"/>
      <c r="RRM93" s="193"/>
      <c r="RRN93" s="193"/>
      <c r="RRO93" s="193"/>
      <c r="RRP93" s="193"/>
      <c r="RRQ93" s="193"/>
      <c r="RRR93" s="193"/>
      <c r="RRS93" s="193"/>
      <c r="RRT93" s="193"/>
      <c r="RRU93" s="193"/>
      <c r="RRV93" s="193"/>
      <c r="RRW93" s="193"/>
      <c r="RRX93" s="193"/>
      <c r="RRY93" s="193"/>
      <c r="RRZ93" s="193"/>
      <c r="RSA93" s="193"/>
      <c r="RSB93" s="193"/>
      <c r="RSC93" s="193"/>
      <c r="RSD93" s="193"/>
      <c r="RSE93" s="193"/>
      <c r="RSF93" s="193"/>
      <c r="RSG93" s="193"/>
      <c r="RSH93" s="193"/>
      <c r="RSI93" s="193"/>
      <c r="RSJ93" s="193"/>
      <c r="RSK93" s="193"/>
      <c r="RSL93" s="193"/>
      <c r="RSM93" s="193"/>
      <c r="RSN93" s="193"/>
      <c r="RSO93" s="193"/>
      <c r="RSP93" s="193"/>
      <c r="RSQ93" s="193"/>
      <c r="RSR93" s="193"/>
      <c r="RSS93" s="193"/>
      <c r="RST93" s="193"/>
      <c r="RSU93" s="193"/>
      <c r="RSV93" s="193"/>
      <c r="RSW93" s="193"/>
      <c r="RSX93" s="193"/>
      <c r="RSY93" s="193"/>
      <c r="RSZ93" s="193"/>
      <c r="RTA93" s="193"/>
      <c r="RTB93" s="193"/>
      <c r="RTC93" s="193"/>
      <c r="RTD93" s="193"/>
      <c r="RTE93" s="193"/>
      <c r="RTF93" s="193"/>
      <c r="RTG93" s="193"/>
      <c r="RTH93" s="193"/>
      <c r="RTI93" s="193"/>
      <c r="RTJ93" s="193"/>
      <c r="RTK93" s="193"/>
      <c r="RTL93" s="193"/>
      <c r="RTM93" s="193"/>
      <c r="RTN93" s="193"/>
      <c r="RTO93" s="193"/>
      <c r="RTP93" s="193"/>
      <c r="RTQ93" s="193"/>
      <c r="RTR93" s="193"/>
      <c r="RTS93" s="193"/>
      <c r="RTT93" s="193"/>
      <c r="RTU93" s="193"/>
      <c r="RTV93" s="193"/>
      <c r="RTW93" s="193"/>
      <c r="RTX93" s="193"/>
      <c r="RTY93" s="193"/>
      <c r="RTZ93" s="193"/>
      <c r="RUA93" s="193"/>
      <c r="RUB93" s="193"/>
      <c r="RUC93" s="193"/>
      <c r="RUD93" s="193"/>
      <c r="RUE93" s="193"/>
      <c r="RUF93" s="193"/>
      <c r="RUG93" s="193"/>
      <c r="RUH93" s="193"/>
      <c r="RUI93" s="193"/>
      <c r="RUJ93" s="193"/>
      <c r="RUK93" s="193"/>
      <c r="RUL93" s="193"/>
      <c r="RUM93" s="193"/>
      <c r="RUN93" s="193"/>
      <c r="RUO93" s="193"/>
      <c r="RUP93" s="193"/>
      <c r="RUQ93" s="193"/>
      <c r="RUR93" s="193"/>
      <c r="RUS93" s="193"/>
      <c r="RUT93" s="193"/>
      <c r="RUU93" s="193"/>
      <c r="RUV93" s="193"/>
      <c r="RUW93" s="193"/>
      <c r="RUX93" s="193"/>
      <c r="RUY93" s="193"/>
      <c r="RUZ93" s="193"/>
      <c r="RVA93" s="193"/>
      <c r="RVB93" s="193"/>
      <c r="RVC93" s="193"/>
      <c r="RVD93" s="193"/>
      <c r="RVE93" s="193"/>
      <c r="RVF93" s="193"/>
      <c r="RVG93" s="193"/>
      <c r="RVH93" s="193"/>
      <c r="RVI93" s="193"/>
      <c r="RVJ93" s="193"/>
      <c r="RVK93" s="193"/>
      <c r="RVL93" s="193"/>
      <c r="RVM93" s="193"/>
      <c r="RVN93" s="193"/>
      <c r="RVO93" s="193"/>
      <c r="RVP93" s="193"/>
      <c r="RVQ93" s="193"/>
      <c r="RVR93" s="193"/>
      <c r="RVS93" s="193"/>
      <c r="RVT93" s="193"/>
      <c r="RVU93" s="193"/>
      <c r="RVV93" s="193"/>
      <c r="RVW93" s="193"/>
      <c r="RVX93" s="193"/>
      <c r="RVY93" s="193"/>
      <c r="RVZ93" s="193"/>
      <c r="RWA93" s="193"/>
      <c r="RWB93" s="193"/>
      <c r="RWC93" s="193"/>
      <c r="RWD93" s="193"/>
      <c r="RWE93" s="193"/>
      <c r="RWF93" s="193"/>
      <c r="RWG93" s="193"/>
      <c r="RWH93" s="193"/>
      <c r="RWI93" s="193"/>
      <c r="RWJ93" s="193"/>
      <c r="RWK93" s="193"/>
      <c r="RWL93" s="193"/>
      <c r="RWM93" s="193"/>
      <c r="RWN93" s="193"/>
      <c r="RWO93" s="193"/>
      <c r="RWP93" s="193"/>
      <c r="RWQ93" s="193"/>
      <c r="RWR93" s="193"/>
      <c r="RWS93" s="193"/>
      <c r="RWT93" s="193"/>
      <c r="RWU93" s="193"/>
      <c r="RWV93" s="193"/>
      <c r="RWW93" s="193"/>
      <c r="RWX93" s="193"/>
      <c r="RWY93" s="193"/>
      <c r="RWZ93" s="193"/>
      <c r="RXA93" s="193"/>
      <c r="RXB93" s="193"/>
      <c r="RXC93" s="193"/>
      <c r="RXD93" s="193"/>
      <c r="RXE93" s="193"/>
      <c r="RXF93" s="193"/>
      <c r="RXG93" s="193"/>
      <c r="RXH93" s="193"/>
      <c r="RXI93" s="193"/>
      <c r="RXJ93" s="193"/>
      <c r="RXK93" s="193"/>
      <c r="RXL93" s="193"/>
      <c r="RXM93" s="193"/>
      <c r="RXN93" s="193"/>
      <c r="RXO93" s="193"/>
      <c r="RXP93" s="193"/>
      <c r="RXQ93" s="193"/>
      <c r="RXR93" s="193"/>
      <c r="RXS93" s="193"/>
      <c r="RXT93" s="193"/>
      <c r="RXU93" s="193"/>
      <c r="RXV93" s="193"/>
      <c r="RXW93" s="193"/>
      <c r="RXX93" s="193"/>
      <c r="RXY93" s="193"/>
      <c r="RXZ93" s="193"/>
      <c r="RYA93" s="193"/>
      <c r="RYB93" s="193"/>
      <c r="RYC93" s="193"/>
      <c r="RYD93" s="193"/>
      <c r="RYE93" s="193"/>
      <c r="RYF93" s="193"/>
      <c r="RYG93" s="193"/>
      <c r="RYH93" s="193"/>
      <c r="RYI93" s="193"/>
      <c r="RYJ93" s="193"/>
      <c r="RYK93" s="193"/>
      <c r="RYL93" s="193"/>
      <c r="RYM93" s="193"/>
      <c r="RYN93" s="193"/>
      <c r="RYO93" s="193"/>
      <c r="RYP93" s="193"/>
      <c r="RYQ93" s="193"/>
      <c r="RYR93" s="193"/>
      <c r="RYS93" s="193"/>
      <c r="RYT93" s="193"/>
      <c r="RYU93" s="193"/>
      <c r="RYV93" s="193"/>
      <c r="RYW93" s="193"/>
      <c r="RYX93" s="193"/>
      <c r="RYY93" s="193"/>
      <c r="RYZ93" s="193"/>
      <c r="RZA93" s="193"/>
      <c r="RZB93" s="193"/>
      <c r="RZC93" s="193"/>
      <c r="RZD93" s="193"/>
      <c r="RZE93" s="193"/>
      <c r="RZF93" s="193"/>
      <c r="RZG93" s="193"/>
      <c r="RZH93" s="193"/>
      <c r="RZI93" s="193"/>
      <c r="RZJ93" s="193"/>
      <c r="RZK93" s="193"/>
      <c r="RZL93" s="193"/>
      <c r="RZM93" s="193"/>
      <c r="RZN93" s="193"/>
      <c r="RZO93" s="193"/>
      <c r="RZP93" s="193"/>
      <c r="RZQ93" s="193"/>
      <c r="RZR93" s="193"/>
      <c r="RZS93" s="193"/>
      <c r="RZT93" s="193"/>
      <c r="RZU93" s="193"/>
      <c r="RZV93" s="193"/>
      <c r="RZW93" s="193"/>
      <c r="RZX93" s="193"/>
      <c r="RZY93" s="193"/>
      <c r="RZZ93" s="193"/>
      <c r="SAA93" s="193"/>
      <c r="SAB93" s="193"/>
      <c r="SAC93" s="193"/>
      <c r="SAD93" s="193"/>
      <c r="SAE93" s="193"/>
      <c r="SAF93" s="193"/>
      <c r="SAG93" s="193"/>
      <c r="SAH93" s="193"/>
      <c r="SAI93" s="193"/>
      <c r="SAJ93" s="193"/>
      <c r="SAK93" s="193"/>
      <c r="SAL93" s="193"/>
      <c r="SAM93" s="193"/>
      <c r="SAN93" s="193"/>
      <c r="SAO93" s="193"/>
      <c r="SAP93" s="193"/>
      <c r="SAQ93" s="193"/>
      <c r="SAR93" s="193"/>
      <c r="SAS93" s="193"/>
      <c r="SAT93" s="193"/>
      <c r="SAU93" s="193"/>
      <c r="SAV93" s="193"/>
      <c r="SAW93" s="193"/>
      <c r="SAX93" s="193"/>
      <c r="SAY93" s="193"/>
      <c r="SAZ93" s="193"/>
      <c r="SBA93" s="193"/>
      <c r="SBB93" s="193"/>
      <c r="SBC93" s="193"/>
      <c r="SBD93" s="193"/>
      <c r="SBE93" s="193"/>
      <c r="SBF93" s="193"/>
      <c r="SBG93" s="193"/>
      <c r="SBH93" s="193"/>
      <c r="SBI93" s="193"/>
      <c r="SBJ93" s="193"/>
      <c r="SBK93" s="193"/>
      <c r="SBL93" s="193"/>
      <c r="SBM93" s="193"/>
      <c r="SBN93" s="193"/>
      <c r="SBO93" s="193"/>
      <c r="SBP93" s="193"/>
      <c r="SBQ93" s="193"/>
      <c r="SBR93" s="193"/>
      <c r="SBS93" s="193"/>
      <c r="SBT93" s="193"/>
      <c r="SBU93" s="193"/>
      <c r="SBV93" s="193"/>
      <c r="SBW93" s="193"/>
      <c r="SBX93" s="193"/>
      <c r="SBY93" s="193"/>
      <c r="SBZ93" s="193"/>
      <c r="SCA93" s="193"/>
      <c r="SCB93" s="193"/>
      <c r="SCC93" s="193"/>
      <c r="SCD93" s="193"/>
      <c r="SCE93" s="193"/>
      <c r="SCF93" s="193"/>
      <c r="SCG93" s="193"/>
      <c r="SCH93" s="193"/>
      <c r="SCI93" s="193"/>
      <c r="SCJ93" s="193"/>
      <c r="SCK93" s="193"/>
      <c r="SCL93" s="193"/>
      <c r="SCM93" s="193"/>
      <c r="SCN93" s="193"/>
      <c r="SCO93" s="193"/>
      <c r="SCP93" s="193"/>
      <c r="SCQ93" s="193"/>
      <c r="SCR93" s="193"/>
      <c r="SCS93" s="193"/>
      <c r="SCT93" s="193"/>
      <c r="SCU93" s="193"/>
      <c r="SCV93" s="193"/>
      <c r="SCW93" s="193"/>
      <c r="SCX93" s="193"/>
      <c r="SCY93" s="193"/>
      <c r="SCZ93" s="193"/>
      <c r="SDA93" s="193"/>
      <c r="SDB93" s="193"/>
      <c r="SDC93" s="193"/>
      <c r="SDD93" s="193"/>
      <c r="SDE93" s="193"/>
      <c r="SDF93" s="193"/>
      <c r="SDG93" s="193"/>
      <c r="SDH93" s="193"/>
      <c r="SDI93" s="193"/>
      <c r="SDJ93" s="193"/>
      <c r="SDK93" s="193"/>
      <c r="SDL93" s="193"/>
      <c r="SDM93" s="193"/>
      <c r="SDN93" s="193"/>
      <c r="SDO93" s="193"/>
      <c r="SDP93" s="193"/>
      <c r="SDQ93" s="193"/>
      <c r="SDR93" s="193"/>
      <c r="SDS93" s="193"/>
      <c r="SDT93" s="193"/>
      <c r="SDU93" s="193"/>
      <c r="SDV93" s="193"/>
      <c r="SDW93" s="193"/>
      <c r="SDX93" s="193"/>
      <c r="SDY93" s="193"/>
      <c r="SDZ93" s="193"/>
      <c r="SEA93" s="193"/>
      <c r="SEB93" s="193"/>
      <c r="SEC93" s="193"/>
      <c r="SED93" s="193"/>
      <c r="SEE93" s="193"/>
      <c r="SEF93" s="193"/>
      <c r="SEG93" s="193"/>
      <c r="SEH93" s="193"/>
      <c r="SEI93" s="193"/>
      <c r="SEJ93" s="193"/>
      <c r="SEK93" s="193"/>
      <c r="SEL93" s="193"/>
      <c r="SEM93" s="193"/>
      <c r="SEN93" s="193"/>
      <c r="SEO93" s="193"/>
      <c r="SEP93" s="193"/>
      <c r="SEQ93" s="193"/>
      <c r="SER93" s="193"/>
      <c r="SES93" s="193"/>
      <c r="SET93" s="193"/>
      <c r="SEU93" s="193"/>
      <c r="SEV93" s="193"/>
      <c r="SEW93" s="193"/>
      <c r="SEX93" s="193"/>
      <c r="SEY93" s="193"/>
      <c r="SEZ93" s="193"/>
      <c r="SFA93" s="193"/>
      <c r="SFB93" s="193"/>
      <c r="SFC93" s="193"/>
      <c r="SFD93" s="193"/>
      <c r="SFE93" s="193"/>
      <c r="SFF93" s="193"/>
      <c r="SFG93" s="193"/>
      <c r="SFH93" s="193"/>
      <c r="SFI93" s="193"/>
      <c r="SFJ93" s="193"/>
      <c r="SFK93" s="193"/>
      <c r="SFL93" s="193"/>
      <c r="SFM93" s="193"/>
      <c r="SFN93" s="193"/>
      <c r="SFO93" s="193"/>
      <c r="SFP93" s="193"/>
      <c r="SFQ93" s="193"/>
      <c r="SFR93" s="193"/>
      <c r="SFS93" s="193"/>
      <c r="SFT93" s="193"/>
      <c r="SFU93" s="193"/>
      <c r="SFV93" s="193"/>
      <c r="SFW93" s="193"/>
      <c r="SFX93" s="193"/>
      <c r="SFY93" s="193"/>
      <c r="SFZ93" s="193"/>
      <c r="SGA93" s="193"/>
      <c r="SGB93" s="193"/>
      <c r="SGC93" s="193"/>
      <c r="SGD93" s="193"/>
      <c r="SGE93" s="193"/>
      <c r="SGF93" s="193"/>
      <c r="SGG93" s="193"/>
      <c r="SGH93" s="193"/>
      <c r="SGI93" s="193"/>
      <c r="SGJ93" s="193"/>
      <c r="SGK93" s="193"/>
      <c r="SGL93" s="193"/>
      <c r="SGM93" s="193"/>
      <c r="SGN93" s="193"/>
      <c r="SGO93" s="193"/>
      <c r="SGP93" s="193"/>
      <c r="SGQ93" s="193"/>
      <c r="SGR93" s="193"/>
      <c r="SGS93" s="193"/>
      <c r="SGT93" s="193"/>
      <c r="SGU93" s="193"/>
      <c r="SGV93" s="193"/>
      <c r="SGW93" s="193"/>
      <c r="SGX93" s="193"/>
      <c r="SGY93" s="193"/>
      <c r="SGZ93" s="193"/>
      <c r="SHA93" s="193"/>
      <c r="SHB93" s="193"/>
      <c r="SHC93" s="193"/>
      <c r="SHD93" s="193"/>
      <c r="SHE93" s="193"/>
      <c r="SHF93" s="193"/>
      <c r="SHG93" s="193"/>
      <c r="SHH93" s="193"/>
      <c r="SHI93" s="193"/>
      <c r="SHJ93" s="193"/>
      <c r="SHK93" s="193"/>
      <c r="SHL93" s="193"/>
      <c r="SHM93" s="193"/>
      <c r="SHN93" s="193"/>
      <c r="SHO93" s="193"/>
      <c r="SHP93" s="193"/>
      <c r="SHQ93" s="193"/>
      <c r="SHR93" s="193"/>
      <c r="SHS93" s="193"/>
      <c r="SHT93" s="193"/>
      <c r="SHU93" s="193"/>
      <c r="SHV93" s="193"/>
      <c r="SHW93" s="193"/>
      <c r="SHX93" s="193"/>
      <c r="SHY93" s="193"/>
      <c r="SHZ93" s="193"/>
      <c r="SIA93" s="193"/>
      <c r="SIB93" s="193"/>
      <c r="SIC93" s="193"/>
      <c r="SID93" s="193"/>
      <c r="SIE93" s="193"/>
      <c r="SIF93" s="193"/>
      <c r="SIG93" s="193"/>
      <c r="SIH93" s="193"/>
      <c r="SII93" s="193"/>
      <c r="SIJ93" s="193"/>
      <c r="SIK93" s="193"/>
      <c r="SIL93" s="193"/>
      <c r="SIM93" s="193"/>
      <c r="SIN93" s="193"/>
      <c r="SIO93" s="193"/>
      <c r="SIP93" s="193"/>
      <c r="SIQ93" s="193"/>
      <c r="SIR93" s="193"/>
      <c r="SIS93" s="193"/>
      <c r="SIT93" s="193"/>
      <c r="SIU93" s="193"/>
      <c r="SIV93" s="193"/>
      <c r="SIW93" s="193"/>
      <c r="SIX93" s="193"/>
      <c r="SIY93" s="193"/>
      <c r="SIZ93" s="193"/>
      <c r="SJA93" s="193"/>
      <c r="SJB93" s="193"/>
      <c r="SJC93" s="193"/>
      <c r="SJD93" s="193"/>
      <c r="SJE93" s="193"/>
      <c r="SJF93" s="193"/>
      <c r="SJG93" s="193"/>
      <c r="SJH93" s="193"/>
      <c r="SJI93" s="193"/>
      <c r="SJJ93" s="193"/>
      <c r="SJK93" s="193"/>
      <c r="SJL93" s="193"/>
      <c r="SJM93" s="193"/>
      <c r="SJN93" s="193"/>
      <c r="SJO93" s="193"/>
      <c r="SJP93" s="193"/>
      <c r="SJQ93" s="193"/>
      <c r="SJR93" s="193"/>
      <c r="SJS93" s="193"/>
      <c r="SJT93" s="193"/>
      <c r="SJU93" s="193"/>
      <c r="SJV93" s="193"/>
      <c r="SJW93" s="193"/>
      <c r="SJX93" s="193"/>
      <c r="SJY93" s="193"/>
      <c r="SJZ93" s="193"/>
      <c r="SKA93" s="193"/>
      <c r="SKB93" s="193"/>
      <c r="SKC93" s="193"/>
      <c r="SKD93" s="193"/>
      <c r="SKE93" s="193"/>
      <c r="SKF93" s="193"/>
      <c r="SKG93" s="193"/>
      <c r="SKH93" s="193"/>
      <c r="SKI93" s="193"/>
      <c r="SKJ93" s="193"/>
      <c r="SKK93" s="193"/>
      <c r="SKL93" s="193"/>
      <c r="SKM93" s="193"/>
      <c r="SKN93" s="193"/>
      <c r="SKO93" s="193"/>
      <c r="SKP93" s="193"/>
      <c r="SKQ93" s="193"/>
      <c r="SKR93" s="193"/>
      <c r="SKS93" s="193"/>
      <c r="SKT93" s="193"/>
      <c r="SKU93" s="193"/>
      <c r="SKV93" s="193"/>
      <c r="SKW93" s="193"/>
      <c r="SKX93" s="193"/>
      <c r="SKY93" s="193"/>
      <c r="SKZ93" s="193"/>
      <c r="SLA93" s="193"/>
      <c r="SLB93" s="193"/>
      <c r="SLC93" s="193"/>
      <c r="SLD93" s="193"/>
      <c r="SLE93" s="193"/>
      <c r="SLF93" s="193"/>
      <c r="SLG93" s="193"/>
      <c r="SLH93" s="193"/>
      <c r="SLI93" s="193"/>
      <c r="SLJ93" s="193"/>
      <c r="SLK93" s="193"/>
      <c r="SLL93" s="193"/>
      <c r="SLM93" s="193"/>
      <c r="SLN93" s="193"/>
      <c r="SLO93" s="193"/>
      <c r="SLP93" s="193"/>
      <c r="SLQ93" s="193"/>
      <c r="SLR93" s="193"/>
      <c r="SLS93" s="193"/>
      <c r="SLT93" s="193"/>
      <c r="SLU93" s="193"/>
      <c r="SLV93" s="193"/>
      <c r="SLW93" s="193"/>
      <c r="SLX93" s="193"/>
      <c r="SLY93" s="193"/>
      <c r="SLZ93" s="193"/>
      <c r="SMA93" s="193"/>
      <c r="SMB93" s="193"/>
      <c r="SMC93" s="193"/>
      <c r="SMD93" s="193"/>
      <c r="SME93" s="193"/>
      <c r="SMF93" s="193"/>
      <c r="SMG93" s="193"/>
      <c r="SMH93" s="193"/>
      <c r="SMI93" s="193"/>
      <c r="SMJ93" s="193"/>
      <c r="SMK93" s="193"/>
      <c r="SML93" s="193"/>
      <c r="SMM93" s="193"/>
      <c r="SMN93" s="193"/>
      <c r="SMO93" s="193"/>
      <c r="SMP93" s="193"/>
      <c r="SMQ93" s="193"/>
      <c r="SMR93" s="193"/>
      <c r="SMS93" s="193"/>
      <c r="SMT93" s="193"/>
      <c r="SMU93" s="193"/>
      <c r="SMV93" s="193"/>
      <c r="SMW93" s="193"/>
      <c r="SMX93" s="193"/>
      <c r="SMY93" s="193"/>
      <c r="SMZ93" s="193"/>
      <c r="SNA93" s="193"/>
      <c r="SNB93" s="193"/>
      <c r="SNC93" s="193"/>
      <c r="SND93" s="193"/>
      <c r="SNE93" s="193"/>
      <c r="SNF93" s="193"/>
      <c r="SNG93" s="193"/>
      <c r="SNH93" s="193"/>
      <c r="SNI93" s="193"/>
      <c r="SNJ93" s="193"/>
      <c r="SNK93" s="193"/>
      <c r="SNL93" s="193"/>
      <c r="SNM93" s="193"/>
      <c r="SNN93" s="193"/>
      <c r="SNO93" s="193"/>
      <c r="SNP93" s="193"/>
      <c r="SNQ93" s="193"/>
      <c r="SNR93" s="193"/>
      <c r="SNS93" s="193"/>
      <c r="SNT93" s="193"/>
      <c r="SNU93" s="193"/>
      <c r="SNV93" s="193"/>
      <c r="SNW93" s="193"/>
      <c r="SNX93" s="193"/>
      <c r="SNY93" s="193"/>
      <c r="SNZ93" s="193"/>
      <c r="SOA93" s="193"/>
      <c r="SOB93" s="193"/>
      <c r="SOC93" s="193"/>
      <c r="SOD93" s="193"/>
      <c r="SOE93" s="193"/>
      <c r="SOF93" s="193"/>
      <c r="SOG93" s="193"/>
      <c r="SOH93" s="193"/>
      <c r="SOI93" s="193"/>
      <c r="SOJ93" s="193"/>
      <c r="SOK93" s="193"/>
      <c r="SOL93" s="193"/>
      <c r="SOM93" s="193"/>
      <c r="SON93" s="193"/>
      <c r="SOO93" s="193"/>
      <c r="SOP93" s="193"/>
      <c r="SOQ93" s="193"/>
      <c r="SOR93" s="193"/>
      <c r="SOS93" s="193"/>
      <c r="SOT93" s="193"/>
      <c r="SOU93" s="193"/>
      <c r="SOV93" s="193"/>
      <c r="SOW93" s="193"/>
      <c r="SOX93" s="193"/>
      <c r="SOY93" s="193"/>
      <c r="SOZ93" s="193"/>
      <c r="SPA93" s="193"/>
      <c r="SPB93" s="193"/>
      <c r="SPC93" s="193"/>
      <c r="SPD93" s="193"/>
      <c r="SPE93" s="193"/>
      <c r="SPF93" s="193"/>
      <c r="SPG93" s="193"/>
      <c r="SPH93" s="193"/>
      <c r="SPI93" s="193"/>
      <c r="SPJ93" s="193"/>
      <c r="SPK93" s="193"/>
      <c r="SPL93" s="193"/>
      <c r="SPM93" s="193"/>
      <c r="SPN93" s="193"/>
      <c r="SPO93" s="193"/>
      <c r="SPP93" s="193"/>
      <c r="SPQ93" s="193"/>
      <c r="SPR93" s="193"/>
      <c r="SPS93" s="193"/>
      <c r="SPT93" s="193"/>
      <c r="SPU93" s="193"/>
      <c r="SPV93" s="193"/>
      <c r="SPW93" s="193"/>
      <c r="SPX93" s="193"/>
      <c r="SPY93" s="193"/>
      <c r="SPZ93" s="193"/>
      <c r="SQA93" s="193"/>
      <c r="SQB93" s="193"/>
      <c r="SQC93" s="193"/>
      <c r="SQD93" s="193"/>
      <c r="SQE93" s="193"/>
      <c r="SQF93" s="193"/>
      <c r="SQG93" s="193"/>
      <c r="SQH93" s="193"/>
      <c r="SQI93" s="193"/>
      <c r="SQJ93" s="193"/>
      <c r="SQK93" s="193"/>
      <c r="SQL93" s="193"/>
      <c r="SQM93" s="193"/>
      <c r="SQN93" s="193"/>
      <c r="SQO93" s="193"/>
      <c r="SQP93" s="193"/>
      <c r="SQQ93" s="193"/>
      <c r="SQR93" s="193"/>
      <c r="SQS93" s="193"/>
      <c r="SQT93" s="193"/>
      <c r="SQU93" s="193"/>
      <c r="SQV93" s="193"/>
      <c r="SQW93" s="193"/>
      <c r="SQX93" s="193"/>
      <c r="SQY93" s="193"/>
      <c r="SQZ93" s="193"/>
      <c r="SRA93" s="193"/>
      <c r="SRB93" s="193"/>
      <c r="SRC93" s="193"/>
      <c r="SRD93" s="193"/>
      <c r="SRE93" s="193"/>
      <c r="SRF93" s="193"/>
      <c r="SRG93" s="193"/>
      <c r="SRH93" s="193"/>
      <c r="SRI93" s="193"/>
      <c r="SRJ93" s="193"/>
      <c r="SRK93" s="193"/>
      <c r="SRL93" s="193"/>
      <c r="SRM93" s="193"/>
      <c r="SRN93" s="193"/>
      <c r="SRO93" s="193"/>
      <c r="SRP93" s="193"/>
      <c r="SRQ93" s="193"/>
      <c r="SRR93" s="193"/>
      <c r="SRS93" s="193"/>
      <c r="SRT93" s="193"/>
      <c r="SRU93" s="193"/>
      <c r="SRV93" s="193"/>
      <c r="SRW93" s="193"/>
      <c r="SRX93" s="193"/>
      <c r="SRY93" s="193"/>
      <c r="SRZ93" s="193"/>
      <c r="SSA93" s="193"/>
      <c r="SSB93" s="193"/>
      <c r="SSC93" s="193"/>
      <c r="SSD93" s="193"/>
      <c r="SSE93" s="193"/>
      <c r="SSF93" s="193"/>
      <c r="SSG93" s="193"/>
      <c r="SSH93" s="193"/>
      <c r="SSI93" s="193"/>
      <c r="SSJ93" s="193"/>
      <c r="SSK93" s="193"/>
      <c r="SSL93" s="193"/>
      <c r="SSM93" s="193"/>
      <c r="SSN93" s="193"/>
      <c r="SSO93" s="193"/>
      <c r="SSP93" s="193"/>
      <c r="SSQ93" s="193"/>
      <c r="SSR93" s="193"/>
      <c r="SSS93" s="193"/>
      <c r="SST93" s="193"/>
      <c r="SSU93" s="193"/>
      <c r="SSV93" s="193"/>
      <c r="SSW93" s="193"/>
      <c r="SSX93" s="193"/>
      <c r="SSY93" s="193"/>
      <c r="SSZ93" s="193"/>
      <c r="STA93" s="193"/>
      <c r="STB93" s="193"/>
      <c r="STC93" s="193"/>
      <c r="STD93" s="193"/>
      <c r="STE93" s="193"/>
      <c r="STF93" s="193"/>
      <c r="STG93" s="193"/>
      <c r="STH93" s="193"/>
      <c r="STI93" s="193"/>
      <c r="STJ93" s="193"/>
      <c r="STK93" s="193"/>
      <c r="STL93" s="193"/>
      <c r="STM93" s="193"/>
      <c r="STN93" s="193"/>
      <c r="STO93" s="193"/>
      <c r="STP93" s="193"/>
      <c r="STQ93" s="193"/>
      <c r="STR93" s="193"/>
      <c r="STS93" s="193"/>
      <c r="STT93" s="193"/>
      <c r="STU93" s="193"/>
      <c r="STV93" s="193"/>
      <c r="STW93" s="193"/>
      <c r="STX93" s="193"/>
      <c r="STY93" s="193"/>
      <c r="STZ93" s="193"/>
      <c r="SUA93" s="193"/>
      <c r="SUB93" s="193"/>
      <c r="SUC93" s="193"/>
      <c r="SUD93" s="193"/>
      <c r="SUE93" s="193"/>
      <c r="SUF93" s="193"/>
      <c r="SUG93" s="193"/>
      <c r="SUH93" s="193"/>
      <c r="SUI93" s="193"/>
      <c r="SUJ93" s="193"/>
      <c r="SUK93" s="193"/>
      <c r="SUL93" s="193"/>
      <c r="SUM93" s="193"/>
      <c r="SUN93" s="193"/>
      <c r="SUO93" s="193"/>
      <c r="SUP93" s="193"/>
      <c r="SUQ93" s="193"/>
      <c r="SUR93" s="193"/>
      <c r="SUS93" s="193"/>
      <c r="SUT93" s="193"/>
      <c r="SUU93" s="193"/>
      <c r="SUV93" s="193"/>
      <c r="SUW93" s="193"/>
      <c r="SUX93" s="193"/>
      <c r="SUY93" s="193"/>
      <c r="SUZ93" s="193"/>
      <c r="SVA93" s="193"/>
      <c r="SVB93" s="193"/>
      <c r="SVC93" s="193"/>
      <c r="SVD93" s="193"/>
      <c r="SVE93" s="193"/>
      <c r="SVF93" s="193"/>
      <c r="SVG93" s="193"/>
      <c r="SVH93" s="193"/>
      <c r="SVI93" s="193"/>
      <c r="SVJ93" s="193"/>
      <c r="SVK93" s="193"/>
      <c r="SVL93" s="193"/>
      <c r="SVM93" s="193"/>
      <c r="SVN93" s="193"/>
      <c r="SVO93" s="193"/>
      <c r="SVP93" s="193"/>
      <c r="SVQ93" s="193"/>
      <c r="SVR93" s="193"/>
      <c r="SVS93" s="193"/>
      <c r="SVT93" s="193"/>
      <c r="SVU93" s="193"/>
      <c r="SVV93" s="193"/>
      <c r="SVW93" s="193"/>
      <c r="SVX93" s="193"/>
      <c r="SVY93" s="193"/>
      <c r="SVZ93" s="193"/>
      <c r="SWA93" s="193"/>
      <c r="SWB93" s="193"/>
      <c r="SWC93" s="193"/>
      <c r="SWD93" s="193"/>
      <c r="SWE93" s="193"/>
      <c r="SWF93" s="193"/>
      <c r="SWG93" s="193"/>
      <c r="SWH93" s="193"/>
      <c r="SWI93" s="193"/>
      <c r="SWJ93" s="193"/>
      <c r="SWK93" s="193"/>
      <c r="SWL93" s="193"/>
      <c r="SWM93" s="193"/>
      <c r="SWN93" s="193"/>
      <c r="SWO93" s="193"/>
      <c r="SWP93" s="193"/>
      <c r="SWQ93" s="193"/>
      <c r="SWR93" s="193"/>
      <c r="SWS93" s="193"/>
      <c r="SWT93" s="193"/>
      <c r="SWU93" s="193"/>
      <c r="SWV93" s="193"/>
      <c r="SWW93" s="193"/>
      <c r="SWX93" s="193"/>
      <c r="SWY93" s="193"/>
      <c r="SWZ93" s="193"/>
      <c r="SXA93" s="193"/>
      <c r="SXB93" s="193"/>
      <c r="SXC93" s="193"/>
      <c r="SXD93" s="193"/>
      <c r="SXE93" s="193"/>
      <c r="SXF93" s="193"/>
      <c r="SXG93" s="193"/>
      <c r="SXH93" s="193"/>
      <c r="SXI93" s="193"/>
      <c r="SXJ93" s="193"/>
      <c r="SXK93" s="193"/>
      <c r="SXL93" s="193"/>
      <c r="SXM93" s="193"/>
      <c r="SXN93" s="193"/>
      <c r="SXO93" s="193"/>
      <c r="SXP93" s="193"/>
      <c r="SXQ93" s="193"/>
      <c r="SXR93" s="193"/>
      <c r="SXS93" s="193"/>
      <c r="SXT93" s="193"/>
      <c r="SXU93" s="193"/>
      <c r="SXV93" s="193"/>
      <c r="SXW93" s="193"/>
      <c r="SXX93" s="193"/>
      <c r="SXY93" s="193"/>
      <c r="SXZ93" s="193"/>
      <c r="SYA93" s="193"/>
      <c r="SYB93" s="193"/>
      <c r="SYC93" s="193"/>
      <c r="SYD93" s="193"/>
      <c r="SYE93" s="193"/>
      <c r="SYF93" s="193"/>
      <c r="SYG93" s="193"/>
      <c r="SYH93" s="193"/>
      <c r="SYI93" s="193"/>
      <c r="SYJ93" s="193"/>
      <c r="SYK93" s="193"/>
      <c r="SYL93" s="193"/>
      <c r="SYM93" s="193"/>
      <c r="SYN93" s="193"/>
      <c r="SYO93" s="193"/>
      <c r="SYP93" s="193"/>
      <c r="SYQ93" s="193"/>
      <c r="SYR93" s="193"/>
      <c r="SYS93" s="193"/>
      <c r="SYT93" s="193"/>
      <c r="SYU93" s="193"/>
      <c r="SYV93" s="193"/>
      <c r="SYW93" s="193"/>
      <c r="SYX93" s="193"/>
      <c r="SYY93" s="193"/>
      <c r="SYZ93" s="193"/>
      <c r="SZA93" s="193"/>
      <c r="SZB93" s="193"/>
      <c r="SZC93" s="193"/>
      <c r="SZD93" s="193"/>
      <c r="SZE93" s="193"/>
      <c r="SZF93" s="193"/>
      <c r="SZG93" s="193"/>
      <c r="SZH93" s="193"/>
      <c r="SZI93" s="193"/>
      <c r="SZJ93" s="193"/>
      <c r="SZK93" s="193"/>
      <c r="SZL93" s="193"/>
      <c r="SZM93" s="193"/>
      <c r="SZN93" s="193"/>
      <c r="SZO93" s="193"/>
      <c r="SZP93" s="193"/>
      <c r="SZQ93" s="193"/>
      <c r="SZR93" s="193"/>
      <c r="SZS93" s="193"/>
      <c r="SZT93" s="193"/>
      <c r="SZU93" s="193"/>
      <c r="SZV93" s="193"/>
      <c r="SZW93" s="193"/>
      <c r="SZX93" s="193"/>
      <c r="SZY93" s="193"/>
      <c r="SZZ93" s="193"/>
      <c r="TAA93" s="193"/>
      <c r="TAB93" s="193"/>
      <c r="TAC93" s="193"/>
      <c r="TAD93" s="193"/>
      <c r="TAE93" s="193"/>
      <c r="TAF93" s="193"/>
      <c r="TAG93" s="193"/>
      <c r="TAH93" s="193"/>
      <c r="TAI93" s="193"/>
      <c r="TAJ93" s="193"/>
      <c r="TAK93" s="193"/>
      <c r="TAL93" s="193"/>
      <c r="TAM93" s="193"/>
      <c r="TAN93" s="193"/>
      <c r="TAO93" s="193"/>
      <c r="TAP93" s="193"/>
      <c r="TAQ93" s="193"/>
      <c r="TAR93" s="193"/>
      <c r="TAS93" s="193"/>
      <c r="TAT93" s="193"/>
      <c r="TAU93" s="193"/>
      <c r="TAV93" s="193"/>
      <c r="TAW93" s="193"/>
      <c r="TAX93" s="193"/>
      <c r="TAY93" s="193"/>
      <c r="TAZ93" s="193"/>
      <c r="TBA93" s="193"/>
      <c r="TBB93" s="193"/>
      <c r="TBC93" s="193"/>
      <c r="TBD93" s="193"/>
      <c r="TBE93" s="193"/>
      <c r="TBF93" s="193"/>
      <c r="TBG93" s="193"/>
      <c r="TBH93" s="193"/>
      <c r="TBI93" s="193"/>
      <c r="TBJ93" s="193"/>
      <c r="TBK93" s="193"/>
      <c r="TBL93" s="193"/>
      <c r="TBM93" s="193"/>
      <c r="TBN93" s="193"/>
      <c r="TBO93" s="193"/>
      <c r="TBP93" s="193"/>
      <c r="TBQ93" s="193"/>
      <c r="TBR93" s="193"/>
      <c r="TBS93" s="193"/>
      <c r="TBT93" s="193"/>
      <c r="TBU93" s="193"/>
      <c r="TBV93" s="193"/>
      <c r="TBW93" s="193"/>
      <c r="TBX93" s="193"/>
      <c r="TBY93" s="193"/>
      <c r="TBZ93" s="193"/>
      <c r="TCA93" s="193"/>
      <c r="TCB93" s="193"/>
      <c r="TCC93" s="193"/>
      <c r="TCD93" s="193"/>
      <c r="TCE93" s="193"/>
      <c r="TCF93" s="193"/>
      <c r="TCG93" s="193"/>
      <c r="TCH93" s="193"/>
      <c r="TCI93" s="193"/>
      <c r="TCJ93" s="193"/>
      <c r="TCK93" s="193"/>
      <c r="TCL93" s="193"/>
      <c r="TCM93" s="193"/>
      <c r="TCN93" s="193"/>
      <c r="TCO93" s="193"/>
      <c r="TCP93" s="193"/>
      <c r="TCQ93" s="193"/>
      <c r="TCR93" s="193"/>
      <c r="TCS93" s="193"/>
      <c r="TCT93" s="193"/>
      <c r="TCU93" s="193"/>
      <c r="TCV93" s="193"/>
      <c r="TCW93" s="193"/>
      <c r="TCX93" s="193"/>
      <c r="TCY93" s="193"/>
      <c r="TCZ93" s="193"/>
      <c r="TDA93" s="193"/>
      <c r="TDB93" s="193"/>
      <c r="TDC93" s="193"/>
      <c r="TDD93" s="193"/>
      <c r="TDE93" s="193"/>
      <c r="TDF93" s="193"/>
      <c r="TDG93" s="193"/>
      <c r="TDH93" s="193"/>
      <c r="TDI93" s="193"/>
      <c r="TDJ93" s="193"/>
      <c r="TDK93" s="193"/>
      <c r="TDL93" s="193"/>
      <c r="TDM93" s="193"/>
      <c r="TDN93" s="193"/>
      <c r="TDO93" s="193"/>
      <c r="TDP93" s="193"/>
      <c r="TDQ93" s="193"/>
      <c r="TDR93" s="193"/>
      <c r="TDS93" s="193"/>
      <c r="TDT93" s="193"/>
      <c r="TDU93" s="193"/>
      <c r="TDV93" s="193"/>
      <c r="TDW93" s="193"/>
      <c r="TDX93" s="193"/>
      <c r="TDY93" s="193"/>
      <c r="TDZ93" s="193"/>
      <c r="TEA93" s="193"/>
      <c r="TEB93" s="193"/>
      <c r="TEC93" s="193"/>
      <c r="TED93" s="193"/>
      <c r="TEE93" s="193"/>
      <c r="TEF93" s="193"/>
      <c r="TEG93" s="193"/>
      <c r="TEH93" s="193"/>
      <c r="TEI93" s="193"/>
      <c r="TEJ93" s="193"/>
      <c r="TEK93" s="193"/>
      <c r="TEL93" s="193"/>
      <c r="TEM93" s="193"/>
      <c r="TEN93" s="193"/>
      <c r="TEO93" s="193"/>
      <c r="TEP93" s="193"/>
      <c r="TEQ93" s="193"/>
      <c r="TER93" s="193"/>
      <c r="TES93" s="193"/>
      <c r="TET93" s="193"/>
      <c r="TEU93" s="193"/>
      <c r="TEV93" s="193"/>
      <c r="TEW93" s="193"/>
      <c r="TEX93" s="193"/>
      <c r="TEY93" s="193"/>
      <c r="TEZ93" s="193"/>
      <c r="TFA93" s="193"/>
      <c r="TFB93" s="193"/>
      <c r="TFC93" s="193"/>
      <c r="TFD93" s="193"/>
      <c r="TFE93" s="193"/>
      <c r="TFF93" s="193"/>
      <c r="TFG93" s="193"/>
      <c r="TFH93" s="193"/>
      <c r="TFI93" s="193"/>
      <c r="TFJ93" s="193"/>
      <c r="TFK93" s="193"/>
      <c r="TFL93" s="193"/>
      <c r="TFM93" s="193"/>
      <c r="TFN93" s="193"/>
      <c r="TFO93" s="193"/>
      <c r="TFP93" s="193"/>
      <c r="TFQ93" s="193"/>
      <c r="TFR93" s="193"/>
      <c r="TFS93" s="193"/>
      <c r="TFT93" s="193"/>
      <c r="TFU93" s="193"/>
      <c r="TFV93" s="193"/>
      <c r="TFW93" s="193"/>
      <c r="TFX93" s="193"/>
      <c r="TFY93" s="193"/>
      <c r="TFZ93" s="193"/>
      <c r="TGA93" s="193"/>
      <c r="TGB93" s="193"/>
      <c r="TGC93" s="193"/>
      <c r="TGD93" s="193"/>
      <c r="TGE93" s="193"/>
      <c r="TGF93" s="193"/>
      <c r="TGG93" s="193"/>
      <c r="TGH93" s="193"/>
      <c r="TGI93" s="193"/>
      <c r="TGJ93" s="193"/>
      <c r="TGK93" s="193"/>
      <c r="TGL93" s="193"/>
      <c r="TGM93" s="193"/>
      <c r="TGN93" s="193"/>
      <c r="TGO93" s="193"/>
      <c r="TGP93" s="193"/>
      <c r="TGQ93" s="193"/>
      <c r="TGR93" s="193"/>
      <c r="TGS93" s="193"/>
      <c r="TGT93" s="193"/>
      <c r="TGU93" s="193"/>
      <c r="TGV93" s="193"/>
      <c r="TGW93" s="193"/>
      <c r="TGX93" s="193"/>
      <c r="TGY93" s="193"/>
      <c r="TGZ93" s="193"/>
      <c r="THA93" s="193"/>
      <c r="THB93" s="193"/>
      <c r="THC93" s="193"/>
      <c r="THD93" s="193"/>
      <c r="THE93" s="193"/>
      <c r="THF93" s="193"/>
      <c r="THG93" s="193"/>
      <c r="THH93" s="193"/>
      <c r="THI93" s="193"/>
      <c r="THJ93" s="193"/>
      <c r="THK93" s="193"/>
      <c r="THL93" s="193"/>
      <c r="THM93" s="193"/>
      <c r="THN93" s="193"/>
      <c r="THO93" s="193"/>
      <c r="THP93" s="193"/>
      <c r="THQ93" s="193"/>
      <c r="THR93" s="193"/>
      <c r="THS93" s="193"/>
      <c r="THT93" s="193"/>
      <c r="THU93" s="193"/>
      <c r="THV93" s="193"/>
      <c r="THW93" s="193"/>
      <c r="THX93" s="193"/>
      <c r="THY93" s="193"/>
      <c r="THZ93" s="193"/>
      <c r="TIA93" s="193"/>
      <c r="TIB93" s="193"/>
      <c r="TIC93" s="193"/>
      <c r="TID93" s="193"/>
      <c r="TIE93" s="193"/>
      <c r="TIF93" s="193"/>
      <c r="TIG93" s="193"/>
      <c r="TIH93" s="193"/>
      <c r="TII93" s="193"/>
      <c r="TIJ93" s="193"/>
      <c r="TIK93" s="193"/>
      <c r="TIL93" s="193"/>
      <c r="TIM93" s="193"/>
      <c r="TIN93" s="193"/>
      <c r="TIO93" s="193"/>
      <c r="TIP93" s="193"/>
      <c r="TIQ93" s="193"/>
      <c r="TIR93" s="193"/>
      <c r="TIS93" s="193"/>
      <c r="TIT93" s="193"/>
      <c r="TIU93" s="193"/>
      <c r="TIV93" s="193"/>
      <c r="TIW93" s="193"/>
      <c r="TIX93" s="193"/>
      <c r="TIY93" s="193"/>
      <c r="TIZ93" s="193"/>
      <c r="TJA93" s="193"/>
      <c r="TJB93" s="193"/>
      <c r="TJC93" s="193"/>
      <c r="TJD93" s="193"/>
      <c r="TJE93" s="193"/>
      <c r="TJF93" s="193"/>
      <c r="TJG93" s="193"/>
      <c r="TJH93" s="193"/>
      <c r="TJI93" s="193"/>
      <c r="TJJ93" s="193"/>
      <c r="TJK93" s="193"/>
      <c r="TJL93" s="193"/>
      <c r="TJM93" s="193"/>
      <c r="TJN93" s="193"/>
      <c r="TJO93" s="193"/>
      <c r="TJP93" s="193"/>
      <c r="TJQ93" s="193"/>
      <c r="TJR93" s="193"/>
      <c r="TJS93" s="193"/>
      <c r="TJT93" s="193"/>
      <c r="TJU93" s="193"/>
      <c r="TJV93" s="193"/>
      <c r="TJW93" s="193"/>
      <c r="TJX93" s="193"/>
      <c r="TJY93" s="193"/>
      <c r="TJZ93" s="193"/>
      <c r="TKA93" s="193"/>
      <c r="TKB93" s="193"/>
      <c r="TKC93" s="193"/>
      <c r="TKD93" s="193"/>
      <c r="TKE93" s="193"/>
      <c r="TKF93" s="193"/>
      <c r="TKG93" s="193"/>
      <c r="TKH93" s="193"/>
      <c r="TKI93" s="193"/>
      <c r="TKJ93" s="193"/>
      <c r="TKK93" s="193"/>
      <c r="TKL93" s="193"/>
      <c r="TKM93" s="193"/>
      <c r="TKN93" s="193"/>
      <c r="TKO93" s="193"/>
      <c r="TKP93" s="193"/>
      <c r="TKQ93" s="193"/>
      <c r="TKR93" s="193"/>
      <c r="TKS93" s="193"/>
      <c r="TKT93" s="193"/>
      <c r="TKU93" s="193"/>
      <c r="TKV93" s="193"/>
      <c r="TKW93" s="193"/>
      <c r="TKX93" s="193"/>
      <c r="TKY93" s="193"/>
      <c r="TKZ93" s="193"/>
      <c r="TLA93" s="193"/>
      <c r="TLB93" s="193"/>
      <c r="TLC93" s="193"/>
      <c r="TLD93" s="193"/>
      <c r="TLE93" s="193"/>
      <c r="TLF93" s="193"/>
      <c r="TLG93" s="193"/>
      <c r="TLH93" s="193"/>
      <c r="TLI93" s="193"/>
      <c r="TLJ93" s="193"/>
      <c r="TLK93" s="193"/>
      <c r="TLL93" s="193"/>
      <c r="TLM93" s="193"/>
      <c r="TLN93" s="193"/>
      <c r="TLO93" s="193"/>
      <c r="TLP93" s="193"/>
      <c r="TLQ93" s="193"/>
      <c r="TLR93" s="193"/>
      <c r="TLS93" s="193"/>
      <c r="TLT93" s="193"/>
      <c r="TLU93" s="193"/>
      <c r="TLV93" s="193"/>
      <c r="TLW93" s="193"/>
      <c r="TLX93" s="193"/>
      <c r="TLY93" s="193"/>
      <c r="TLZ93" s="193"/>
      <c r="TMA93" s="193"/>
      <c r="TMB93" s="193"/>
      <c r="TMC93" s="193"/>
      <c r="TMD93" s="193"/>
      <c r="TME93" s="193"/>
      <c r="TMF93" s="193"/>
      <c r="TMG93" s="193"/>
      <c r="TMH93" s="193"/>
      <c r="TMI93" s="193"/>
      <c r="TMJ93" s="193"/>
      <c r="TMK93" s="193"/>
      <c r="TML93" s="193"/>
      <c r="TMM93" s="193"/>
      <c r="TMN93" s="193"/>
      <c r="TMO93" s="193"/>
      <c r="TMP93" s="193"/>
      <c r="TMQ93" s="193"/>
      <c r="TMR93" s="193"/>
      <c r="TMS93" s="193"/>
      <c r="TMT93" s="193"/>
      <c r="TMU93" s="193"/>
      <c r="TMV93" s="193"/>
      <c r="TMW93" s="193"/>
      <c r="TMX93" s="193"/>
      <c r="TMY93" s="193"/>
      <c r="TMZ93" s="193"/>
      <c r="TNA93" s="193"/>
      <c r="TNB93" s="193"/>
      <c r="TNC93" s="193"/>
      <c r="TND93" s="193"/>
      <c r="TNE93" s="193"/>
      <c r="TNF93" s="193"/>
      <c r="TNG93" s="193"/>
      <c r="TNH93" s="193"/>
      <c r="TNI93" s="193"/>
      <c r="TNJ93" s="193"/>
      <c r="TNK93" s="193"/>
      <c r="TNL93" s="193"/>
      <c r="TNM93" s="193"/>
      <c r="TNN93" s="193"/>
      <c r="TNO93" s="193"/>
      <c r="TNP93" s="193"/>
      <c r="TNQ93" s="193"/>
      <c r="TNR93" s="193"/>
      <c r="TNS93" s="193"/>
      <c r="TNT93" s="193"/>
      <c r="TNU93" s="193"/>
      <c r="TNV93" s="193"/>
      <c r="TNW93" s="193"/>
      <c r="TNX93" s="193"/>
      <c r="TNY93" s="193"/>
      <c r="TNZ93" s="193"/>
      <c r="TOA93" s="193"/>
      <c r="TOB93" s="193"/>
      <c r="TOC93" s="193"/>
      <c r="TOD93" s="193"/>
      <c r="TOE93" s="193"/>
      <c r="TOF93" s="193"/>
      <c r="TOG93" s="193"/>
      <c r="TOH93" s="193"/>
      <c r="TOI93" s="193"/>
      <c r="TOJ93" s="193"/>
      <c r="TOK93" s="193"/>
      <c r="TOL93" s="193"/>
      <c r="TOM93" s="193"/>
      <c r="TON93" s="193"/>
      <c r="TOO93" s="193"/>
      <c r="TOP93" s="193"/>
      <c r="TOQ93" s="193"/>
      <c r="TOR93" s="193"/>
      <c r="TOS93" s="193"/>
      <c r="TOT93" s="193"/>
      <c r="TOU93" s="193"/>
      <c r="TOV93" s="193"/>
      <c r="TOW93" s="193"/>
      <c r="TOX93" s="193"/>
      <c r="TOY93" s="193"/>
      <c r="TOZ93" s="193"/>
      <c r="TPA93" s="193"/>
      <c r="TPB93" s="193"/>
      <c r="TPC93" s="193"/>
      <c r="TPD93" s="193"/>
      <c r="TPE93" s="193"/>
      <c r="TPF93" s="193"/>
      <c r="TPG93" s="193"/>
      <c r="TPH93" s="193"/>
      <c r="TPI93" s="193"/>
      <c r="TPJ93" s="193"/>
      <c r="TPK93" s="193"/>
      <c r="TPL93" s="193"/>
      <c r="TPM93" s="193"/>
      <c r="TPN93" s="193"/>
      <c r="TPO93" s="193"/>
      <c r="TPP93" s="193"/>
      <c r="TPQ93" s="193"/>
      <c r="TPR93" s="193"/>
      <c r="TPS93" s="193"/>
      <c r="TPT93" s="193"/>
      <c r="TPU93" s="193"/>
      <c r="TPV93" s="193"/>
      <c r="TPW93" s="193"/>
      <c r="TPX93" s="193"/>
      <c r="TPY93" s="193"/>
      <c r="TPZ93" s="193"/>
      <c r="TQA93" s="193"/>
      <c r="TQB93" s="193"/>
      <c r="TQC93" s="193"/>
      <c r="TQD93" s="193"/>
      <c r="TQE93" s="193"/>
      <c r="TQF93" s="193"/>
      <c r="TQG93" s="193"/>
      <c r="TQH93" s="193"/>
      <c r="TQI93" s="193"/>
      <c r="TQJ93" s="193"/>
      <c r="TQK93" s="193"/>
      <c r="TQL93" s="193"/>
      <c r="TQM93" s="193"/>
      <c r="TQN93" s="193"/>
      <c r="TQO93" s="193"/>
      <c r="TQP93" s="193"/>
      <c r="TQQ93" s="193"/>
      <c r="TQR93" s="193"/>
      <c r="TQS93" s="193"/>
      <c r="TQT93" s="193"/>
      <c r="TQU93" s="193"/>
      <c r="TQV93" s="193"/>
      <c r="TQW93" s="193"/>
      <c r="TQX93" s="193"/>
      <c r="TQY93" s="193"/>
      <c r="TQZ93" s="193"/>
      <c r="TRA93" s="193"/>
      <c r="TRB93" s="193"/>
      <c r="TRC93" s="193"/>
      <c r="TRD93" s="193"/>
      <c r="TRE93" s="193"/>
      <c r="TRF93" s="193"/>
      <c r="TRG93" s="193"/>
      <c r="TRH93" s="193"/>
      <c r="TRI93" s="193"/>
      <c r="TRJ93" s="193"/>
      <c r="TRK93" s="193"/>
      <c r="TRL93" s="193"/>
      <c r="TRM93" s="193"/>
      <c r="TRN93" s="193"/>
      <c r="TRO93" s="193"/>
      <c r="TRP93" s="193"/>
      <c r="TRQ93" s="193"/>
      <c r="TRR93" s="193"/>
      <c r="TRS93" s="193"/>
      <c r="TRT93" s="193"/>
      <c r="TRU93" s="193"/>
      <c r="TRV93" s="193"/>
      <c r="TRW93" s="193"/>
      <c r="TRX93" s="193"/>
      <c r="TRY93" s="193"/>
      <c r="TRZ93" s="193"/>
      <c r="TSA93" s="193"/>
      <c r="TSB93" s="193"/>
      <c r="TSC93" s="193"/>
      <c r="TSD93" s="193"/>
      <c r="TSE93" s="193"/>
      <c r="TSF93" s="193"/>
      <c r="TSG93" s="193"/>
      <c r="TSH93" s="193"/>
      <c r="TSI93" s="193"/>
      <c r="TSJ93" s="193"/>
      <c r="TSK93" s="193"/>
      <c r="TSL93" s="193"/>
      <c r="TSM93" s="193"/>
      <c r="TSN93" s="193"/>
      <c r="TSO93" s="193"/>
      <c r="TSP93" s="193"/>
      <c r="TSQ93" s="193"/>
      <c r="TSR93" s="193"/>
      <c r="TSS93" s="193"/>
      <c r="TST93" s="193"/>
      <c r="TSU93" s="193"/>
      <c r="TSV93" s="193"/>
      <c r="TSW93" s="193"/>
      <c r="TSX93" s="193"/>
      <c r="TSY93" s="193"/>
      <c r="TSZ93" s="193"/>
      <c r="TTA93" s="193"/>
      <c r="TTB93" s="193"/>
      <c r="TTC93" s="193"/>
      <c r="TTD93" s="193"/>
      <c r="TTE93" s="193"/>
      <c r="TTF93" s="193"/>
      <c r="TTG93" s="193"/>
      <c r="TTH93" s="193"/>
      <c r="TTI93" s="193"/>
      <c r="TTJ93" s="193"/>
      <c r="TTK93" s="193"/>
      <c r="TTL93" s="193"/>
      <c r="TTM93" s="193"/>
      <c r="TTN93" s="193"/>
      <c r="TTO93" s="193"/>
      <c r="TTP93" s="193"/>
      <c r="TTQ93" s="193"/>
      <c r="TTR93" s="193"/>
      <c r="TTS93" s="193"/>
      <c r="TTT93" s="193"/>
      <c r="TTU93" s="193"/>
      <c r="TTV93" s="193"/>
      <c r="TTW93" s="193"/>
      <c r="TTX93" s="193"/>
      <c r="TTY93" s="193"/>
      <c r="TTZ93" s="193"/>
      <c r="TUA93" s="193"/>
      <c r="TUB93" s="193"/>
      <c r="TUC93" s="193"/>
      <c r="TUD93" s="193"/>
      <c r="TUE93" s="193"/>
      <c r="TUF93" s="193"/>
      <c r="TUG93" s="193"/>
      <c r="TUH93" s="193"/>
      <c r="TUI93" s="193"/>
      <c r="TUJ93" s="193"/>
      <c r="TUK93" s="193"/>
      <c r="TUL93" s="193"/>
      <c r="TUM93" s="193"/>
      <c r="TUN93" s="193"/>
      <c r="TUO93" s="193"/>
      <c r="TUP93" s="193"/>
      <c r="TUQ93" s="193"/>
      <c r="TUR93" s="193"/>
      <c r="TUS93" s="193"/>
      <c r="TUT93" s="193"/>
      <c r="TUU93" s="193"/>
      <c r="TUV93" s="193"/>
      <c r="TUW93" s="193"/>
      <c r="TUX93" s="193"/>
      <c r="TUY93" s="193"/>
      <c r="TUZ93" s="193"/>
      <c r="TVA93" s="193"/>
      <c r="TVB93" s="193"/>
      <c r="TVC93" s="193"/>
      <c r="TVD93" s="193"/>
      <c r="TVE93" s="193"/>
      <c r="TVF93" s="193"/>
      <c r="TVG93" s="193"/>
      <c r="TVH93" s="193"/>
      <c r="TVI93" s="193"/>
      <c r="TVJ93" s="193"/>
      <c r="TVK93" s="193"/>
      <c r="TVL93" s="193"/>
      <c r="TVM93" s="193"/>
      <c r="TVN93" s="193"/>
      <c r="TVO93" s="193"/>
      <c r="TVP93" s="193"/>
      <c r="TVQ93" s="193"/>
      <c r="TVR93" s="193"/>
      <c r="TVS93" s="193"/>
      <c r="TVT93" s="193"/>
      <c r="TVU93" s="193"/>
      <c r="TVV93" s="193"/>
      <c r="TVW93" s="193"/>
      <c r="TVX93" s="193"/>
      <c r="TVY93" s="193"/>
      <c r="TVZ93" s="193"/>
      <c r="TWA93" s="193"/>
      <c r="TWB93" s="193"/>
      <c r="TWC93" s="193"/>
      <c r="TWD93" s="193"/>
      <c r="TWE93" s="193"/>
      <c r="TWF93" s="193"/>
      <c r="TWG93" s="193"/>
      <c r="TWH93" s="193"/>
      <c r="TWI93" s="193"/>
      <c r="TWJ93" s="193"/>
      <c r="TWK93" s="193"/>
      <c r="TWL93" s="193"/>
      <c r="TWM93" s="193"/>
      <c r="TWN93" s="193"/>
      <c r="TWO93" s="193"/>
      <c r="TWP93" s="193"/>
      <c r="TWQ93" s="193"/>
      <c r="TWR93" s="193"/>
      <c r="TWS93" s="193"/>
      <c r="TWT93" s="193"/>
      <c r="TWU93" s="193"/>
      <c r="TWV93" s="193"/>
      <c r="TWW93" s="193"/>
      <c r="TWX93" s="193"/>
      <c r="TWY93" s="193"/>
      <c r="TWZ93" s="193"/>
      <c r="TXA93" s="193"/>
      <c r="TXB93" s="193"/>
      <c r="TXC93" s="193"/>
      <c r="TXD93" s="193"/>
      <c r="TXE93" s="193"/>
      <c r="TXF93" s="193"/>
      <c r="TXG93" s="193"/>
      <c r="TXH93" s="193"/>
      <c r="TXI93" s="193"/>
      <c r="TXJ93" s="193"/>
      <c r="TXK93" s="193"/>
      <c r="TXL93" s="193"/>
      <c r="TXM93" s="193"/>
      <c r="TXN93" s="193"/>
      <c r="TXO93" s="193"/>
      <c r="TXP93" s="193"/>
      <c r="TXQ93" s="193"/>
      <c r="TXR93" s="193"/>
      <c r="TXS93" s="193"/>
      <c r="TXT93" s="193"/>
      <c r="TXU93" s="193"/>
      <c r="TXV93" s="193"/>
      <c r="TXW93" s="193"/>
      <c r="TXX93" s="193"/>
      <c r="TXY93" s="193"/>
      <c r="TXZ93" s="193"/>
      <c r="TYA93" s="193"/>
      <c r="TYB93" s="193"/>
      <c r="TYC93" s="193"/>
      <c r="TYD93" s="193"/>
      <c r="TYE93" s="193"/>
      <c r="TYF93" s="193"/>
      <c r="TYG93" s="193"/>
      <c r="TYH93" s="193"/>
      <c r="TYI93" s="193"/>
      <c r="TYJ93" s="193"/>
      <c r="TYK93" s="193"/>
      <c r="TYL93" s="193"/>
      <c r="TYM93" s="193"/>
      <c r="TYN93" s="193"/>
      <c r="TYO93" s="193"/>
      <c r="TYP93" s="193"/>
      <c r="TYQ93" s="193"/>
      <c r="TYR93" s="193"/>
      <c r="TYS93" s="193"/>
      <c r="TYT93" s="193"/>
      <c r="TYU93" s="193"/>
      <c r="TYV93" s="193"/>
      <c r="TYW93" s="193"/>
      <c r="TYX93" s="193"/>
      <c r="TYY93" s="193"/>
      <c r="TYZ93" s="193"/>
      <c r="TZA93" s="193"/>
      <c r="TZB93" s="193"/>
      <c r="TZC93" s="193"/>
      <c r="TZD93" s="193"/>
      <c r="TZE93" s="193"/>
      <c r="TZF93" s="193"/>
      <c r="TZG93" s="193"/>
      <c r="TZH93" s="193"/>
      <c r="TZI93" s="193"/>
      <c r="TZJ93" s="193"/>
      <c r="TZK93" s="193"/>
      <c r="TZL93" s="193"/>
      <c r="TZM93" s="193"/>
      <c r="TZN93" s="193"/>
      <c r="TZO93" s="193"/>
      <c r="TZP93" s="193"/>
      <c r="TZQ93" s="193"/>
      <c r="TZR93" s="193"/>
      <c r="TZS93" s="193"/>
      <c r="TZT93" s="193"/>
      <c r="TZU93" s="193"/>
      <c r="TZV93" s="193"/>
      <c r="TZW93" s="193"/>
      <c r="TZX93" s="193"/>
      <c r="TZY93" s="193"/>
      <c r="TZZ93" s="193"/>
      <c r="UAA93" s="193"/>
      <c r="UAB93" s="193"/>
      <c r="UAC93" s="193"/>
      <c r="UAD93" s="193"/>
      <c r="UAE93" s="193"/>
      <c r="UAF93" s="193"/>
      <c r="UAG93" s="193"/>
      <c r="UAH93" s="193"/>
      <c r="UAI93" s="193"/>
      <c r="UAJ93" s="193"/>
      <c r="UAK93" s="193"/>
      <c r="UAL93" s="193"/>
      <c r="UAM93" s="193"/>
      <c r="UAN93" s="193"/>
      <c r="UAO93" s="193"/>
      <c r="UAP93" s="193"/>
      <c r="UAQ93" s="193"/>
      <c r="UAR93" s="193"/>
      <c r="UAS93" s="193"/>
      <c r="UAT93" s="193"/>
      <c r="UAU93" s="193"/>
      <c r="UAV93" s="193"/>
      <c r="UAW93" s="193"/>
      <c r="UAX93" s="193"/>
      <c r="UAY93" s="193"/>
      <c r="UAZ93" s="193"/>
      <c r="UBA93" s="193"/>
      <c r="UBB93" s="193"/>
      <c r="UBC93" s="193"/>
      <c r="UBD93" s="193"/>
      <c r="UBE93" s="193"/>
      <c r="UBF93" s="193"/>
      <c r="UBG93" s="193"/>
      <c r="UBH93" s="193"/>
      <c r="UBI93" s="193"/>
      <c r="UBJ93" s="193"/>
      <c r="UBK93" s="193"/>
      <c r="UBL93" s="193"/>
      <c r="UBM93" s="193"/>
      <c r="UBN93" s="193"/>
      <c r="UBO93" s="193"/>
      <c r="UBP93" s="193"/>
      <c r="UBQ93" s="193"/>
      <c r="UBR93" s="193"/>
      <c r="UBS93" s="193"/>
      <c r="UBT93" s="193"/>
      <c r="UBU93" s="193"/>
      <c r="UBV93" s="193"/>
      <c r="UBW93" s="193"/>
      <c r="UBX93" s="193"/>
      <c r="UBY93" s="193"/>
      <c r="UBZ93" s="193"/>
      <c r="UCA93" s="193"/>
      <c r="UCB93" s="193"/>
      <c r="UCC93" s="193"/>
      <c r="UCD93" s="193"/>
      <c r="UCE93" s="193"/>
      <c r="UCF93" s="193"/>
      <c r="UCG93" s="193"/>
      <c r="UCH93" s="193"/>
      <c r="UCI93" s="193"/>
      <c r="UCJ93" s="193"/>
      <c r="UCK93" s="193"/>
      <c r="UCL93" s="193"/>
      <c r="UCM93" s="193"/>
      <c r="UCN93" s="193"/>
      <c r="UCO93" s="193"/>
      <c r="UCP93" s="193"/>
      <c r="UCQ93" s="193"/>
      <c r="UCR93" s="193"/>
      <c r="UCS93" s="193"/>
      <c r="UCT93" s="193"/>
      <c r="UCU93" s="193"/>
      <c r="UCV93" s="193"/>
      <c r="UCW93" s="193"/>
      <c r="UCX93" s="193"/>
      <c r="UCY93" s="193"/>
      <c r="UCZ93" s="193"/>
      <c r="UDA93" s="193"/>
      <c r="UDB93" s="193"/>
      <c r="UDC93" s="193"/>
      <c r="UDD93" s="193"/>
      <c r="UDE93" s="193"/>
      <c r="UDF93" s="193"/>
      <c r="UDG93" s="193"/>
      <c r="UDH93" s="193"/>
      <c r="UDI93" s="193"/>
      <c r="UDJ93" s="193"/>
      <c r="UDK93" s="193"/>
      <c r="UDL93" s="193"/>
      <c r="UDM93" s="193"/>
      <c r="UDN93" s="193"/>
      <c r="UDO93" s="193"/>
      <c r="UDP93" s="193"/>
      <c r="UDQ93" s="193"/>
      <c r="UDR93" s="193"/>
      <c r="UDS93" s="193"/>
      <c r="UDT93" s="193"/>
      <c r="UDU93" s="193"/>
      <c r="UDV93" s="193"/>
      <c r="UDW93" s="193"/>
      <c r="UDX93" s="193"/>
      <c r="UDY93" s="193"/>
      <c r="UDZ93" s="193"/>
      <c r="UEA93" s="193"/>
      <c r="UEB93" s="193"/>
      <c r="UEC93" s="193"/>
      <c r="UED93" s="193"/>
      <c r="UEE93" s="193"/>
      <c r="UEF93" s="193"/>
      <c r="UEG93" s="193"/>
      <c r="UEH93" s="193"/>
      <c r="UEI93" s="193"/>
      <c r="UEJ93" s="193"/>
      <c r="UEK93" s="193"/>
      <c r="UEL93" s="193"/>
      <c r="UEM93" s="193"/>
      <c r="UEN93" s="193"/>
      <c r="UEO93" s="193"/>
      <c r="UEP93" s="193"/>
      <c r="UEQ93" s="193"/>
      <c r="UER93" s="193"/>
      <c r="UES93" s="193"/>
      <c r="UET93" s="193"/>
      <c r="UEU93" s="193"/>
      <c r="UEV93" s="193"/>
      <c r="UEW93" s="193"/>
      <c r="UEX93" s="193"/>
      <c r="UEY93" s="193"/>
      <c r="UEZ93" s="193"/>
      <c r="UFA93" s="193"/>
      <c r="UFB93" s="193"/>
      <c r="UFC93" s="193"/>
      <c r="UFD93" s="193"/>
      <c r="UFE93" s="193"/>
      <c r="UFF93" s="193"/>
      <c r="UFG93" s="193"/>
      <c r="UFH93" s="193"/>
      <c r="UFI93" s="193"/>
      <c r="UFJ93" s="193"/>
      <c r="UFK93" s="193"/>
      <c r="UFL93" s="193"/>
      <c r="UFM93" s="193"/>
      <c r="UFN93" s="193"/>
      <c r="UFO93" s="193"/>
      <c r="UFP93" s="193"/>
      <c r="UFQ93" s="193"/>
      <c r="UFR93" s="193"/>
      <c r="UFS93" s="193"/>
      <c r="UFT93" s="193"/>
      <c r="UFU93" s="193"/>
      <c r="UFV93" s="193"/>
      <c r="UFW93" s="193"/>
      <c r="UFX93" s="193"/>
      <c r="UFY93" s="193"/>
      <c r="UFZ93" s="193"/>
      <c r="UGA93" s="193"/>
      <c r="UGB93" s="193"/>
      <c r="UGC93" s="193"/>
      <c r="UGD93" s="193"/>
      <c r="UGE93" s="193"/>
      <c r="UGF93" s="193"/>
      <c r="UGG93" s="193"/>
      <c r="UGH93" s="193"/>
      <c r="UGI93" s="193"/>
      <c r="UGJ93" s="193"/>
      <c r="UGK93" s="193"/>
      <c r="UGL93" s="193"/>
      <c r="UGM93" s="193"/>
      <c r="UGN93" s="193"/>
      <c r="UGO93" s="193"/>
      <c r="UGP93" s="193"/>
      <c r="UGQ93" s="193"/>
      <c r="UGR93" s="193"/>
      <c r="UGS93" s="193"/>
      <c r="UGT93" s="193"/>
      <c r="UGU93" s="193"/>
      <c r="UGV93" s="193"/>
      <c r="UGW93" s="193"/>
      <c r="UGX93" s="193"/>
      <c r="UGY93" s="193"/>
      <c r="UGZ93" s="193"/>
      <c r="UHA93" s="193"/>
      <c r="UHB93" s="193"/>
      <c r="UHC93" s="193"/>
      <c r="UHD93" s="193"/>
      <c r="UHE93" s="193"/>
      <c r="UHF93" s="193"/>
      <c r="UHG93" s="193"/>
      <c r="UHH93" s="193"/>
      <c r="UHI93" s="193"/>
      <c r="UHJ93" s="193"/>
      <c r="UHK93" s="193"/>
      <c r="UHL93" s="193"/>
      <c r="UHM93" s="193"/>
      <c r="UHN93" s="193"/>
      <c r="UHO93" s="193"/>
      <c r="UHP93" s="193"/>
      <c r="UHQ93" s="193"/>
      <c r="UHR93" s="193"/>
      <c r="UHS93" s="193"/>
      <c r="UHT93" s="193"/>
      <c r="UHU93" s="193"/>
      <c r="UHV93" s="193"/>
      <c r="UHW93" s="193"/>
      <c r="UHX93" s="193"/>
      <c r="UHY93" s="193"/>
      <c r="UHZ93" s="193"/>
      <c r="UIA93" s="193"/>
      <c r="UIB93" s="193"/>
      <c r="UIC93" s="193"/>
      <c r="UID93" s="193"/>
      <c r="UIE93" s="193"/>
      <c r="UIF93" s="193"/>
      <c r="UIG93" s="193"/>
      <c r="UIH93" s="193"/>
      <c r="UII93" s="193"/>
      <c r="UIJ93" s="193"/>
      <c r="UIK93" s="193"/>
      <c r="UIL93" s="193"/>
      <c r="UIM93" s="193"/>
      <c r="UIN93" s="193"/>
      <c r="UIO93" s="193"/>
      <c r="UIP93" s="193"/>
      <c r="UIQ93" s="193"/>
      <c r="UIR93" s="193"/>
      <c r="UIS93" s="193"/>
      <c r="UIT93" s="193"/>
      <c r="UIU93" s="193"/>
      <c r="UIV93" s="193"/>
      <c r="UIW93" s="193"/>
      <c r="UIX93" s="193"/>
      <c r="UIY93" s="193"/>
      <c r="UIZ93" s="193"/>
      <c r="UJA93" s="193"/>
      <c r="UJB93" s="193"/>
      <c r="UJC93" s="193"/>
      <c r="UJD93" s="193"/>
      <c r="UJE93" s="193"/>
      <c r="UJF93" s="193"/>
      <c r="UJG93" s="193"/>
      <c r="UJH93" s="193"/>
      <c r="UJI93" s="193"/>
      <c r="UJJ93" s="193"/>
      <c r="UJK93" s="193"/>
      <c r="UJL93" s="193"/>
      <c r="UJM93" s="193"/>
      <c r="UJN93" s="193"/>
      <c r="UJO93" s="193"/>
      <c r="UJP93" s="193"/>
      <c r="UJQ93" s="193"/>
      <c r="UJR93" s="193"/>
      <c r="UJS93" s="193"/>
      <c r="UJT93" s="193"/>
      <c r="UJU93" s="193"/>
      <c r="UJV93" s="193"/>
      <c r="UJW93" s="193"/>
      <c r="UJX93" s="193"/>
      <c r="UJY93" s="193"/>
      <c r="UJZ93" s="193"/>
      <c r="UKA93" s="193"/>
      <c r="UKB93" s="193"/>
      <c r="UKC93" s="193"/>
      <c r="UKD93" s="193"/>
      <c r="UKE93" s="193"/>
      <c r="UKF93" s="193"/>
      <c r="UKG93" s="193"/>
      <c r="UKH93" s="193"/>
      <c r="UKI93" s="193"/>
      <c r="UKJ93" s="193"/>
      <c r="UKK93" s="193"/>
      <c r="UKL93" s="193"/>
      <c r="UKM93" s="193"/>
      <c r="UKN93" s="193"/>
      <c r="UKO93" s="193"/>
      <c r="UKP93" s="193"/>
      <c r="UKQ93" s="193"/>
      <c r="UKR93" s="193"/>
      <c r="UKS93" s="193"/>
      <c r="UKT93" s="193"/>
      <c r="UKU93" s="193"/>
      <c r="UKV93" s="193"/>
      <c r="UKW93" s="193"/>
      <c r="UKX93" s="193"/>
      <c r="UKY93" s="193"/>
      <c r="UKZ93" s="193"/>
      <c r="ULA93" s="193"/>
      <c r="ULB93" s="193"/>
      <c r="ULC93" s="193"/>
      <c r="ULD93" s="193"/>
      <c r="ULE93" s="193"/>
      <c r="ULF93" s="193"/>
      <c r="ULG93" s="193"/>
      <c r="ULH93" s="193"/>
      <c r="ULI93" s="193"/>
      <c r="ULJ93" s="193"/>
      <c r="ULK93" s="193"/>
      <c r="ULL93" s="193"/>
      <c r="ULM93" s="193"/>
      <c r="ULN93" s="193"/>
      <c r="ULO93" s="193"/>
      <c r="ULP93" s="193"/>
      <c r="ULQ93" s="193"/>
      <c r="ULR93" s="193"/>
      <c r="ULS93" s="193"/>
      <c r="ULT93" s="193"/>
      <c r="ULU93" s="193"/>
      <c r="ULV93" s="193"/>
      <c r="ULW93" s="193"/>
      <c r="ULX93" s="193"/>
      <c r="ULY93" s="193"/>
      <c r="ULZ93" s="193"/>
      <c r="UMA93" s="193"/>
      <c r="UMB93" s="193"/>
      <c r="UMC93" s="193"/>
      <c r="UMD93" s="193"/>
      <c r="UME93" s="193"/>
      <c r="UMF93" s="193"/>
      <c r="UMG93" s="193"/>
      <c r="UMH93" s="193"/>
      <c r="UMI93" s="193"/>
      <c r="UMJ93" s="193"/>
      <c r="UMK93" s="193"/>
      <c r="UML93" s="193"/>
      <c r="UMM93" s="193"/>
      <c r="UMN93" s="193"/>
      <c r="UMO93" s="193"/>
      <c r="UMP93" s="193"/>
      <c r="UMQ93" s="193"/>
      <c r="UMR93" s="193"/>
      <c r="UMS93" s="193"/>
      <c r="UMT93" s="193"/>
      <c r="UMU93" s="193"/>
      <c r="UMV93" s="193"/>
      <c r="UMW93" s="193"/>
      <c r="UMX93" s="193"/>
      <c r="UMY93" s="193"/>
      <c r="UMZ93" s="193"/>
      <c r="UNA93" s="193"/>
      <c r="UNB93" s="193"/>
      <c r="UNC93" s="193"/>
      <c r="UND93" s="193"/>
      <c r="UNE93" s="193"/>
      <c r="UNF93" s="193"/>
      <c r="UNG93" s="193"/>
      <c r="UNH93" s="193"/>
      <c r="UNI93" s="193"/>
      <c r="UNJ93" s="193"/>
      <c r="UNK93" s="193"/>
      <c r="UNL93" s="193"/>
      <c r="UNM93" s="193"/>
      <c r="UNN93" s="193"/>
      <c r="UNO93" s="193"/>
      <c r="UNP93" s="193"/>
      <c r="UNQ93" s="193"/>
      <c r="UNR93" s="193"/>
      <c r="UNS93" s="193"/>
      <c r="UNT93" s="193"/>
      <c r="UNU93" s="193"/>
      <c r="UNV93" s="193"/>
      <c r="UNW93" s="193"/>
      <c r="UNX93" s="193"/>
      <c r="UNY93" s="193"/>
      <c r="UNZ93" s="193"/>
      <c r="UOA93" s="193"/>
      <c r="UOB93" s="193"/>
      <c r="UOC93" s="193"/>
      <c r="UOD93" s="193"/>
      <c r="UOE93" s="193"/>
      <c r="UOF93" s="193"/>
      <c r="UOG93" s="193"/>
      <c r="UOH93" s="193"/>
      <c r="UOI93" s="193"/>
      <c r="UOJ93" s="193"/>
      <c r="UOK93" s="193"/>
      <c r="UOL93" s="193"/>
      <c r="UOM93" s="193"/>
      <c r="UON93" s="193"/>
      <c r="UOO93" s="193"/>
      <c r="UOP93" s="193"/>
      <c r="UOQ93" s="193"/>
      <c r="UOR93" s="193"/>
      <c r="UOS93" s="193"/>
      <c r="UOT93" s="193"/>
      <c r="UOU93" s="193"/>
      <c r="UOV93" s="193"/>
      <c r="UOW93" s="193"/>
      <c r="UOX93" s="193"/>
      <c r="UOY93" s="193"/>
      <c r="UOZ93" s="193"/>
      <c r="UPA93" s="193"/>
      <c r="UPB93" s="193"/>
      <c r="UPC93" s="193"/>
      <c r="UPD93" s="193"/>
      <c r="UPE93" s="193"/>
      <c r="UPF93" s="193"/>
      <c r="UPG93" s="193"/>
      <c r="UPH93" s="193"/>
      <c r="UPI93" s="193"/>
      <c r="UPJ93" s="193"/>
      <c r="UPK93" s="193"/>
      <c r="UPL93" s="193"/>
      <c r="UPM93" s="193"/>
      <c r="UPN93" s="193"/>
      <c r="UPO93" s="193"/>
      <c r="UPP93" s="193"/>
      <c r="UPQ93" s="193"/>
      <c r="UPR93" s="193"/>
      <c r="UPS93" s="193"/>
      <c r="UPT93" s="193"/>
      <c r="UPU93" s="193"/>
      <c r="UPV93" s="193"/>
      <c r="UPW93" s="193"/>
      <c r="UPX93" s="193"/>
      <c r="UPY93" s="193"/>
      <c r="UPZ93" s="193"/>
      <c r="UQA93" s="193"/>
      <c r="UQB93" s="193"/>
      <c r="UQC93" s="193"/>
      <c r="UQD93" s="193"/>
      <c r="UQE93" s="193"/>
      <c r="UQF93" s="193"/>
      <c r="UQG93" s="193"/>
      <c r="UQH93" s="193"/>
      <c r="UQI93" s="193"/>
      <c r="UQJ93" s="193"/>
      <c r="UQK93" s="193"/>
      <c r="UQL93" s="193"/>
      <c r="UQM93" s="193"/>
      <c r="UQN93" s="193"/>
      <c r="UQO93" s="193"/>
      <c r="UQP93" s="193"/>
      <c r="UQQ93" s="193"/>
      <c r="UQR93" s="193"/>
      <c r="UQS93" s="193"/>
      <c r="UQT93" s="193"/>
      <c r="UQU93" s="193"/>
      <c r="UQV93" s="193"/>
      <c r="UQW93" s="193"/>
      <c r="UQX93" s="193"/>
      <c r="UQY93" s="193"/>
      <c r="UQZ93" s="193"/>
      <c r="URA93" s="193"/>
      <c r="URB93" s="193"/>
      <c r="URC93" s="193"/>
      <c r="URD93" s="193"/>
      <c r="URE93" s="193"/>
      <c r="URF93" s="193"/>
      <c r="URG93" s="193"/>
      <c r="URH93" s="193"/>
      <c r="URI93" s="193"/>
      <c r="URJ93" s="193"/>
      <c r="URK93" s="193"/>
      <c r="URL93" s="193"/>
      <c r="URM93" s="193"/>
      <c r="URN93" s="193"/>
      <c r="URO93" s="193"/>
      <c r="URP93" s="193"/>
      <c r="URQ93" s="193"/>
      <c r="URR93" s="193"/>
      <c r="URS93" s="193"/>
      <c r="URT93" s="193"/>
      <c r="URU93" s="193"/>
      <c r="URV93" s="193"/>
      <c r="URW93" s="193"/>
      <c r="URX93" s="193"/>
      <c r="URY93" s="193"/>
      <c r="URZ93" s="193"/>
      <c r="USA93" s="193"/>
      <c r="USB93" s="193"/>
      <c r="USC93" s="193"/>
      <c r="USD93" s="193"/>
      <c r="USE93" s="193"/>
      <c r="USF93" s="193"/>
      <c r="USG93" s="193"/>
      <c r="USH93" s="193"/>
      <c r="USI93" s="193"/>
      <c r="USJ93" s="193"/>
      <c r="USK93" s="193"/>
      <c r="USL93" s="193"/>
      <c r="USM93" s="193"/>
      <c r="USN93" s="193"/>
      <c r="USO93" s="193"/>
      <c r="USP93" s="193"/>
      <c r="USQ93" s="193"/>
      <c r="USR93" s="193"/>
      <c r="USS93" s="193"/>
      <c r="UST93" s="193"/>
      <c r="USU93" s="193"/>
      <c r="USV93" s="193"/>
      <c r="USW93" s="193"/>
      <c r="USX93" s="193"/>
      <c r="USY93" s="193"/>
      <c r="USZ93" s="193"/>
      <c r="UTA93" s="193"/>
      <c r="UTB93" s="193"/>
      <c r="UTC93" s="193"/>
      <c r="UTD93" s="193"/>
      <c r="UTE93" s="193"/>
      <c r="UTF93" s="193"/>
      <c r="UTG93" s="193"/>
      <c r="UTH93" s="193"/>
      <c r="UTI93" s="193"/>
      <c r="UTJ93" s="193"/>
      <c r="UTK93" s="193"/>
      <c r="UTL93" s="193"/>
      <c r="UTM93" s="193"/>
      <c r="UTN93" s="193"/>
      <c r="UTO93" s="193"/>
      <c r="UTP93" s="193"/>
      <c r="UTQ93" s="193"/>
      <c r="UTR93" s="193"/>
      <c r="UTS93" s="193"/>
      <c r="UTT93" s="193"/>
      <c r="UTU93" s="193"/>
      <c r="UTV93" s="193"/>
      <c r="UTW93" s="193"/>
      <c r="UTX93" s="193"/>
      <c r="UTY93" s="193"/>
      <c r="UTZ93" s="193"/>
      <c r="UUA93" s="193"/>
      <c r="UUB93" s="193"/>
      <c r="UUC93" s="193"/>
      <c r="UUD93" s="193"/>
      <c r="UUE93" s="193"/>
      <c r="UUF93" s="193"/>
      <c r="UUG93" s="193"/>
      <c r="UUH93" s="193"/>
      <c r="UUI93" s="193"/>
      <c r="UUJ93" s="193"/>
      <c r="UUK93" s="193"/>
      <c r="UUL93" s="193"/>
      <c r="UUM93" s="193"/>
      <c r="UUN93" s="193"/>
      <c r="UUO93" s="193"/>
      <c r="UUP93" s="193"/>
      <c r="UUQ93" s="193"/>
      <c r="UUR93" s="193"/>
      <c r="UUS93" s="193"/>
      <c r="UUT93" s="193"/>
      <c r="UUU93" s="193"/>
      <c r="UUV93" s="193"/>
      <c r="UUW93" s="193"/>
      <c r="UUX93" s="193"/>
      <c r="UUY93" s="193"/>
      <c r="UUZ93" s="193"/>
      <c r="UVA93" s="193"/>
      <c r="UVB93" s="193"/>
      <c r="UVC93" s="193"/>
      <c r="UVD93" s="193"/>
      <c r="UVE93" s="193"/>
      <c r="UVF93" s="193"/>
      <c r="UVG93" s="193"/>
      <c r="UVH93" s="193"/>
      <c r="UVI93" s="193"/>
      <c r="UVJ93" s="193"/>
      <c r="UVK93" s="193"/>
      <c r="UVL93" s="193"/>
      <c r="UVM93" s="193"/>
      <c r="UVN93" s="193"/>
      <c r="UVO93" s="193"/>
      <c r="UVP93" s="193"/>
      <c r="UVQ93" s="193"/>
      <c r="UVR93" s="193"/>
      <c r="UVS93" s="193"/>
      <c r="UVT93" s="193"/>
      <c r="UVU93" s="193"/>
      <c r="UVV93" s="193"/>
      <c r="UVW93" s="193"/>
      <c r="UVX93" s="193"/>
      <c r="UVY93" s="193"/>
      <c r="UVZ93" s="193"/>
      <c r="UWA93" s="193"/>
      <c r="UWB93" s="193"/>
      <c r="UWC93" s="193"/>
      <c r="UWD93" s="193"/>
      <c r="UWE93" s="193"/>
      <c r="UWF93" s="193"/>
      <c r="UWG93" s="193"/>
      <c r="UWH93" s="193"/>
      <c r="UWI93" s="193"/>
      <c r="UWJ93" s="193"/>
      <c r="UWK93" s="193"/>
      <c r="UWL93" s="193"/>
      <c r="UWM93" s="193"/>
      <c r="UWN93" s="193"/>
      <c r="UWO93" s="193"/>
      <c r="UWP93" s="193"/>
      <c r="UWQ93" s="193"/>
      <c r="UWR93" s="193"/>
      <c r="UWS93" s="193"/>
      <c r="UWT93" s="193"/>
      <c r="UWU93" s="193"/>
      <c r="UWV93" s="193"/>
      <c r="UWW93" s="193"/>
      <c r="UWX93" s="193"/>
      <c r="UWY93" s="193"/>
      <c r="UWZ93" s="193"/>
      <c r="UXA93" s="193"/>
      <c r="UXB93" s="193"/>
      <c r="UXC93" s="193"/>
      <c r="UXD93" s="193"/>
      <c r="UXE93" s="193"/>
      <c r="UXF93" s="193"/>
      <c r="UXG93" s="193"/>
      <c r="UXH93" s="193"/>
      <c r="UXI93" s="193"/>
      <c r="UXJ93" s="193"/>
      <c r="UXK93" s="193"/>
      <c r="UXL93" s="193"/>
      <c r="UXM93" s="193"/>
      <c r="UXN93" s="193"/>
      <c r="UXO93" s="193"/>
      <c r="UXP93" s="193"/>
      <c r="UXQ93" s="193"/>
      <c r="UXR93" s="193"/>
      <c r="UXS93" s="193"/>
      <c r="UXT93" s="193"/>
      <c r="UXU93" s="193"/>
      <c r="UXV93" s="193"/>
      <c r="UXW93" s="193"/>
      <c r="UXX93" s="193"/>
      <c r="UXY93" s="193"/>
      <c r="UXZ93" s="193"/>
      <c r="UYA93" s="193"/>
      <c r="UYB93" s="193"/>
      <c r="UYC93" s="193"/>
      <c r="UYD93" s="193"/>
      <c r="UYE93" s="193"/>
      <c r="UYF93" s="193"/>
      <c r="UYG93" s="193"/>
      <c r="UYH93" s="193"/>
      <c r="UYI93" s="193"/>
      <c r="UYJ93" s="193"/>
      <c r="UYK93" s="193"/>
      <c r="UYL93" s="193"/>
      <c r="UYM93" s="193"/>
      <c r="UYN93" s="193"/>
      <c r="UYO93" s="193"/>
      <c r="UYP93" s="193"/>
      <c r="UYQ93" s="193"/>
      <c r="UYR93" s="193"/>
      <c r="UYS93" s="193"/>
      <c r="UYT93" s="193"/>
      <c r="UYU93" s="193"/>
      <c r="UYV93" s="193"/>
      <c r="UYW93" s="193"/>
      <c r="UYX93" s="193"/>
      <c r="UYY93" s="193"/>
      <c r="UYZ93" s="193"/>
      <c r="UZA93" s="193"/>
      <c r="UZB93" s="193"/>
      <c r="UZC93" s="193"/>
      <c r="UZD93" s="193"/>
      <c r="UZE93" s="193"/>
      <c r="UZF93" s="193"/>
      <c r="UZG93" s="193"/>
      <c r="UZH93" s="193"/>
      <c r="UZI93" s="193"/>
      <c r="UZJ93" s="193"/>
      <c r="UZK93" s="193"/>
      <c r="UZL93" s="193"/>
      <c r="UZM93" s="193"/>
      <c r="UZN93" s="193"/>
      <c r="UZO93" s="193"/>
      <c r="UZP93" s="193"/>
      <c r="UZQ93" s="193"/>
      <c r="UZR93" s="193"/>
      <c r="UZS93" s="193"/>
      <c r="UZT93" s="193"/>
      <c r="UZU93" s="193"/>
      <c r="UZV93" s="193"/>
      <c r="UZW93" s="193"/>
      <c r="UZX93" s="193"/>
      <c r="UZY93" s="193"/>
      <c r="UZZ93" s="193"/>
      <c r="VAA93" s="193"/>
      <c r="VAB93" s="193"/>
      <c r="VAC93" s="193"/>
      <c r="VAD93" s="193"/>
      <c r="VAE93" s="193"/>
      <c r="VAF93" s="193"/>
      <c r="VAG93" s="193"/>
      <c r="VAH93" s="193"/>
      <c r="VAI93" s="193"/>
      <c r="VAJ93" s="193"/>
      <c r="VAK93" s="193"/>
      <c r="VAL93" s="193"/>
      <c r="VAM93" s="193"/>
      <c r="VAN93" s="193"/>
      <c r="VAO93" s="193"/>
      <c r="VAP93" s="193"/>
      <c r="VAQ93" s="193"/>
      <c r="VAR93" s="193"/>
      <c r="VAS93" s="193"/>
      <c r="VAT93" s="193"/>
      <c r="VAU93" s="193"/>
      <c r="VAV93" s="193"/>
      <c r="VAW93" s="193"/>
      <c r="VAX93" s="193"/>
      <c r="VAY93" s="193"/>
      <c r="VAZ93" s="193"/>
      <c r="VBA93" s="193"/>
      <c r="VBB93" s="193"/>
      <c r="VBC93" s="193"/>
      <c r="VBD93" s="193"/>
      <c r="VBE93" s="193"/>
      <c r="VBF93" s="193"/>
      <c r="VBG93" s="193"/>
      <c r="VBH93" s="193"/>
      <c r="VBI93" s="193"/>
      <c r="VBJ93" s="193"/>
      <c r="VBK93" s="193"/>
      <c r="VBL93" s="193"/>
      <c r="VBM93" s="193"/>
      <c r="VBN93" s="193"/>
      <c r="VBO93" s="193"/>
      <c r="VBP93" s="193"/>
      <c r="VBQ93" s="193"/>
      <c r="VBR93" s="193"/>
      <c r="VBS93" s="193"/>
      <c r="VBT93" s="193"/>
      <c r="VBU93" s="193"/>
      <c r="VBV93" s="193"/>
      <c r="VBW93" s="193"/>
      <c r="VBX93" s="193"/>
      <c r="VBY93" s="193"/>
      <c r="VBZ93" s="193"/>
      <c r="VCA93" s="193"/>
      <c r="VCB93" s="193"/>
      <c r="VCC93" s="193"/>
      <c r="VCD93" s="193"/>
      <c r="VCE93" s="193"/>
      <c r="VCF93" s="193"/>
      <c r="VCG93" s="193"/>
      <c r="VCH93" s="193"/>
      <c r="VCI93" s="193"/>
      <c r="VCJ93" s="193"/>
      <c r="VCK93" s="193"/>
      <c r="VCL93" s="193"/>
      <c r="VCM93" s="193"/>
      <c r="VCN93" s="193"/>
      <c r="VCO93" s="193"/>
      <c r="VCP93" s="193"/>
      <c r="VCQ93" s="193"/>
      <c r="VCR93" s="193"/>
      <c r="VCS93" s="193"/>
      <c r="VCT93" s="193"/>
      <c r="VCU93" s="193"/>
      <c r="VCV93" s="193"/>
      <c r="VCW93" s="193"/>
      <c r="VCX93" s="193"/>
      <c r="VCY93" s="193"/>
      <c r="VCZ93" s="193"/>
      <c r="VDA93" s="193"/>
      <c r="VDB93" s="193"/>
      <c r="VDC93" s="193"/>
      <c r="VDD93" s="193"/>
      <c r="VDE93" s="193"/>
      <c r="VDF93" s="193"/>
      <c r="VDG93" s="193"/>
      <c r="VDH93" s="193"/>
      <c r="VDI93" s="193"/>
      <c r="VDJ93" s="193"/>
      <c r="VDK93" s="193"/>
      <c r="VDL93" s="193"/>
      <c r="VDM93" s="193"/>
      <c r="VDN93" s="193"/>
      <c r="VDO93" s="193"/>
      <c r="VDP93" s="193"/>
      <c r="VDQ93" s="193"/>
      <c r="VDR93" s="193"/>
      <c r="VDS93" s="193"/>
      <c r="VDT93" s="193"/>
      <c r="VDU93" s="193"/>
      <c r="VDV93" s="193"/>
      <c r="VDW93" s="193"/>
      <c r="VDX93" s="193"/>
      <c r="VDY93" s="193"/>
      <c r="VDZ93" s="193"/>
      <c r="VEA93" s="193"/>
      <c r="VEB93" s="193"/>
      <c r="VEC93" s="193"/>
      <c r="VED93" s="193"/>
      <c r="VEE93" s="193"/>
      <c r="VEF93" s="193"/>
      <c r="VEG93" s="193"/>
      <c r="VEH93" s="193"/>
      <c r="VEI93" s="193"/>
      <c r="VEJ93" s="193"/>
      <c r="VEK93" s="193"/>
      <c r="VEL93" s="193"/>
      <c r="VEM93" s="193"/>
      <c r="VEN93" s="193"/>
      <c r="VEO93" s="193"/>
      <c r="VEP93" s="193"/>
      <c r="VEQ93" s="193"/>
      <c r="VER93" s="193"/>
      <c r="VES93" s="193"/>
      <c r="VET93" s="193"/>
      <c r="VEU93" s="193"/>
      <c r="VEV93" s="193"/>
      <c r="VEW93" s="193"/>
      <c r="VEX93" s="193"/>
      <c r="VEY93" s="193"/>
      <c r="VEZ93" s="193"/>
      <c r="VFA93" s="193"/>
      <c r="VFB93" s="193"/>
      <c r="VFC93" s="193"/>
      <c r="VFD93" s="193"/>
      <c r="VFE93" s="193"/>
      <c r="VFF93" s="193"/>
      <c r="VFG93" s="193"/>
      <c r="VFH93" s="193"/>
      <c r="VFI93" s="193"/>
      <c r="VFJ93" s="193"/>
      <c r="VFK93" s="193"/>
      <c r="VFL93" s="193"/>
      <c r="VFM93" s="193"/>
      <c r="VFN93" s="193"/>
      <c r="VFO93" s="193"/>
      <c r="VFP93" s="193"/>
      <c r="VFQ93" s="193"/>
      <c r="VFR93" s="193"/>
      <c r="VFS93" s="193"/>
      <c r="VFT93" s="193"/>
      <c r="VFU93" s="193"/>
      <c r="VFV93" s="193"/>
      <c r="VFW93" s="193"/>
      <c r="VFX93" s="193"/>
      <c r="VFY93" s="193"/>
      <c r="VFZ93" s="193"/>
      <c r="VGA93" s="193"/>
      <c r="VGB93" s="193"/>
      <c r="VGC93" s="193"/>
      <c r="VGD93" s="193"/>
      <c r="VGE93" s="193"/>
      <c r="VGF93" s="193"/>
      <c r="VGG93" s="193"/>
      <c r="VGH93" s="193"/>
      <c r="VGI93" s="193"/>
      <c r="VGJ93" s="193"/>
      <c r="VGK93" s="193"/>
      <c r="VGL93" s="193"/>
      <c r="VGM93" s="193"/>
      <c r="VGN93" s="193"/>
      <c r="VGO93" s="193"/>
      <c r="VGP93" s="193"/>
      <c r="VGQ93" s="193"/>
      <c r="VGR93" s="193"/>
      <c r="VGS93" s="193"/>
      <c r="VGT93" s="193"/>
      <c r="VGU93" s="193"/>
      <c r="VGV93" s="193"/>
      <c r="VGW93" s="193"/>
      <c r="VGX93" s="193"/>
      <c r="VGY93" s="193"/>
      <c r="VGZ93" s="193"/>
      <c r="VHA93" s="193"/>
      <c r="VHB93" s="193"/>
      <c r="VHC93" s="193"/>
      <c r="VHD93" s="193"/>
      <c r="VHE93" s="193"/>
      <c r="VHF93" s="193"/>
      <c r="VHG93" s="193"/>
      <c r="VHH93" s="193"/>
      <c r="VHI93" s="193"/>
      <c r="VHJ93" s="193"/>
      <c r="VHK93" s="193"/>
      <c r="VHL93" s="193"/>
      <c r="VHM93" s="193"/>
      <c r="VHN93" s="193"/>
      <c r="VHO93" s="193"/>
      <c r="VHP93" s="193"/>
      <c r="VHQ93" s="193"/>
      <c r="VHR93" s="193"/>
      <c r="VHS93" s="193"/>
      <c r="VHT93" s="193"/>
      <c r="VHU93" s="193"/>
      <c r="VHV93" s="193"/>
      <c r="VHW93" s="193"/>
      <c r="VHX93" s="193"/>
      <c r="VHY93" s="193"/>
      <c r="VHZ93" s="193"/>
      <c r="VIA93" s="193"/>
      <c r="VIB93" s="193"/>
      <c r="VIC93" s="193"/>
      <c r="VID93" s="193"/>
      <c r="VIE93" s="193"/>
      <c r="VIF93" s="193"/>
      <c r="VIG93" s="193"/>
      <c r="VIH93" s="193"/>
      <c r="VII93" s="193"/>
      <c r="VIJ93" s="193"/>
      <c r="VIK93" s="193"/>
      <c r="VIL93" s="193"/>
      <c r="VIM93" s="193"/>
      <c r="VIN93" s="193"/>
      <c r="VIO93" s="193"/>
      <c r="VIP93" s="193"/>
      <c r="VIQ93" s="193"/>
      <c r="VIR93" s="193"/>
      <c r="VIS93" s="193"/>
      <c r="VIT93" s="193"/>
      <c r="VIU93" s="193"/>
      <c r="VIV93" s="193"/>
      <c r="VIW93" s="193"/>
      <c r="VIX93" s="193"/>
      <c r="VIY93" s="193"/>
      <c r="VIZ93" s="193"/>
      <c r="VJA93" s="193"/>
      <c r="VJB93" s="193"/>
      <c r="VJC93" s="193"/>
      <c r="VJD93" s="193"/>
      <c r="VJE93" s="193"/>
      <c r="VJF93" s="193"/>
      <c r="VJG93" s="193"/>
      <c r="VJH93" s="193"/>
      <c r="VJI93" s="193"/>
      <c r="VJJ93" s="193"/>
      <c r="VJK93" s="193"/>
      <c r="VJL93" s="193"/>
      <c r="VJM93" s="193"/>
      <c r="VJN93" s="193"/>
      <c r="VJO93" s="193"/>
      <c r="VJP93" s="193"/>
      <c r="VJQ93" s="193"/>
      <c r="VJR93" s="193"/>
      <c r="VJS93" s="193"/>
      <c r="VJT93" s="193"/>
      <c r="VJU93" s="193"/>
      <c r="VJV93" s="193"/>
      <c r="VJW93" s="193"/>
      <c r="VJX93" s="193"/>
      <c r="VJY93" s="193"/>
      <c r="VJZ93" s="193"/>
      <c r="VKA93" s="193"/>
      <c r="VKB93" s="193"/>
      <c r="VKC93" s="193"/>
      <c r="VKD93" s="193"/>
      <c r="VKE93" s="193"/>
      <c r="VKF93" s="193"/>
      <c r="VKG93" s="193"/>
      <c r="VKH93" s="193"/>
      <c r="VKI93" s="193"/>
      <c r="VKJ93" s="193"/>
      <c r="VKK93" s="193"/>
      <c r="VKL93" s="193"/>
      <c r="VKM93" s="193"/>
      <c r="VKN93" s="193"/>
      <c r="VKO93" s="193"/>
      <c r="VKP93" s="193"/>
      <c r="VKQ93" s="193"/>
      <c r="VKR93" s="193"/>
      <c r="VKS93" s="193"/>
      <c r="VKT93" s="193"/>
      <c r="VKU93" s="193"/>
      <c r="VKV93" s="193"/>
      <c r="VKW93" s="193"/>
      <c r="VKX93" s="193"/>
      <c r="VKY93" s="193"/>
      <c r="VKZ93" s="193"/>
      <c r="VLA93" s="193"/>
      <c r="VLB93" s="193"/>
      <c r="VLC93" s="193"/>
      <c r="VLD93" s="193"/>
      <c r="VLE93" s="193"/>
      <c r="VLF93" s="193"/>
      <c r="VLG93" s="193"/>
      <c r="VLH93" s="193"/>
      <c r="VLI93" s="193"/>
      <c r="VLJ93" s="193"/>
      <c r="VLK93" s="193"/>
      <c r="VLL93" s="193"/>
      <c r="VLM93" s="193"/>
      <c r="VLN93" s="193"/>
      <c r="VLO93" s="193"/>
      <c r="VLP93" s="193"/>
      <c r="VLQ93" s="193"/>
      <c r="VLR93" s="193"/>
      <c r="VLS93" s="193"/>
      <c r="VLT93" s="193"/>
      <c r="VLU93" s="193"/>
      <c r="VLV93" s="193"/>
      <c r="VLW93" s="193"/>
      <c r="VLX93" s="193"/>
      <c r="VLY93" s="193"/>
      <c r="VLZ93" s="193"/>
      <c r="VMA93" s="193"/>
      <c r="VMB93" s="193"/>
      <c r="VMC93" s="193"/>
      <c r="VMD93" s="193"/>
      <c r="VME93" s="193"/>
      <c r="VMF93" s="193"/>
      <c r="VMG93" s="193"/>
      <c r="VMH93" s="193"/>
      <c r="VMI93" s="193"/>
      <c r="VMJ93" s="193"/>
      <c r="VMK93" s="193"/>
      <c r="VML93" s="193"/>
      <c r="VMM93" s="193"/>
      <c r="VMN93" s="193"/>
      <c r="VMO93" s="193"/>
      <c r="VMP93" s="193"/>
      <c r="VMQ93" s="193"/>
      <c r="VMR93" s="193"/>
      <c r="VMS93" s="193"/>
      <c r="VMT93" s="193"/>
      <c r="VMU93" s="193"/>
      <c r="VMV93" s="193"/>
      <c r="VMW93" s="193"/>
      <c r="VMX93" s="193"/>
      <c r="VMY93" s="193"/>
      <c r="VMZ93" s="193"/>
      <c r="VNA93" s="193"/>
      <c r="VNB93" s="193"/>
      <c r="VNC93" s="193"/>
      <c r="VND93" s="193"/>
      <c r="VNE93" s="193"/>
      <c r="VNF93" s="193"/>
      <c r="VNG93" s="193"/>
      <c r="VNH93" s="193"/>
      <c r="VNI93" s="193"/>
      <c r="VNJ93" s="193"/>
      <c r="VNK93" s="193"/>
      <c r="VNL93" s="193"/>
      <c r="VNM93" s="193"/>
      <c r="VNN93" s="193"/>
      <c r="VNO93" s="193"/>
      <c r="VNP93" s="193"/>
      <c r="VNQ93" s="193"/>
      <c r="VNR93" s="193"/>
      <c r="VNS93" s="193"/>
      <c r="VNT93" s="193"/>
      <c r="VNU93" s="193"/>
      <c r="VNV93" s="193"/>
      <c r="VNW93" s="193"/>
      <c r="VNX93" s="193"/>
      <c r="VNY93" s="193"/>
      <c r="VNZ93" s="193"/>
      <c r="VOA93" s="193"/>
      <c r="VOB93" s="193"/>
      <c r="VOC93" s="193"/>
      <c r="VOD93" s="193"/>
      <c r="VOE93" s="193"/>
      <c r="VOF93" s="193"/>
      <c r="VOG93" s="193"/>
      <c r="VOH93" s="193"/>
      <c r="VOI93" s="193"/>
      <c r="VOJ93" s="193"/>
      <c r="VOK93" s="193"/>
      <c r="VOL93" s="193"/>
      <c r="VOM93" s="193"/>
      <c r="VON93" s="193"/>
      <c r="VOO93" s="193"/>
      <c r="VOP93" s="193"/>
      <c r="VOQ93" s="193"/>
      <c r="VOR93" s="193"/>
      <c r="VOS93" s="193"/>
      <c r="VOT93" s="193"/>
      <c r="VOU93" s="193"/>
      <c r="VOV93" s="193"/>
      <c r="VOW93" s="193"/>
      <c r="VOX93" s="193"/>
      <c r="VOY93" s="193"/>
      <c r="VOZ93" s="193"/>
      <c r="VPA93" s="193"/>
      <c r="VPB93" s="193"/>
      <c r="VPC93" s="193"/>
      <c r="VPD93" s="193"/>
      <c r="VPE93" s="193"/>
      <c r="VPF93" s="193"/>
      <c r="VPG93" s="193"/>
      <c r="VPH93" s="193"/>
      <c r="VPI93" s="193"/>
      <c r="VPJ93" s="193"/>
      <c r="VPK93" s="193"/>
      <c r="VPL93" s="193"/>
      <c r="VPM93" s="193"/>
      <c r="VPN93" s="193"/>
      <c r="VPO93" s="193"/>
      <c r="VPP93" s="193"/>
      <c r="VPQ93" s="193"/>
      <c r="VPR93" s="193"/>
      <c r="VPS93" s="193"/>
      <c r="VPT93" s="193"/>
      <c r="VPU93" s="193"/>
      <c r="VPV93" s="193"/>
      <c r="VPW93" s="193"/>
      <c r="VPX93" s="193"/>
      <c r="VPY93" s="193"/>
      <c r="VPZ93" s="193"/>
      <c r="VQA93" s="193"/>
      <c r="VQB93" s="193"/>
      <c r="VQC93" s="193"/>
      <c r="VQD93" s="193"/>
      <c r="VQE93" s="193"/>
      <c r="VQF93" s="193"/>
      <c r="VQG93" s="193"/>
      <c r="VQH93" s="193"/>
      <c r="VQI93" s="193"/>
      <c r="VQJ93" s="193"/>
      <c r="VQK93" s="193"/>
      <c r="VQL93" s="193"/>
      <c r="VQM93" s="193"/>
      <c r="VQN93" s="193"/>
      <c r="VQO93" s="193"/>
      <c r="VQP93" s="193"/>
      <c r="VQQ93" s="193"/>
      <c r="VQR93" s="193"/>
      <c r="VQS93" s="193"/>
      <c r="VQT93" s="193"/>
      <c r="VQU93" s="193"/>
      <c r="VQV93" s="193"/>
      <c r="VQW93" s="193"/>
      <c r="VQX93" s="193"/>
      <c r="VQY93" s="193"/>
      <c r="VQZ93" s="193"/>
      <c r="VRA93" s="193"/>
      <c r="VRB93" s="193"/>
      <c r="VRC93" s="193"/>
      <c r="VRD93" s="193"/>
      <c r="VRE93" s="193"/>
      <c r="VRF93" s="193"/>
      <c r="VRG93" s="193"/>
      <c r="VRH93" s="193"/>
      <c r="VRI93" s="193"/>
      <c r="VRJ93" s="193"/>
      <c r="VRK93" s="193"/>
      <c r="VRL93" s="193"/>
      <c r="VRM93" s="193"/>
      <c r="VRN93" s="193"/>
      <c r="VRO93" s="193"/>
      <c r="VRP93" s="193"/>
      <c r="VRQ93" s="193"/>
      <c r="VRR93" s="193"/>
      <c r="VRS93" s="193"/>
      <c r="VRT93" s="193"/>
      <c r="VRU93" s="193"/>
      <c r="VRV93" s="193"/>
      <c r="VRW93" s="193"/>
      <c r="VRX93" s="193"/>
      <c r="VRY93" s="193"/>
      <c r="VRZ93" s="193"/>
      <c r="VSA93" s="193"/>
      <c r="VSB93" s="193"/>
      <c r="VSC93" s="193"/>
      <c r="VSD93" s="193"/>
      <c r="VSE93" s="193"/>
      <c r="VSF93" s="193"/>
      <c r="VSG93" s="193"/>
      <c r="VSH93" s="193"/>
      <c r="VSI93" s="193"/>
      <c r="VSJ93" s="193"/>
      <c r="VSK93" s="193"/>
      <c r="VSL93" s="193"/>
      <c r="VSM93" s="193"/>
      <c r="VSN93" s="193"/>
      <c r="VSO93" s="193"/>
      <c r="VSP93" s="193"/>
      <c r="VSQ93" s="193"/>
      <c r="VSR93" s="193"/>
      <c r="VSS93" s="193"/>
      <c r="VST93" s="193"/>
      <c r="VSU93" s="193"/>
      <c r="VSV93" s="193"/>
      <c r="VSW93" s="193"/>
      <c r="VSX93" s="193"/>
      <c r="VSY93" s="193"/>
      <c r="VSZ93" s="193"/>
      <c r="VTA93" s="193"/>
      <c r="VTB93" s="193"/>
      <c r="VTC93" s="193"/>
      <c r="VTD93" s="193"/>
      <c r="VTE93" s="193"/>
      <c r="VTF93" s="193"/>
      <c r="VTG93" s="193"/>
      <c r="VTH93" s="193"/>
      <c r="VTI93" s="193"/>
      <c r="VTJ93" s="193"/>
      <c r="VTK93" s="193"/>
      <c r="VTL93" s="193"/>
      <c r="VTM93" s="193"/>
      <c r="VTN93" s="193"/>
      <c r="VTO93" s="193"/>
      <c r="VTP93" s="193"/>
      <c r="VTQ93" s="193"/>
      <c r="VTR93" s="193"/>
      <c r="VTS93" s="193"/>
      <c r="VTT93" s="193"/>
      <c r="VTU93" s="193"/>
      <c r="VTV93" s="193"/>
      <c r="VTW93" s="193"/>
      <c r="VTX93" s="193"/>
      <c r="VTY93" s="193"/>
      <c r="VTZ93" s="193"/>
      <c r="VUA93" s="193"/>
      <c r="VUB93" s="193"/>
      <c r="VUC93" s="193"/>
      <c r="VUD93" s="193"/>
      <c r="VUE93" s="193"/>
      <c r="VUF93" s="193"/>
      <c r="VUG93" s="193"/>
      <c r="VUH93" s="193"/>
      <c r="VUI93" s="193"/>
      <c r="VUJ93" s="193"/>
      <c r="VUK93" s="193"/>
      <c r="VUL93" s="193"/>
      <c r="VUM93" s="193"/>
      <c r="VUN93" s="193"/>
      <c r="VUO93" s="193"/>
      <c r="VUP93" s="193"/>
      <c r="VUQ93" s="193"/>
      <c r="VUR93" s="193"/>
      <c r="VUS93" s="193"/>
      <c r="VUT93" s="193"/>
      <c r="VUU93" s="193"/>
      <c r="VUV93" s="193"/>
      <c r="VUW93" s="193"/>
      <c r="VUX93" s="193"/>
      <c r="VUY93" s="193"/>
      <c r="VUZ93" s="193"/>
      <c r="VVA93" s="193"/>
      <c r="VVB93" s="193"/>
      <c r="VVC93" s="193"/>
      <c r="VVD93" s="193"/>
      <c r="VVE93" s="193"/>
      <c r="VVF93" s="193"/>
      <c r="VVG93" s="193"/>
      <c r="VVH93" s="193"/>
      <c r="VVI93" s="193"/>
      <c r="VVJ93" s="193"/>
      <c r="VVK93" s="193"/>
      <c r="VVL93" s="193"/>
      <c r="VVM93" s="193"/>
      <c r="VVN93" s="193"/>
      <c r="VVO93" s="193"/>
      <c r="VVP93" s="193"/>
      <c r="VVQ93" s="193"/>
      <c r="VVR93" s="193"/>
      <c r="VVS93" s="193"/>
      <c r="VVT93" s="193"/>
      <c r="VVU93" s="193"/>
      <c r="VVV93" s="193"/>
      <c r="VVW93" s="193"/>
      <c r="VVX93" s="193"/>
      <c r="VVY93" s="193"/>
      <c r="VVZ93" s="193"/>
      <c r="VWA93" s="193"/>
      <c r="VWB93" s="193"/>
      <c r="VWC93" s="193"/>
      <c r="VWD93" s="193"/>
      <c r="VWE93" s="193"/>
      <c r="VWF93" s="193"/>
      <c r="VWG93" s="193"/>
      <c r="VWH93" s="193"/>
      <c r="VWI93" s="193"/>
      <c r="VWJ93" s="193"/>
      <c r="VWK93" s="193"/>
      <c r="VWL93" s="193"/>
      <c r="VWM93" s="193"/>
      <c r="VWN93" s="193"/>
      <c r="VWO93" s="193"/>
      <c r="VWP93" s="193"/>
      <c r="VWQ93" s="193"/>
      <c r="VWR93" s="193"/>
      <c r="VWS93" s="193"/>
      <c r="VWT93" s="193"/>
      <c r="VWU93" s="193"/>
      <c r="VWV93" s="193"/>
      <c r="VWW93" s="193"/>
      <c r="VWX93" s="193"/>
      <c r="VWY93" s="193"/>
      <c r="VWZ93" s="193"/>
      <c r="VXA93" s="193"/>
      <c r="VXB93" s="193"/>
      <c r="VXC93" s="193"/>
      <c r="VXD93" s="193"/>
      <c r="VXE93" s="193"/>
      <c r="VXF93" s="193"/>
      <c r="VXG93" s="193"/>
      <c r="VXH93" s="193"/>
      <c r="VXI93" s="193"/>
      <c r="VXJ93" s="193"/>
      <c r="VXK93" s="193"/>
      <c r="VXL93" s="193"/>
      <c r="VXM93" s="193"/>
      <c r="VXN93" s="193"/>
      <c r="VXO93" s="193"/>
      <c r="VXP93" s="193"/>
      <c r="VXQ93" s="193"/>
      <c r="VXR93" s="193"/>
      <c r="VXS93" s="193"/>
      <c r="VXT93" s="193"/>
      <c r="VXU93" s="193"/>
      <c r="VXV93" s="193"/>
      <c r="VXW93" s="193"/>
      <c r="VXX93" s="193"/>
      <c r="VXY93" s="193"/>
      <c r="VXZ93" s="193"/>
      <c r="VYA93" s="193"/>
      <c r="VYB93" s="193"/>
      <c r="VYC93" s="193"/>
      <c r="VYD93" s="193"/>
      <c r="VYE93" s="193"/>
      <c r="VYF93" s="193"/>
      <c r="VYG93" s="193"/>
      <c r="VYH93" s="193"/>
      <c r="VYI93" s="193"/>
      <c r="VYJ93" s="193"/>
      <c r="VYK93" s="193"/>
      <c r="VYL93" s="193"/>
      <c r="VYM93" s="193"/>
      <c r="VYN93" s="193"/>
      <c r="VYO93" s="193"/>
      <c r="VYP93" s="193"/>
      <c r="VYQ93" s="193"/>
      <c r="VYR93" s="193"/>
      <c r="VYS93" s="193"/>
      <c r="VYT93" s="193"/>
      <c r="VYU93" s="193"/>
      <c r="VYV93" s="193"/>
      <c r="VYW93" s="193"/>
      <c r="VYX93" s="193"/>
      <c r="VYY93" s="193"/>
      <c r="VYZ93" s="193"/>
      <c r="VZA93" s="193"/>
      <c r="VZB93" s="193"/>
      <c r="VZC93" s="193"/>
      <c r="VZD93" s="193"/>
      <c r="VZE93" s="193"/>
      <c r="VZF93" s="193"/>
      <c r="VZG93" s="193"/>
      <c r="VZH93" s="193"/>
      <c r="VZI93" s="193"/>
      <c r="VZJ93" s="193"/>
      <c r="VZK93" s="193"/>
      <c r="VZL93" s="193"/>
      <c r="VZM93" s="193"/>
      <c r="VZN93" s="193"/>
      <c r="VZO93" s="193"/>
      <c r="VZP93" s="193"/>
      <c r="VZQ93" s="193"/>
      <c r="VZR93" s="193"/>
      <c r="VZS93" s="193"/>
      <c r="VZT93" s="193"/>
      <c r="VZU93" s="193"/>
      <c r="VZV93" s="193"/>
      <c r="VZW93" s="193"/>
      <c r="VZX93" s="193"/>
      <c r="VZY93" s="193"/>
      <c r="VZZ93" s="193"/>
      <c r="WAA93" s="193"/>
      <c r="WAB93" s="193"/>
      <c r="WAC93" s="193"/>
      <c r="WAD93" s="193"/>
      <c r="WAE93" s="193"/>
      <c r="WAF93" s="193"/>
      <c r="WAG93" s="193"/>
      <c r="WAH93" s="193"/>
      <c r="WAI93" s="193"/>
      <c r="WAJ93" s="193"/>
      <c r="WAK93" s="193"/>
      <c r="WAL93" s="193"/>
      <c r="WAM93" s="193"/>
      <c r="WAN93" s="193"/>
      <c r="WAO93" s="193"/>
      <c r="WAP93" s="193"/>
      <c r="WAQ93" s="193"/>
      <c r="WAR93" s="193"/>
      <c r="WAS93" s="193"/>
      <c r="WAT93" s="193"/>
      <c r="WAU93" s="193"/>
      <c r="WAV93" s="193"/>
      <c r="WAW93" s="193"/>
      <c r="WAX93" s="193"/>
      <c r="WAY93" s="193"/>
      <c r="WAZ93" s="193"/>
      <c r="WBA93" s="193"/>
      <c r="WBB93" s="193"/>
      <c r="WBC93" s="193"/>
      <c r="WBD93" s="193"/>
      <c r="WBE93" s="193"/>
      <c r="WBF93" s="193"/>
      <c r="WBG93" s="193"/>
      <c r="WBH93" s="193"/>
      <c r="WBI93" s="193"/>
      <c r="WBJ93" s="193"/>
      <c r="WBK93" s="193"/>
      <c r="WBL93" s="193"/>
      <c r="WBM93" s="193"/>
      <c r="WBN93" s="193"/>
      <c r="WBO93" s="193"/>
      <c r="WBP93" s="193"/>
      <c r="WBQ93" s="193"/>
      <c r="WBR93" s="193"/>
      <c r="WBS93" s="193"/>
      <c r="WBT93" s="193"/>
      <c r="WBU93" s="193"/>
      <c r="WBV93" s="193"/>
      <c r="WBW93" s="193"/>
      <c r="WBX93" s="193"/>
      <c r="WBY93" s="193"/>
      <c r="WBZ93" s="193"/>
      <c r="WCA93" s="193"/>
      <c r="WCB93" s="193"/>
      <c r="WCC93" s="193"/>
      <c r="WCD93" s="193"/>
      <c r="WCE93" s="193"/>
      <c r="WCF93" s="193"/>
      <c r="WCG93" s="193"/>
      <c r="WCH93" s="193"/>
      <c r="WCI93" s="193"/>
      <c r="WCJ93" s="193"/>
      <c r="WCK93" s="193"/>
      <c r="WCL93" s="193"/>
      <c r="WCM93" s="193"/>
      <c r="WCN93" s="193"/>
      <c r="WCO93" s="193"/>
      <c r="WCP93" s="193"/>
      <c r="WCQ93" s="193"/>
      <c r="WCR93" s="193"/>
      <c r="WCS93" s="193"/>
      <c r="WCT93" s="193"/>
      <c r="WCU93" s="193"/>
      <c r="WCV93" s="193"/>
      <c r="WCW93" s="193"/>
      <c r="WCX93" s="193"/>
      <c r="WCY93" s="193"/>
      <c r="WCZ93" s="193"/>
      <c r="WDA93" s="193"/>
      <c r="WDB93" s="193"/>
      <c r="WDC93" s="193"/>
      <c r="WDD93" s="193"/>
      <c r="WDE93" s="193"/>
      <c r="WDF93" s="193"/>
      <c r="WDG93" s="193"/>
      <c r="WDH93" s="193"/>
      <c r="WDI93" s="193"/>
      <c r="WDJ93" s="193"/>
      <c r="WDK93" s="193"/>
      <c r="WDL93" s="193"/>
      <c r="WDM93" s="193"/>
      <c r="WDN93" s="193"/>
      <c r="WDO93" s="193"/>
      <c r="WDP93" s="193"/>
      <c r="WDQ93" s="193"/>
      <c r="WDR93" s="193"/>
      <c r="WDS93" s="193"/>
      <c r="WDT93" s="193"/>
      <c r="WDU93" s="193"/>
      <c r="WDV93" s="193"/>
      <c r="WDW93" s="193"/>
      <c r="WDX93" s="193"/>
      <c r="WDY93" s="193"/>
      <c r="WDZ93" s="193"/>
      <c r="WEA93" s="193"/>
      <c r="WEB93" s="193"/>
      <c r="WEC93" s="193"/>
      <c r="WED93" s="193"/>
      <c r="WEE93" s="193"/>
      <c r="WEF93" s="193"/>
      <c r="WEG93" s="193"/>
      <c r="WEH93" s="193"/>
      <c r="WEI93" s="193"/>
      <c r="WEJ93" s="193"/>
      <c r="WEK93" s="193"/>
      <c r="WEL93" s="193"/>
      <c r="WEM93" s="193"/>
      <c r="WEN93" s="193"/>
      <c r="WEO93" s="193"/>
      <c r="WEP93" s="193"/>
      <c r="WEQ93" s="193"/>
      <c r="WER93" s="193"/>
      <c r="WES93" s="193"/>
      <c r="WET93" s="193"/>
      <c r="WEU93" s="193"/>
      <c r="WEV93" s="193"/>
      <c r="WEW93" s="193"/>
      <c r="WEX93" s="193"/>
      <c r="WEY93" s="193"/>
      <c r="WEZ93" s="193"/>
      <c r="WFA93" s="193"/>
      <c r="WFB93" s="193"/>
      <c r="WFC93" s="193"/>
      <c r="WFD93" s="193"/>
      <c r="WFE93" s="193"/>
      <c r="WFF93" s="193"/>
      <c r="WFG93" s="193"/>
      <c r="WFH93" s="193"/>
      <c r="WFI93" s="193"/>
      <c r="WFJ93" s="193"/>
      <c r="WFK93" s="193"/>
      <c r="WFL93" s="193"/>
      <c r="WFM93" s="193"/>
      <c r="WFN93" s="193"/>
      <c r="WFO93" s="193"/>
      <c r="WFP93" s="193"/>
      <c r="WFQ93" s="193"/>
      <c r="WFR93" s="193"/>
      <c r="WFS93" s="193"/>
      <c r="WFT93" s="193"/>
      <c r="WFU93" s="193"/>
      <c r="WFV93" s="193"/>
      <c r="WFW93" s="193"/>
      <c r="WFX93" s="193"/>
      <c r="WFY93" s="193"/>
      <c r="WFZ93" s="193"/>
      <c r="WGA93" s="193"/>
      <c r="WGB93" s="193"/>
      <c r="WGC93" s="193"/>
      <c r="WGD93" s="193"/>
      <c r="WGE93" s="193"/>
      <c r="WGF93" s="193"/>
      <c r="WGG93" s="193"/>
      <c r="WGH93" s="193"/>
      <c r="WGI93" s="193"/>
      <c r="WGJ93" s="193"/>
      <c r="WGK93" s="193"/>
      <c r="WGL93" s="193"/>
      <c r="WGM93" s="193"/>
      <c r="WGN93" s="193"/>
      <c r="WGO93" s="193"/>
      <c r="WGP93" s="193"/>
      <c r="WGQ93" s="193"/>
      <c r="WGR93" s="193"/>
      <c r="WGS93" s="193"/>
      <c r="WGT93" s="193"/>
      <c r="WGU93" s="193"/>
      <c r="WGV93" s="193"/>
      <c r="WGW93" s="193"/>
      <c r="WGX93" s="193"/>
      <c r="WGY93" s="193"/>
      <c r="WGZ93" s="193"/>
      <c r="WHA93" s="193"/>
      <c r="WHB93" s="193"/>
      <c r="WHC93" s="193"/>
      <c r="WHD93" s="193"/>
      <c r="WHE93" s="193"/>
      <c r="WHF93" s="193"/>
      <c r="WHG93" s="193"/>
      <c r="WHH93" s="193"/>
      <c r="WHI93" s="193"/>
      <c r="WHJ93" s="193"/>
      <c r="WHK93" s="193"/>
      <c r="WHL93" s="193"/>
      <c r="WHM93" s="193"/>
      <c r="WHN93" s="193"/>
      <c r="WHO93" s="193"/>
      <c r="WHP93" s="193"/>
      <c r="WHQ93" s="193"/>
      <c r="WHR93" s="193"/>
      <c r="WHS93" s="193"/>
      <c r="WHT93" s="193"/>
      <c r="WHU93" s="193"/>
      <c r="WHV93" s="193"/>
      <c r="WHW93" s="193"/>
      <c r="WHX93" s="193"/>
      <c r="WHY93" s="193"/>
      <c r="WHZ93" s="193"/>
      <c r="WIA93" s="193"/>
      <c r="WIB93" s="193"/>
      <c r="WIC93" s="193"/>
      <c r="WID93" s="193"/>
      <c r="WIE93" s="193"/>
      <c r="WIF93" s="193"/>
      <c r="WIG93" s="193"/>
      <c r="WIH93" s="193"/>
      <c r="WII93" s="193"/>
      <c r="WIJ93" s="193"/>
      <c r="WIK93" s="193"/>
      <c r="WIL93" s="193"/>
      <c r="WIM93" s="193"/>
      <c r="WIN93" s="193"/>
      <c r="WIO93" s="193"/>
      <c r="WIP93" s="193"/>
      <c r="WIQ93" s="193"/>
      <c r="WIR93" s="193"/>
      <c r="WIS93" s="193"/>
      <c r="WIT93" s="193"/>
      <c r="WIU93" s="193"/>
      <c r="WIV93" s="193"/>
      <c r="WIW93" s="193"/>
      <c r="WIX93" s="193"/>
      <c r="WIY93" s="193"/>
      <c r="WIZ93" s="193"/>
      <c r="WJA93" s="193"/>
      <c r="WJB93" s="193"/>
      <c r="WJC93" s="193"/>
      <c r="WJD93" s="193"/>
      <c r="WJE93" s="193"/>
      <c r="WJF93" s="193"/>
      <c r="WJG93" s="193"/>
      <c r="WJH93" s="193"/>
      <c r="WJI93" s="193"/>
      <c r="WJJ93" s="193"/>
      <c r="WJK93" s="193"/>
      <c r="WJL93" s="193"/>
      <c r="WJM93" s="193"/>
      <c r="WJN93" s="193"/>
      <c r="WJO93" s="193"/>
      <c r="WJP93" s="193"/>
      <c r="WJQ93" s="193"/>
      <c r="WJR93" s="193"/>
      <c r="WJS93" s="193"/>
      <c r="WJT93" s="193"/>
      <c r="WJU93" s="193"/>
      <c r="WJV93" s="193"/>
      <c r="WJW93" s="193"/>
      <c r="WJX93" s="193"/>
      <c r="WJY93" s="193"/>
      <c r="WJZ93" s="193"/>
      <c r="WKA93" s="193"/>
      <c r="WKB93" s="193"/>
      <c r="WKC93" s="193"/>
      <c r="WKD93" s="193"/>
      <c r="WKE93" s="193"/>
      <c r="WKF93" s="193"/>
      <c r="WKG93" s="193"/>
      <c r="WKH93" s="193"/>
      <c r="WKI93" s="193"/>
      <c r="WKJ93" s="193"/>
      <c r="WKK93" s="193"/>
      <c r="WKL93" s="193"/>
      <c r="WKM93" s="193"/>
      <c r="WKN93" s="193"/>
      <c r="WKO93" s="193"/>
      <c r="WKP93" s="193"/>
      <c r="WKQ93" s="193"/>
      <c r="WKR93" s="193"/>
      <c r="WKS93" s="193"/>
      <c r="WKT93" s="193"/>
      <c r="WKU93" s="193"/>
      <c r="WKV93" s="193"/>
      <c r="WKW93" s="193"/>
      <c r="WKX93" s="193"/>
      <c r="WKY93" s="193"/>
      <c r="WKZ93" s="193"/>
      <c r="WLA93" s="193"/>
      <c r="WLB93" s="193"/>
      <c r="WLC93" s="193"/>
      <c r="WLD93" s="193"/>
      <c r="WLE93" s="193"/>
      <c r="WLF93" s="193"/>
      <c r="WLG93" s="193"/>
      <c r="WLH93" s="193"/>
      <c r="WLI93" s="193"/>
      <c r="WLJ93" s="193"/>
      <c r="WLK93" s="193"/>
      <c r="WLL93" s="193"/>
      <c r="WLM93" s="193"/>
      <c r="WLN93" s="193"/>
      <c r="WLO93" s="193"/>
      <c r="WLP93" s="193"/>
      <c r="WLQ93" s="193"/>
      <c r="WLR93" s="193"/>
      <c r="WLS93" s="193"/>
      <c r="WLT93" s="193"/>
      <c r="WLU93" s="193"/>
      <c r="WLV93" s="193"/>
      <c r="WLW93" s="193"/>
      <c r="WLX93" s="193"/>
      <c r="WLY93" s="193"/>
      <c r="WLZ93" s="193"/>
      <c r="WMA93" s="193"/>
      <c r="WMB93" s="193"/>
      <c r="WMC93" s="193"/>
      <c r="WMD93" s="193"/>
      <c r="WME93" s="193"/>
      <c r="WMF93" s="193"/>
      <c r="WMG93" s="193"/>
      <c r="WMH93" s="193"/>
      <c r="WMI93" s="193"/>
      <c r="WMJ93" s="193"/>
      <c r="WMK93" s="193"/>
      <c r="WML93" s="193"/>
      <c r="WMM93" s="193"/>
      <c r="WMN93" s="193"/>
      <c r="WMO93" s="193"/>
      <c r="WMP93" s="193"/>
      <c r="WMQ93" s="193"/>
      <c r="WMR93" s="193"/>
      <c r="WMS93" s="193"/>
      <c r="WMT93" s="193"/>
      <c r="WMU93" s="193"/>
      <c r="WMV93" s="193"/>
      <c r="WMW93" s="193"/>
      <c r="WMX93" s="193"/>
      <c r="WMY93" s="193"/>
      <c r="WMZ93" s="193"/>
      <c r="WNA93" s="193"/>
      <c r="WNB93" s="193"/>
      <c r="WNC93" s="193"/>
      <c r="WND93" s="193"/>
      <c r="WNE93" s="193"/>
      <c r="WNF93" s="193"/>
      <c r="WNG93" s="193"/>
      <c r="WNH93" s="193"/>
      <c r="WNI93" s="193"/>
      <c r="WNJ93" s="193"/>
      <c r="WNK93" s="193"/>
      <c r="WNL93" s="193"/>
      <c r="WNM93" s="193"/>
      <c r="WNN93" s="193"/>
      <c r="WNO93" s="193"/>
      <c r="WNP93" s="193"/>
      <c r="WNQ93" s="193"/>
      <c r="WNR93" s="193"/>
      <c r="WNS93" s="193"/>
      <c r="WNT93" s="193"/>
      <c r="WNU93" s="193"/>
      <c r="WNV93" s="193"/>
      <c r="WNW93" s="193"/>
      <c r="WNX93" s="193"/>
      <c r="WNY93" s="193"/>
      <c r="WNZ93" s="193"/>
      <c r="WOA93" s="193"/>
      <c r="WOB93" s="193"/>
      <c r="WOC93" s="193"/>
      <c r="WOD93" s="193"/>
      <c r="WOE93" s="193"/>
      <c r="WOF93" s="193"/>
      <c r="WOG93" s="193"/>
      <c r="WOH93" s="193"/>
      <c r="WOI93" s="193"/>
      <c r="WOJ93" s="193"/>
      <c r="WOK93" s="193"/>
      <c r="WOL93" s="193"/>
      <c r="WOM93" s="193"/>
      <c r="WON93" s="193"/>
      <c r="WOO93" s="193"/>
      <c r="WOP93" s="193"/>
      <c r="WOQ93" s="193"/>
      <c r="WOR93" s="193"/>
      <c r="WOS93" s="193"/>
      <c r="WOT93" s="193"/>
      <c r="WOU93" s="193"/>
      <c r="WOV93" s="193"/>
      <c r="WOW93" s="193"/>
      <c r="WOX93" s="193"/>
      <c r="WOY93" s="193"/>
      <c r="WOZ93" s="193"/>
      <c r="WPA93" s="193"/>
      <c r="WPB93" s="193"/>
      <c r="WPC93" s="193"/>
      <c r="WPD93" s="193"/>
      <c r="WPE93" s="193"/>
      <c r="WPF93" s="193"/>
      <c r="WPG93" s="193"/>
      <c r="WPH93" s="193"/>
      <c r="WPI93" s="193"/>
      <c r="WPJ93" s="193"/>
      <c r="WPK93" s="193"/>
      <c r="WPL93" s="193"/>
      <c r="WPM93" s="193"/>
      <c r="WPN93" s="193"/>
      <c r="WPO93" s="193"/>
      <c r="WPP93" s="193"/>
      <c r="WPQ93" s="193"/>
      <c r="WPR93" s="193"/>
      <c r="WPS93" s="193"/>
      <c r="WPT93" s="193"/>
      <c r="WPU93" s="193"/>
      <c r="WPV93" s="193"/>
      <c r="WPW93" s="193"/>
      <c r="WPX93" s="193"/>
      <c r="WPY93" s="193"/>
      <c r="WPZ93" s="193"/>
      <c r="WQA93" s="193"/>
      <c r="WQB93" s="193"/>
      <c r="WQC93" s="193"/>
      <c r="WQD93" s="193"/>
      <c r="WQE93" s="193"/>
      <c r="WQF93" s="193"/>
      <c r="WQG93" s="193"/>
      <c r="WQH93" s="193"/>
      <c r="WQI93" s="193"/>
      <c r="WQJ93" s="193"/>
      <c r="WQK93" s="193"/>
      <c r="WQL93" s="193"/>
      <c r="WQM93" s="193"/>
      <c r="WQN93" s="193"/>
      <c r="WQO93" s="193"/>
      <c r="WQP93" s="193"/>
      <c r="WQQ93" s="193"/>
      <c r="WQR93" s="193"/>
      <c r="WQS93" s="193"/>
      <c r="WQT93" s="193"/>
      <c r="WQU93" s="193"/>
      <c r="WQV93" s="193"/>
      <c r="WQW93" s="193"/>
      <c r="WQX93" s="193"/>
      <c r="WQY93" s="193"/>
      <c r="WQZ93" s="193"/>
      <c r="WRA93" s="193"/>
      <c r="WRB93" s="193"/>
      <c r="WRC93" s="193"/>
      <c r="WRD93" s="193"/>
      <c r="WRE93" s="193"/>
      <c r="WRF93" s="193"/>
      <c r="WRG93" s="193"/>
      <c r="WRH93" s="193"/>
      <c r="WRI93" s="193"/>
      <c r="WRJ93" s="193"/>
      <c r="WRK93" s="193"/>
      <c r="WRL93" s="193"/>
      <c r="WRM93" s="193"/>
      <c r="WRN93" s="193"/>
      <c r="WRO93" s="193"/>
      <c r="WRP93" s="193"/>
      <c r="WRQ93" s="193"/>
      <c r="WRR93" s="193"/>
      <c r="WRS93" s="193"/>
      <c r="WRT93" s="193"/>
      <c r="WRU93" s="193"/>
      <c r="WRV93" s="193"/>
      <c r="WRW93" s="193"/>
      <c r="WRX93" s="193"/>
      <c r="WRY93" s="193"/>
      <c r="WRZ93" s="193"/>
      <c r="WSA93" s="193"/>
      <c r="WSB93" s="193"/>
      <c r="WSC93" s="193"/>
      <c r="WSD93" s="193"/>
      <c r="WSE93" s="193"/>
      <c r="WSF93" s="193"/>
      <c r="WSG93" s="193"/>
      <c r="WSH93" s="193"/>
      <c r="WSI93" s="193"/>
      <c r="WSJ93" s="193"/>
      <c r="WSK93" s="193"/>
      <c r="WSL93" s="193"/>
      <c r="WSM93" s="193"/>
      <c r="WSN93" s="193"/>
      <c r="WSO93" s="193"/>
      <c r="WSP93" s="193"/>
      <c r="WSQ93" s="193"/>
      <c r="WSR93" s="193"/>
      <c r="WSS93" s="193"/>
      <c r="WST93" s="193"/>
      <c r="WSU93" s="193"/>
      <c r="WSV93" s="193"/>
      <c r="WSW93" s="193"/>
      <c r="WSX93" s="193"/>
      <c r="WSY93" s="193"/>
      <c r="WSZ93" s="193"/>
      <c r="WTA93" s="193"/>
      <c r="WTB93" s="193"/>
      <c r="WTC93" s="193"/>
      <c r="WTD93" s="193"/>
      <c r="WTE93" s="193"/>
      <c r="WTF93" s="193"/>
      <c r="WTG93" s="193"/>
      <c r="WTH93" s="193"/>
      <c r="WTI93" s="193"/>
      <c r="WTJ93" s="193"/>
      <c r="WTK93" s="193"/>
      <c r="WTL93" s="193"/>
      <c r="WTM93" s="193"/>
      <c r="WTN93" s="193"/>
      <c r="WTO93" s="193"/>
      <c r="WTP93" s="193"/>
      <c r="WTQ93" s="193"/>
      <c r="WTR93" s="193"/>
      <c r="WTS93" s="193"/>
      <c r="WTT93" s="193"/>
      <c r="WTU93" s="193"/>
      <c r="WTV93" s="193"/>
      <c r="WTW93" s="193"/>
      <c r="WTX93" s="193"/>
      <c r="WTY93" s="193"/>
      <c r="WTZ93" s="193"/>
      <c r="WUA93" s="193"/>
      <c r="WUB93" s="193"/>
      <c r="WUC93" s="193"/>
      <c r="WUD93" s="193"/>
      <c r="WUE93" s="193"/>
      <c r="WUF93" s="193"/>
      <c r="WUG93" s="193"/>
      <c r="WUH93" s="193"/>
      <c r="WUI93" s="193"/>
      <c r="WUJ93" s="193"/>
      <c r="WUK93" s="193"/>
      <c r="WUL93" s="193"/>
      <c r="WUM93" s="193"/>
      <c r="WUN93" s="193"/>
      <c r="WUO93" s="193"/>
      <c r="WUP93" s="193"/>
      <c r="WUQ93" s="193"/>
      <c r="WUR93" s="193"/>
      <c r="WUS93" s="193"/>
      <c r="WUT93" s="193"/>
      <c r="WUU93" s="193"/>
      <c r="WUV93" s="193"/>
      <c r="WUW93" s="193"/>
      <c r="WUX93" s="193"/>
      <c r="WUY93" s="193"/>
      <c r="WUZ93" s="193"/>
      <c r="WVA93" s="193"/>
      <c r="WVB93" s="193"/>
      <c r="WVC93" s="193"/>
      <c r="WVD93" s="193"/>
      <c r="WVE93" s="193"/>
      <c r="WVF93" s="193"/>
      <c r="WVG93" s="193"/>
      <c r="WVH93" s="193"/>
      <c r="WVI93" s="193"/>
      <c r="WVJ93" s="193"/>
      <c r="WVK93" s="193"/>
      <c r="WVL93" s="193"/>
      <c r="WVM93" s="193"/>
      <c r="WVN93" s="193"/>
      <c r="WVO93" s="193"/>
      <c r="WVP93" s="193"/>
      <c r="WVQ93" s="193"/>
      <c r="WVR93" s="193"/>
      <c r="WVS93" s="193"/>
      <c r="WVT93" s="193"/>
      <c r="WVU93" s="193"/>
      <c r="WVV93" s="193"/>
      <c r="WVW93" s="193"/>
      <c r="WVX93" s="193"/>
      <c r="WVY93" s="193"/>
      <c r="WVZ93" s="193"/>
      <c r="WWA93" s="193"/>
      <c r="WWB93" s="193"/>
      <c r="WWC93" s="193"/>
      <c r="WWD93" s="193"/>
      <c r="WWE93" s="193"/>
      <c r="WWF93" s="193"/>
      <c r="WWG93" s="193"/>
      <c r="WWH93" s="193"/>
      <c r="WWI93" s="193"/>
      <c r="WWJ93" s="193"/>
      <c r="WWK93" s="193"/>
      <c r="WWL93" s="193"/>
      <c r="WWM93" s="193"/>
      <c r="WWN93" s="193"/>
      <c r="WWO93" s="193"/>
      <c r="WWP93" s="193"/>
      <c r="WWQ93" s="193"/>
      <c r="WWR93" s="193"/>
      <c r="WWS93" s="193"/>
      <c r="WWT93" s="193"/>
      <c r="WWU93" s="193"/>
      <c r="WWV93" s="193"/>
      <c r="WWW93" s="193"/>
      <c r="WWX93" s="193"/>
      <c r="WWY93" s="193"/>
      <c r="WWZ93" s="193"/>
      <c r="WXA93" s="193"/>
      <c r="WXB93" s="193"/>
      <c r="WXC93" s="193"/>
      <c r="WXD93" s="193"/>
      <c r="WXE93" s="193"/>
      <c r="WXF93" s="193"/>
      <c r="WXG93" s="193"/>
      <c r="WXH93" s="193"/>
      <c r="WXI93" s="193"/>
      <c r="WXJ93" s="193"/>
      <c r="WXK93" s="193"/>
      <c r="WXL93" s="193"/>
      <c r="WXM93" s="193"/>
      <c r="WXN93" s="193"/>
      <c r="WXO93" s="193"/>
      <c r="WXP93" s="193"/>
      <c r="WXQ93" s="193"/>
      <c r="WXR93" s="193"/>
      <c r="WXS93" s="193"/>
      <c r="WXT93" s="193"/>
      <c r="WXU93" s="193"/>
      <c r="WXV93" s="193"/>
      <c r="WXW93" s="193"/>
      <c r="WXX93" s="193"/>
      <c r="WXY93" s="193"/>
      <c r="WXZ93" s="193"/>
      <c r="WYA93" s="193"/>
      <c r="WYB93" s="193"/>
      <c r="WYC93" s="193"/>
      <c r="WYD93" s="193"/>
      <c r="WYE93" s="193"/>
      <c r="WYF93" s="193"/>
      <c r="WYG93" s="193"/>
      <c r="WYH93" s="193"/>
      <c r="WYI93" s="193"/>
      <c r="WYJ93" s="193"/>
      <c r="WYK93" s="193"/>
      <c r="WYL93" s="193"/>
      <c r="WYM93" s="193"/>
      <c r="WYN93" s="193"/>
      <c r="WYO93" s="193"/>
      <c r="WYP93" s="193"/>
      <c r="WYQ93" s="193"/>
      <c r="WYR93" s="193"/>
      <c r="WYS93" s="193"/>
      <c r="WYT93" s="193"/>
      <c r="WYU93" s="193"/>
      <c r="WYV93" s="193"/>
      <c r="WYW93" s="193"/>
      <c r="WYX93" s="193"/>
      <c r="WYY93" s="193"/>
      <c r="WYZ93" s="193"/>
      <c r="WZA93" s="193"/>
      <c r="WZB93" s="193"/>
      <c r="WZC93" s="193"/>
      <c r="WZD93" s="193"/>
      <c r="WZE93" s="193"/>
      <c r="WZF93" s="193"/>
      <c r="WZG93" s="193"/>
      <c r="WZH93" s="193"/>
      <c r="WZI93" s="193"/>
      <c r="WZJ93" s="193"/>
      <c r="WZK93" s="193"/>
      <c r="WZL93" s="193"/>
      <c r="WZM93" s="193"/>
      <c r="WZN93" s="193"/>
      <c r="WZO93" s="193"/>
      <c r="WZP93" s="193"/>
      <c r="WZQ93" s="193"/>
      <c r="WZR93" s="193"/>
      <c r="WZS93" s="193"/>
      <c r="WZT93" s="193"/>
      <c r="WZU93" s="193"/>
      <c r="WZV93" s="193"/>
      <c r="WZW93" s="193"/>
      <c r="WZX93" s="193"/>
      <c r="WZY93" s="193"/>
      <c r="WZZ93" s="193"/>
      <c r="XAA93" s="193"/>
      <c r="XAB93" s="193"/>
      <c r="XAC93" s="193"/>
      <c r="XAD93" s="193"/>
      <c r="XAE93" s="193"/>
      <c r="XAF93" s="193"/>
      <c r="XAG93" s="193"/>
      <c r="XAH93" s="193"/>
      <c r="XAI93" s="193"/>
      <c r="XAJ93" s="193"/>
      <c r="XAK93" s="193"/>
      <c r="XAL93" s="193"/>
      <c r="XAM93" s="193"/>
      <c r="XAN93" s="193"/>
      <c r="XAO93" s="193"/>
      <c r="XAP93" s="193"/>
      <c r="XAQ93" s="193"/>
      <c r="XAR93" s="193"/>
      <c r="XAS93" s="193"/>
      <c r="XAT93" s="193"/>
      <c r="XAU93" s="193"/>
      <c r="XAV93" s="193"/>
      <c r="XAW93" s="193"/>
      <c r="XAX93" s="193"/>
      <c r="XAY93" s="193"/>
      <c r="XAZ93" s="193"/>
      <c r="XBA93" s="193"/>
      <c r="XBB93" s="193"/>
      <c r="XBC93" s="193"/>
      <c r="XBD93" s="193"/>
      <c r="XBE93" s="193"/>
      <c r="XBF93" s="193"/>
      <c r="XBG93" s="193"/>
      <c r="XBH93" s="193"/>
      <c r="XBI93" s="193"/>
      <c r="XBJ93" s="193"/>
      <c r="XBK93" s="193"/>
      <c r="XBL93" s="193"/>
      <c r="XBM93" s="193"/>
      <c r="XBN93" s="193"/>
      <c r="XBO93" s="193"/>
      <c r="XBP93" s="193"/>
      <c r="XBQ93" s="193"/>
      <c r="XBR93" s="193"/>
      <c r="XBS93" s="193"/>
      <c r="XBT93" s="193"/>
      <c r="XBU93" s="193"/>
      <c r="XBV93" s="193"/>
      <c r="XBW93" s="193"/>
      <c r="XBX93" s="193"/>
      <c r="XBY93" s="193"/>
      <c r="XBZ93" s="193"/>
      <c r="XCA93" s="193"/>
      <c r="XCB93" s="193"/>
      <c r="XCC93" s="193"/>
      <c r="XCD93" s="193"/>
      <c r="XCE93" s="193"/>
      <c r="XCF93" s="193"/>
      <c r="XCG93" s="193"/>
      <c r="XCH93" s="193"/>
      <c r="XCI93" s="193"/>
      <c r="XCJ93" s="193"/>
      <c r="XCK93" s="193"/>
      <c r="XCL93" s="193"/>
      <c r="XCM93" s="193"/>
      <c r="XCN93" s="193"/>
      <c r="XCO93" s="193"/>
      <c r="XCP93" s="193"/>
      <c r="XCQ93" s="193"/>
      <c r="XCR93" s="193"/>
      <c r="XCS93" s="193"/>
      <c r="XCT93" s="193"/>
      <c r="XCU93" s="193"/>
      <c r="XCV93" s="193"/>
      <c r="XCW93" s="193"/>
      <c r="XCX93" s="193"/>
      <c r="XCY93" s="193"/>
      <c r="XCZ93" s="193"/>
      <c r="XDA93" s="193"/>
      <c r="XDB93" s="193"/>
      <c r="XDC93" s="193"/>
      <c r="XDD93" s="193"/>
      <c r="XDE93" s="193"/>
      <c r="XDF93" s="193"/>
      <c r="XDG93" s="193"/>
      <c r="XDH93" s="193"/>
      <c r="XDI93" s="193"/>
      <c r="XDJ93" s="193"/>
      <c r="XDK93" s="193"/>
      <c r="XDL93" s="193"/>
      <c r="XDM93" s="193"/>
      <c r="XDN93" s="193"/>
      <c r="XDO93" s="193"/>
      <c r="XDP93" s="193"/>
      <c r="XDQ93" s="193"/>
      <c r="XDR93" s="193"/>
      <c r="XDS93" s="193"/>
      <c r="XDT93" s="193"/>
      <c r="XDU93" s="193"/>
      <c r="XDV93" s="193"/>
      <c r="XDW93" s="193"/>
      <c r="XDX93" s="193"/>
      <c r="XDY93" s="193"/>
      <c r="XDZ93" s="193"/>
      <c r="XEA93" s="193"/>
      <c r="XEB93" s="193"/>
      <c r="XEC93" s="193"/>
      <c r="XED93" s="193"/>
      <c r="XEE93" s="193"/>
      <c r="XEF93" s="193"/>
      <c r="XEG93" s="193"/>
      <c r="XEH93" s="193"/>
      <c r="XEI93" s="193"/>
      <c r="XEJ93" s="193"/>
      <c r="XEK93" s="193"/>
      <c r="XEL93" s="193"/>
      <c r="XEM93" s="193"/>
      <c r="XEN93" s="193"/>
      <c r="XEO93" s="193"/>
      <c r="XEP93" s="193"/>
      <c r="XEQ93" s="193"/>
      <c r="XER93" s="193"/>
      <c r="XES93" s="193"/>
      <c r="XET93" s="193"/>
      <c r="XEU93" s="193"/>
      <c r="XEV93" s="193"/>
      <c r="XEW93" s="193"/>
      <c r="XEX93" s="193"/>
      <c r="XEY93" s="193"/>
      <c r="XEZ93" s="193"/>
      <c r="XFA93" s="193"/>
      <c r="XFB93" s="193"/>
    </row>
    <row r="94" ht="18" customHeight="1" spans="1:13">
      <c r="A94" s="165">
        <v>78</v>
      </c>
      <c r="B94" s="165" t="s">
        <v>119</v>
      </c>
      <c r="C94" s="179">
        <v>7.5</v>
      </c>
      <c r="D94" s="180">
        <v>0.69</v>
      </c>
      <c r="E94" s="181">
        <f>VLOOKUP(B94,[4]透视表!$A$5:$B$114,2,FALSE)/10000</f>
        <v>5.1045</v>
      </c>
      <c r="F94" s="182">
        <f t="shared" si="2"/>
        <v>0.6806</v>
      </c>
      <c r="G94" s="183">
        <f>VLOOKUP(B94,[5]透视表!$A$7:$G$92,2,FALSE)</f>
        <v>2743</v>
      </c>
      <c r="H94" s="183">
        <f>VLOOKUP(B94,[5]透视表!$A$7:$G$92,3,FALSE)</f>
        <v>1243</v>
      </c>
      <c r="I94" s="183">
        <f>VLOOKUP(B94,[5]透视表!$A$7:$G$92,4,FALSE)</f>
        <v>2743</v>
      </c>
      <c r="J94" s="183">
        <f>VLOOKUP(B94,[5]透视表!$A$7:$G$92,5,FALSE)</f>
        <v>1243</v>
      </c>
      <c r="K94" s="194">
        <f>VLOOKUP(B94,[5]透视表!$A$7:$G$92,6,FALSE)</f>
        <v>1</v>
      </c>
      <c r="L94" s="194">
        <f>VLOOKUP(B94,[5]透视表!$A$7:$G$92,7,FALSE)</f>
        <v>1</v>
      </c>
      <c r="M94" s="190"/>
    </row>
    <row r="95" ht="18" customHeight="1" spans="1:13">
      <c r="A95" s="165">
        <v>79</v>
      </c>
      <c r="B95" s="165" t="s">
        <v>120</v>
      </c>
      <c r="C95" s="179">
        <v>4.1</v>
      </c>
      <c r="D95" s="180">
        <v>0.4647</v>
      </c>
      <c r="E95" s="181">
        <f>VLOOKUP(B95,[4]透视表!$A$5:$B$114,2,FALSE)/10000</f>
        <v>2.1231</v>
      </c>
      <c r="F95" s="182">
        <f t="shared" si="2"/>
        <v>0.517829268292683</v>
      </c>
      <c r="G95" s="183">
        <f>VLOOKUP(B95,[5]透视表!$A$7:$G$92,2,FALSE)</f>
        <v>55.738</v>
      </c>
      <c r="H95" s="183">
        <f>VLOOKUP(B95,[5]透视表!$A$7:$G$92,3,FALSE)</f>
        <v>50</v>
      </c>
      <c r="I95" s="183">
        <f>VLOOKUP(B95,[5]透视表!$A$7:$G$92,4,FALSE)</f>
        <v>55.738</v>
      </c>
      <c r="J95" s="183">
        <f>VLOOKUP(B95,[5]透视表!$A$7:$G$92,5,FALSE)</f>
        <v>50</v>
      </c>
      <c r="K95" s="194">
        <f>VLOOKUP(B95,[5]透视表!$A$7:$G$92,6,FALSE)</f>
        <v>1</v>
      </c>
      <c r="L95" s="194">
        <f>VLOOKUP(B95,[5]透视表!$A$7:$G$92,7,FALSE)</f>
        <v>1</v>
      </c>
      <c r="M95" s="190"/>
    </row>
    <row r="96" ht="18" customHeight="1" spans="1:13">
      <c r="A96" s="165">
        <v>80</v>
      </c>
      <c r="B96" s="165" t="s">
        <v>121</v>
      </c>
      <c r="C96" s="179">
        <v>6.5</v>
      </c>
      <c r="D96" s="180">
        <v>0.1552</v>
      </c>
      <c r="E96" s="181">
        <f>VLOOKUP(B96,[4]透视表!$A$5:$B$114,2,FALSE)/10000</f>
        <v>5.66215</v>
      </c>
      <c r="F96" s="182">
        <f t="shared" si="2"/>
        <v>0.8711</v>
      </c>
      <c r="G96" s="183">
        <f>VLOOKUP(B96,[5]透视表!$A$7:$G$92,2,FALSE)</f>
        <v>2550</v>
      </c>
      <c r="H96" s="183">
        <f>VLOOKUP(B96,[5]透视表!$A$7:$G$92,3,FALSE)</f>
        <v>1569</v>
      </c>
      <c r="I96" s="183">
        <f>VLOOKUP(B96,[5]透视表!$A$7:$G$92,4,FALSE)</f>
        <v>2550</v>
      </c>
      <c r="J96" s="183">
        <f>VLOOKUP(B96,[5]透视表!$A$7:$G$92,5,FALSE)</f>
        <v>1569</v>
      </c>
      <c r="K96" s="194">
        <f>VLOOKUP(B96,[5]透视表!$A$7:$G$92,6,FALSE)</f>
        <v>1</v>
      </c>
      <c r="L96" s="194">
        <f>VLOOKUP(B96,[5]透视表!$A$7:$G$92,7,FALSE)</f>
        <v>1</v>
      </c>
      <c r="M96" s="190"/>
    </row>
    <row r="97" ht="18" customHeight="1" spans="1:13">
      <c r="A97" s="165">
        <v>81</v>
      </c>
      <c r="B97" s="165" t="s">
        <v>122</v>
      </c>
      <c r="C97" s="179">
        <v>2.6</v>
      </c>
      <c r="D97" s="180">
        <v>0.3025</v>
      </c>
      <c r="E97" s="181">
        <f>VLOOKUP(B97,[4]透视表!$A$5:$B$114,2,FALSE)/10000</f>
        <v>1.731</v>
      </c>
      <c r="F97" s="182">
        <f t="shared" si="2"/>
        <v>0.665769230769231</v>
      </c>
      <c r="G97" s="183">
        <f>VLOOKUP(B97,[5]透视表!$A$7:$G$92,2,FALSE)</f>
        <v>9188.74</v>
      </c>
      <c r="H97" s="183">
        <f>VLOOKUP(B97,[5]透视表!$A$7:$G$92,3,FALSE)</f>
        <v>2957</v>
      </c>
      <c r="I97" s="183">
        <f>VLOOKUP(B97,[5]透视表!$A$7:$G$92,4,FALSE)</f>
        <v>8250</v>
      </c>
      <c r="J97" s="183">
        <f>VLOOKUP(B97,[5]透视表!$A$7:$G$92,5,FALSE)</f>
        <v>2957</v>
      </c>
      <c r="K97" s="194">
        <f>VLOOKUP(B97,[5]透视表!$A$7:$G$92,6,FALSE)</f>
        <v>0.897838006081356</v>
      </c>
      <c r="L97" s="194">
        <f>VLOOKUP(B97,[5]透视表!$A$7:$G$92,7,FALSE)</f>
        <v>1</v>
      </c>
      <c r="M97" s="190"/>
    </row>
    <row r="98" ht="18" customHeight="1" spans="1:13">
      <c r="A98" s="165">
        <v>82</v>
      </c>
      <c r="B98" s="165" t="s">
        <v>123</v>
      </c>
      <c r="C98" s="179">
        <v>5.4</v>
      </c>
      <c r="D98" s="180">
        <v>0.3784</v>
      </c>
      <c r="E98" s="181">
        <f>VLOOKUP(B98,[4]透视表!$A$5:$B$114,2,FALSE)/10000</f>
        <v>5.46006857</v>
      </c>
      <c r="F98" s="182">
        <f t="shared" si="2"/>
        <v>1.01112380925926</v>
      </c>
      <c r="G98" s="183">
        <f>VLOOKUP(B98,[5]透视表!$A$7:$G$92,2,FALSE)</f>
        <v>562</v>
      </c>
      <c r="H98" s="183">
        <f>VLOOKUP(B98,[5]透视表!$A$7:$G$92,3,FALSE)</f>
        <v>159</v>
      </c>
      <c r="I98" s="183">
        <f>VLOOKUP(B98,[5]透视表!$A$7:$G$92,4,FALSE)</f>
        <v>562</v>
      </c>
      <c r="J98" s="183">
        <f>VLOOKUP(B98,[5]透视表!$A$7:$G$92,5,FALSE)</f>
        <v>159</v>
      </c>
      <c r="K98" s="194">
        <f>VLOOKUP(B98,[5]透视表!$A$7:$G$92,6,FALSE)</f>
        <v>1</v>
      </c>
      <c r="L98" s="194">
        <f>VLOOKUP(B98,[5]透视表!$A$7:$G$92,7,FALSE)</f>
        <v>1</v>
      </c>
      <c r="M98" s="190"/>
    </row>
    <row r="99" ht="18" customHeight="1" spans="1:13">
      <c r="A99" s="165">
        <v>83</v>
      </c>
      <c r="B99" s="178" t="s">
        <v>124</v>
      </c>
      <c r="C99" s="179">
        <v>6</v>
      </c>
      <c r="D99" s="180">
        <v>1.8164</v>
      </c>
      <c r="E99" s="181">
        <f>VLOOKUP(B99,[4]透视表!$A$5:$B$114,2,FALSE)/10000</f>
        <v>9.182128</v>
      </c>
      <c r="F99" s="182">
        <f t="shared" si="2"/>
        <v>1.53035466666667</v>
      </c>
      <c r="G99" s="183">
        <f>VLOOKUP(B99,[5]透视表!$A$7:$G$92,2,FALSE)</f>
        <v>7701</v>
      </c>
      <c r="H99" s="183">
        <f>VLOOKUP(B99,[5]透视表!$A$7:$G$92,3,FALSE)</f>
        <v>4896</v>
      </c>
      <c r="I99" s="183">
        <f>VLOOKUP(B99,[5]透视表!$A$7:$G$92,4,FALSE)</f>
        <v>6701</v>
      </c>
      <c r="J99" s="183">
        <f>VLOOKUP(B99,[5]透视表!$A$7:$G$92,5,FALSE)</f>
        <v>3896</v>
      </c>
      <c r="K99" s="194">
        <f>VLOOKUP(B99,[5]透视表!$A$7:$G$92,6,FALSE)</f>
        <v>0.870146734190365</v>
      </c>
      <c r="L99" s="194">
        <f>VLOOKUP(B99,[5]透视表!$A$7:$G$92,7,FALSE)</f>
        <v>0.795751633986928</v>
      </c>
      <c r="M99" s="190"/>
    </row>
    <row r="100" ht="18" customHeight="1" spans="1:13">
      <c r="A100" s="165">
        <v>84</v>
      </c>
      <c r="B100" s="165" t="s">
        <v>125</v>
      </c>
      <c r="C100" s="179">
        <v>6.6</v>
      </c>
      <c r="D100" s="180">
        <v>0.8157</v>
      </c>
      <c r="E100" s="181">
        <f>VLOOKUP(B100,[4]透视表!$A$5:$B$114,2,FALSE)/10000</f>
        <v>6.97881</v>
      </c>
      <c r="F100" s="182">
        <f t="shared" si="2"/>
        <v>1.05739545454545</v>
      </c>
      <c r="G100" s="183">
        <f>VLOOKUP(B100,[5]透视表!$A$7:$G$92,2,FALSE)</f>
        <v>144</v>
      </c>
      <c r="H100" s="183">
        <f>VLOOKUP(B100,[5]透视表!$A$7:$G$92,3,FALSE)</f>
        <v>88</v>
      </c>
      <c r="I100" s="183">
        <f>VLOOKUP(B100,[5]透视表!$A$7:$G$92,4,FALSE)</f>
        <v>144</v>
      </c>
      <c r="J100" s="183">
        <f>VLOOKUP(B100,[5]透视表!$A$7:$G$92,5,FALSE)</f>
        <v>88</v>
      </c>
      <c r="K100" s="194">
        <f>VLOOKUP(B100,[5]透视表!$A$7:$G$92,6,FALSE)</f>
        <v>1</v>
      </c>
      <c r="L100" s="194">
        <f>VLOOKUP(B100,[5]透视表!$A$7:$G$92,7,FALSE)</f>
        <v>1</v>
      </c>
      <c r="M100" s="190"/>
    </row>
    <row r="101" ht="18" customHeight="1" spans="1:13">
      <c r="A101" s="165">
        <v>85</v>
      </c>
      <c r="B101" s="165" t="s">
        <v>126</v>
      </c>
      <c r="C101" s="179">
        <v>4.3</v>
      </c>
      <c r="D101" s="180">
        <v>1.7318</v>
      </c>
      <c r="E101" s="181">
        <f>VLOOKUP(B101,[4]透视表!$A$5:$B$114,2,FALSE)/10000</f>
        <v>4.92745</v>
      </c>
      <c r="F101" s="182">
        <f t="shared" si="2"/>
        <v>1.14591860465116</v>
      </c>
      <c r="G101" s="183">
        <f>VLOOKUP(B101,[5]透视表!$A$7:$G$92,2,FALSE)</f>
        <v>413</v>
      </c>
      <c r="H101" s="183">
        <f>VLOOKUP(B101,[5]透视表!$A$7:$G$92,3,FALSE)</f>
        <v>216</v>
      </c>
      <c r="I101" s="183">
        <f>VLOOKUP(B101,[5]透视表!$A$7:$G$92,4,FALSE)</f>
        <v>413</v>
      </c>
      <c r="J101" s="183">
        <f>VLOOKUP(B101,[5]透视表!$A$7:$G$92,5,FALSE)</f>
        <v>216</v>
      </c>
      <c r="K101" s="194">
        <f>VLOOKUP(B101,[5]透视表!$A$7:$G$92,6,FALSE)</f>
        <v>1</v>
      </c>
      <c r="L101" s="194">
        <f>VLOOKUP(B101,[5]透视表!$A$7:$G$92,7,FALSE)</f>
        <v>1</v>
      </c>
      <c r="M101" s="190"/>
    </row>
    <row r="102" ht="18" customHeight="1" spans="1:13">
      <c r="A102" s="165">
        <v>86</v>
      </c>
      <c r="B102" s="165" t="s">
        <v>127</v>
      </c>
      <c r="C102" s="179">
        <v>7.1</v>
      </c>
      <c r="D102" s="180">
        <v>1.1901</v>
      </c>
      <c r="E102" s="181">
        <f>VLOOKUP(B102,[4]透视表!$A$5:$B$114,2,FALSE)/10000</f>
        <v>6.391398</v>
      </c>
      <c r="F102" s="182">
        <f t="shared" si="2"/>
        <v>0.900196901408451</v>
      </c>
      <c r="G102" s="183">
        <f>VLOOKUP(B102,[5]透视表!$A$7:$G$92,2,FALSE)</f>
        <v>66041.31</v>
      </c>
      <c r="H102" s="183">
        <f>VLOOKUP(B102,[5]透视表!$A$7:$G$92,3,FALSE)</f>
        <v>9286</v>
      </c>
      <c r="I102" s="183">
        <f>VLOOKUP(B102,[5]透视表!$A$7:$G$92,4,FALSE)</f>
        <v>62541.31</v>
      </c>
      <c r="J102" s="183">
        <f>VLOOKUP(B102,[5]透视表!$A$7:$G$92,5,FALSE)</f>
        <v>9286</v>
      </c>
      <c r="K102" s="194">
        <f>VLOOKUP(B102,[5]透视表!$A$7:$G$92,6,FALSE)</f>
        <v>0.947002868356185</v>
      </c>
      <c r="L102" s="194">
        <f>VLOOKUP(B102,[5]透视表!$A$7:$G$92,7,FALSE)</f>
        <v>1</v>
      </c>
      <c r="M102" s="190"/>
    </row>
    <row r="103" ht="18" customHeight="1" spans="1:13">
      <c r="A103" s="165">
        <v>87</v>
      </c>
      <c r="B103" s="165" t="s">
        <v>128</v>
      </c>
      <c r="C103" s="179">
        <v>3.3</v>
      </c>
      <c r="D103" s="180">
        <v>0.7429</v>
      </c>
      <c r="E103" s="181">
        <f>VLOOKUP(B103,[4]透视表!$A$5:$B$114,2,FALSE)/10000</f>
        <v>3.36163</v>
      </c>
      <c r="F103" s="182">
        <f t="shared" si="2"/>
        <v>1.01867575757576</v>
      </c>
      <c r="G103" s="183">
        <f>VLOOKUP(B103,[5]透视表!$A$7:$G$92,2,FALSE)</f>
        <v>16183</v>
      </c>
      <c r="H103" s="183">
        <f>VLOOKUP(B103,[5]透视表!$A$7:$G$92,3,FALSE)</f>
        <v>3487</v>
      </c>
      <c r="I103" s="183">
        <f>VLOOKUP(B103,[5]透视表!$A$7:$G$92,4,FALSE)</f>
        <v>16183</v>
      </c>
      <c r="J103" s="183">
        <f>VLOOKUP(B103,[5]透视表!$A$7:$G$92,5,FALSE)</f>
        <v>3487</v>
      </c>
      <c r="K103" s="194">
        <f>VLOOKUP(B103,[5]透视表!$A$7:$G$92,6,FALSE)</f>
        <v>1</v>
      </c>
      <c r="L103" s="194">
        <f>VLOOKUP(B103,[5]透视表!$A$7:$G$92,7,FALSE)</f>
        <v>1</v>
      </c>
      <c r="M103" s="190"/>
    </row>
    <row r="104" s="147" customFormat="1" ht="18" customHeight="1" spans="1:16382">
      <c r="A104" s="184" t="s">
        <v>129</v>
      </c>
      <c r="B104" s="172" t="s">
        <v>130</v>
      </c>
      <c r="C104" s="173">
        <v>50</v>
      </c>
      <c r="D104" s="174">
        <v>11.1524</v>
      </c>
      <c r="E104" s="175">
        <f>VLOOKUP(B104,[4]透视表!$A$5:$B$114,2,FALSE)/10000</f>
        <v>46.068848</v>
      </c>
      <c r="F104" s="176">
        <f t="shared" si="2"/>
        <v>0.92137696</v>
      </c>
      <c r="G104" s="177">
        <f>VLOOKUP(B104,[5]透视表!$A$7:$G$92,2,FALSE)</f>
        <v>41548.56</v>
      </c>
      <c r="H104" s="177">
        <f>VLOOKUP(B104,[5]透视表!$A$7:$G$92,3,FALSE)</f>
        <v>17020</v>
      </c>
      <c r="I104" s="177">
        <f>VLOOKUP(B104,[5]透视表!$A$7:$G$92,4,FALSE)</f>
        <v>40859.76</v>
      </c>
      <c r="J104" s="177">
        <f>VLOOKUP(B104,[5]透视表!$A$7:$G$92,5,FALSE)</f>
        <v>16839</v>
      </c>
      <c r="K104" s="191">
        <f>VLOOKUP(B104,[5]透视表!$A$7:$G$92,6,FALSE)</f>
        <v>0.983421808120426</v>
      </c>
      <c r="L104" s="191">
        <f>VLOOKUP(B104,[5]透视表!$A$7:$G$92,7,FALSE)</f>
        <v>0.989365452408931</v>
      </c>
      <c r="M104" s="192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3"/>
      <c r="DT104" s="193"/>
      <c r="DU104" s="193"/>
      <c r="DV104" s="193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193"/>
      <c r="FM104" s="193"/>
      <c r="FN104" s="193"/>
      <c r="FO104" s="193"/>
      <c r="FP104" s="193"/>
      <c r="FQ104" s="193"/>
      <c r="FR104" s="193"/>
      <c r="FS104" s="193"/>
      <c r="FT104" s="193"/>
      <c r="FU104" s="193"/>
      <c r="FV104" s="193"/>
      <c r="FW104" s="193"/>
      <c r="FX104" s="193"/>
      <c r="FY104" s="193"/>
      <c r="FZ104" s="193"/>
      <c r="GA104" s="193"/>
      <c r="GB104" s="193"/>
      <c r="GC104" s="193"/>
      <c r="GD104" s="193"/>
      <c r="GE104" s="193"/>
      <c r="GF104" s="193"/>
      <c r="GG104" s="193"/>
      <c r="GH104" s="193"/>
      <c r="GI104" s="193"/>
      <c r="GJ104" s="193"/>
      <c r="GK104" s="193"/>
      <c r="GL104" s="193"/>
      <c r="GM104" s="193"/>
      <c r="GN104" s="193"/>
      <c r="GO104" s="193"/>
      <c r="GP104" s="193"/>
      <c r="GQ104" s="193"/>
      <c r="GR104" s="193"/>
      <c r="GS104" s="193"/>
      <c r="GT104" s="193"/>
      <c r="GU104" s="193"/>
      <c r="GV104" s="193"/>
      <c r="GW104" s="193"/>
      <c r="GX104" s="193"/>
      <c r="GY104" s="193"/>
      <c r="GZ104" s="193"/>
      <c r="HA104" s="193"/>
      <c r="HB104" s="193"/>
      <c r="HC104" s="193"/>
      <c r="HD104" s="193"/>
      <c r="HE104" s="193"/>
      <c r="HF104" s="193"/>
      <c r="HG104" s="193"/>
      <c r="HH104" s="193"/>
      <c r="HI104" s="193"/>
      <c r="HJ104" s="193"/>
      <c r="HK104" s="193"/>
      <c r="HL104" s="193"/>
      <c r="HM104" s="193"/>
      <c r="HN104" s="193"/>
      <c r="HO104" s="193"/>
      <c r="HP104" s="193"/>
      <c r="HQ104" s="193"/>
      <c r="HR104" s="193"/>
      <c r="HS104" s="193"/>
      <c r="HT104" s="193"/>
      <c r="HU104" s="193"/>
      <c r="HV104" s="193"/>
      <c r="HW104" s="193"/>
      <c r="HX104" s="193"/>
      <c r="HY104" s="193"/>
      <c r="HZ104" s="193"/>
      <c r="IA104" s="193"/>
      <c r="IB104" s="193"/>
      <c r="IC104" s="193"/>
      <c r="ID104" s="193"/>
      <c r="IE104" s="193"/>
      <c r="IF104" s="193"/>
      <c r="IG104" s="193"/>
      <c r="IH104" s="193"/>
      <c r="II104" s="193"/>
      <c r="IJ104" s="193"/>
      <c r="IK104" s="193"/>
      <c r="IL104" s="193"/>
      <c r="IM104" s="193"/>
      <c r="IN104" s="193"/>
      <c r="IO104" s="193"/>
      <c r="IP104" s="193"/>
      <c r="IQ104" s="193"/>
      <c r="IR104" s="193"/>
      <c r="IS104" s="193"/>
      <c r="IT104" s="193"/>
      <c r="IU104" s="193"/>
      <c r="IV104" s="193"/>
      <c r="IW104" s="193"/>
      <c r="IX104" s="193"/>
      <c r="IY104" s="193"/>
      <c r="IZ104" s="193"/>
      <c r="JA104" s="193"/>
      <c r="JB104" s="193"/>
      <c r="JC104" s="193"/>
      <c r="JD104" s="193"/>
      <c r="JE104" s="193"/>
      <c r="JF104" s="193"/>
      <c r="JG104" s="193"/>
      <c r="JH104" s="193"/>
      <c r="JI104" s="193"/>
      <c r="JJ104" s="193"/>
      <c r="JK104" s="193"/>
      <c r="JL104" s="193"/>
      <c r="JM104" s="193"/>
      <c r="JN104" s="193"/>
      <c r="JO104" s="193"/>
      <c r="JP104" s="193"/>
      <c r="JQ104" s="193"/>
      <c r="JR104" s="193"/>
      <c r="JS104" s="193"/>
      <c r="JT104" s="193"/>
      <c r="JU104" s="193"/>
      <c r="JV104" s="193"/>
      <c r="JW104" s="193"/>
      <c r="JX104" s="193"/>
      <c r="JY104" s="193"/>
      <c r="JZ104" s="193"/>
      <c r="KA104" s="193"/>
      <c r="KB104" s="193"/>
      <c r="KC104" s="193"/>
      <c r="KD104" s="193"/>
      <c r="KE104" s="193"/>
      <c r="KF104" s="193"/>
      <c r="KG104" s="193"/>
      <c r="KH104" s="193"/>
      <c r="KI104" s="193"/>
      <c r="KJ104" s="193"/>
      <c r="KK104" s="193"/>
      <c r="KL104" s="193"/>
      <c r="KM104" s="193"/>
      <c r="KN104" s="193"/>
      <c r="KO104" s="193"/>
      <c r="KP104" s="193"/>
      <c r="KQ104" s="193"/>
      <c r="KR104" s="193"/>
      <c r="KS104" s="193"/>
      <c r="KT104" s="193"/>
      <c r="KU104" s="193"/>
      <c r="KV104" s="193"/>
      <c r="KW104" s="193"/>
      <c r="KX104" s="193"/>
      <c r="KY104" s="193"/>
      <c r="KZ104" s="193"/>
      <c r="LA104" s="193"/>
      <c r="LB104" s="193"/>
      <c r="LC104" s="193"/>
      <c r="LD104" s="193"/>
      <c r="LE104" s="193"/>
      <c r="LF104" s="193"/>
      <c r="LG104" s="193"/>
      <c r="LH104" s="193"/>
      <c r="LI104" s="193"/>
      <c r="LJ104" s="193"/>
      <c r="LK104" s="193"/>
      <c r="LL104" s="193"/>
      <c r="LM104" s="193"/>
      <c r="LN104" s="193"/>
      <c r="LO104" s="193"/>
      <c r="LP104" s="193"/>
      <c r="LQ104" s="193"/>
      <c r="LR104" s="193"/>
      <c r="LS104" s="193"/>
      <c r="LT104" s="193"/>
      <c r="LU104" s="193"/>
      <c r="LV104" s="193"/>
      <c r="LW104" s="193"/>
      <c r="LX104" s="193"/>
      <c r="LY104" s="193"/>
      <c r="LZ104" s="193"/>
      <c r="MA104" s="193"/>
      <c r="MB104" s="193"/>
      <c r="MC104" s="193"/>
      <c r="MD104" s="193"/>
      <c r="ME104" s="193"/>
      <c r="MF104" s="193"/>
      <c r="MG104" s="193"/>
      <c r="MH104" s="193"/>
      <c r="MI104" s="193"/>
      <c r="MJ104" s="193"/>
      <c r="MK104" s="193"/>
      <c r="ML104" s="193"/>
      <c r="MM104" s="193"/>
      <c r="MN104" s="193"/>
      <c r="MO104" s="193"/>
      <c r="MP104" s="193"/>
      <c r="MQ104" s="193"/>
      <c r="MR104" s="193"/>
      <c r="MS104" s="193"/>
      <c r="MT104" s="193"/>
      <c r="MU104" s="193"/>
      <c r="MV104" s="193"/>
      <c r="MW104" s="193"/>
      <c r="MX104" s="193"/>
      <c r="MY104" s="193"/>
      <c r="MZ104" s="193"/>
      <c r="NA104" s="193"/>
      <c r="NB104" s="193"/>
      <c r="NC104" s="193"/>
      <c r="ND104" s="193"/>
      <c r="NE104" s="193"/>
      <c r="NF104" s="193"/>
      <c r="NG104" s="193"/>
      <c r="NH104" s="193"/>
      <c r="NI104" s="193"/>
      <c r="NJ104" s="193"/>
      <c r="NK104" s="193"/>
      <c r="NL104" s="193"/>
      <c r="NM104" s="193"/>
      <c r="NN104" s="193"/>
      <c r="NO104" s="193"/>
      <c r="NP104" s="193"/>
      <c r="NQ104" s="193"/>
      <c r="NR104" s="193"/>
      <c r="NS104" s="193"/>
      <c r="NT104" s="193"/>
      <c r="NU104" s="193"/>
      <c r="NV104" s="193"/>
      <c r="NW104" s="193"/>
      <c r="NX104" s="193"/>
      <c r="NY104" s="193"/>
      <c r="NZ104" s="193"/>
      <c r="OA104" s="193"/>
      <c r="OB104" s="193"/>
      <c r="OC104" s="193"/>
      <c r="OD104" s="193"/>
      <c r="OE104" s="193"/>
      <c r="OF104" s="193"/>
      <c r="OG104" s="193"/>
      <c r="OH104" s="193"/>
      <c r="OI104" s="193"/>
      <c r="OJ104" s="193"/>
      <c r="OK104" s="193"/>
      <c r="OL104" s="193"/>
      <c r="OM104" s="193"/>
      <c r="ON104" s="193"/>
      <c r="OO104" s="193"/>
      <c r="OP104" s="193"/>
      <c r="OQ104" s="193"/>
      <c r="OR104" s="193"/>
      <c r="OS104" s="193"/>
      <c r="OT104" s="193"/>
      <c r="OU104" s="193"/>
      <c r="OV104" s="193"/>
      <c r="OW104" s="193"/>
      <c r="OX104" s="193"/>
      <c r="OY104" s="193"/>
      <c r="OZ104" s="193"/>
      <c r="PA104" s="193"/>
      <c r="PB104" s="193"/>
      <c r="PC104" s="193"/>
      <c r="PD104" s="193"/>
      <c r="PE104" s="193"/>
      <c r="PF104" s="193"/>
      <c r="PG104" s="193"/>
      <c r="PH104" s="193"/>
      <c r="PI104" s="193"/>
      <c r="PJ104" s="193"/>
      <c r="PK104" s="193"/>
      <c r="PL104" s="193"/>
      <c r="PM104" s="193"/>
      <c r="PN104" s="193"/>
      <c r="PO104" s="193"/>
      <c r="PP104" s="193"/>
      <c r="PQ104" s="193"/>
      <c r="PR104" s="193"/>
      <c r="PS104" s="193"/>
      <c r="PT104" s="193"/>
      <c r="PU104" s="193"/>
      <c r="PV104" s="193"/>
      <c r="PW104" s="193"/>
      <c r="PX104" s="193"/>
      <c r="PY104" s="193"/>
      <c r="PZ104" s="193"/>
      <c r="QA104" s="193"/>
      <c r="QB104" s="193"/>
      <c r="QC104" s="193"/>
      <c r="QD104" s="193"/>
      <c r="QE104" s="193"/>
      <c r="QF104" s="193"/>
      <c r="QG104" s="193"/>
      <c r="QH104" s="193"/>
      <c r="QI104" s="193"/>
      <c r="QJ104" s="193"/>
      <c r="QK104" s="193"/>
      <c r="QL104" s="193"/>
      <c r="QM104" s="193"/>
      <c r="QN104" s="193"/>
      <c r="QO104" s="193"/>
      <c r="QP104" s="193"/>
      <c r="QQ104" s="193"/>
      <c r="QR104" s="193"/>
      <c r="QS104" s="193"/>
      <c r="QT104" s="193"/>
      <c r="QU104" s="193"/>
      <c r="QV104" s="193"/>
      <c r="QW104" s="193"/>
      <c r="QX104" s="193"/>
      <c r="QY104" s="193"/>
      <c r="QZ104" s="193"/>
      <c r="RA104" s="193"/>
      <c r="RB104" s="193"/>
      <c r="RC104" s="193"/>
      <c r="RD104" s="193"/>
      <c r="RE104" s="193"/>
      <c r="RF104" s="193"/>
      <c r="RG104" s="193"/>
      <c r="RH104" s="193"/>
      <c r="RI104" s="193"/>
      <c r="RJ104" s="193"/>
      <c r="RK104" s="193"/>
      <c r="RL104" s="193"/>
      <c r="RM104" s="193"/>
      <c r="RN104" s="193"/>
      <c r="RO104" s="193"/>
      <c r="RP104" s="193"/>
      <c r="RQ104" s="193"/>
      <c r="RR104" s="193"/>
      <c r="RS104" s="193"/>
      <c r="RT104" s="193"/>
      <c r="RU104" s="193"/>
      <c r="RV104" s="193"/>
      <c r="RW104" s="193"/>
      <c r="RX104" s="193"/>
      <c r="RY104" s="193"/>
      <c r="RZ104" s="193"/>
      <c r="SA104" s="193"/>
      <c r="SB104" s="193"/>
      <c r="SC104" s="193"/>
      <c r="SD104" s="193"/>
      <c r="SE104" s="193"/>
      <c r="SF104" s="193"/>
      <c r="SG104" s="193"/>
      <c r="SH104" s="193"/>
      <c r="SI104" s="193"/>
      <c r="SJ104" s="193"/>
      <c r="SK104" s="193"/>
      <c r="SL104" s="193"/>
      <c r="SM104" s="193"/>
      <c r="SN104" s="193"/>
      <c r="SO104" s="193"/>
      <c r="SP104" s="193"/>
      <c r="SQ104" s="193"/>
      <c r="SR104" s="193"/>
      <c r="SS104" s="193"/>
      <c r="ST104" s="193"/>
      <c r="SU104" s="193"/>
      <c r="SV104" s="193"/>
      <c r="SW104" s="193"/>
      <c r="SX104" s="193"/>
      <c r="SY104" s="193"/>
      <c r="SZ104" s="193"/>
      <c r="TA104" s="193"/>
      <c r="TB104" s="193"/>
      <c r="TC104" s="193"/>
      <c r="TD104" s="193"/>
      <c r="TE104" s="193"/>
      <c r="TF104" s="193"/>
      <c r="TG104" s="193"/>
      <c r="TH104" s="193"/>
      <c r="TI104" s="193"/>
      <c r="TJ104" s="193"/>
      <c r="TK104" s="193"/>
      <c r="TL104" s="193"/>
      <c r="TM104" s="193"/>
      <c r="TN104" s="193"/>
      <c r="TO104" s="193"/>
      <c r="TP104" s="193"/>
      <c r="TQ104" s="193"/>
      <c r="TR104" s="193"/>
      <c r="TS104" s="193"/>
      <c r="TT104" s="193"/>
      <c r="TU104" s="193"/>
      <c r="TV104" s="193"/>
      <c r="TW104" s="193"/>
      <c r="TX104" s="193"/>
      <c r="TY104" s="193"/>
      <c r="TZ104" s="193"/>
      <c r="UA104" s="193"/>
      <c r="UB104" s="193"/>
      <c r="UC104" s="193"/>
      <c r="UD104" s="193"/>
      <c r="UE104" s="193"/>
      <c r="UF104" s="193"/>
      <c r="UG104" s="193"/>
      <c r="UH104" s="193"/>
      <c r="UI104" s="193"/>
      <c r="UJ104" s="193"/>
      <c r="UK104" s="193"/>
      <c r="UL104" s="193"/>
      <c r="UM104" s="193"/>
      <c r="UN104" s="193"/>
      <c r="UO104" s="193"/>
      <c r="UP104" s="193"/>
      <c r="UQ104" s="193"/>
      <c r="UR104" s="193"/>
      <c r="US104" s="193"/>
      <c r="UT104" s="193"/>
      <c r="UU104" s="193"/>
      <c r="UV104" s="193"/>
      <c r="UW104" s="193"/>
      <c r="UX104" s="193"/>
      <c r="UY104" s="193"/>
      <c r="UZ104" s="193"/>
      <c r="VA104" s="193"/>
      <c r="VB104" s="193"/>
      <c r="VC104" s="193"/>
      <c r="VD104" s="193"/>
      <c r="VE104" s="193"/>
      <c r="VF104" s="193"/>
      <c r="VG104" s="193"/>
      <c r="VH104" s="193"/>
      <c r="VI104" s="193"/>
      <c r="VJ104" s="193"/>
      <c r="VK104" s="193"/>
      <c r="VL104" s="193"/>
      <c r="VM104" s="193"/>
      <c r="VN104" s="193"/>
      <c r="VO104" s="193"/>
      <c r="VP104" s="193"/>
      <c r="VQ104" s="193"/>
      <c r="VR104" s="193"/>
      <c r="VS104" s="193"/>
      <c r="VT104" s="193"/>
      <c r="VU104" s="193"/>
      <c r="VV104" s="193"/>
      <c r="VW104" s="193"/>
      <c r="VX104" s="193"/>
      <c r="VY104" s="193"/>
      <c r="VZ104" s="193"/>
      <c r="WA104" s="193"/>
      <c r="WB104" s="193"/>
      <c r="WC104" s="193"/>
      <c r="WD104" s="193"/>
      <c r="WE104" s="193"/>
      <c r="WF104" s="193"/>
      <c r="WG104" s="193"/>
      <c r="WH104" s="193"/>
      <c r="WI104" s="193"/>
      <c r="WJ104" s="193"/>
      <c r="WK104" s="193"/>
      <c r="WL104" s="193"/>
      <c r="WM104" s="193"/>
      <c r="WN104" s="193"/>
      <c r="WO104" s="193"/>
      <c r="WP104" s="193"/>
      <c r="WQ104" s="193"/>
      <c r="WR104" s="193"/>
      <c r="WS104" s="193"/>
      <c r="WT104" s="193"/>
      <c r="WU104" s="193"/>
      <c r="WV104" s="193"/>
      <c r="WW104" s="193"/>
      <c r="WX104" s="193"/>
      <c r="WY104" s="193"/>
      <c r="WZ104" s="193"/>
      <c r="XA104" s="193"/>
      <c r="XB104" s="193"/>
      <c r="XC104" s="193"/>
      <c r="XD104" s="193"/>
      <c r="XE104" s="193"/>
      <c r="XF104" s="193"/>
      <c r="XG104" s="193"/>
      <c r="XH104" s="193"/>
      <c r="XI104" s="193"/>
      <c r="XJ104" s="193"/>
      <c r="XK104" s="193"/>
      <c r="XL104" s="193"/>
      <c r="XM104" s="193"/>
      <c r="XN104" s="193"/>
      <c r="XO104" s="193"/>
      <c r="XP104" s="193"/>
      <c r="XQ104" s="193"/>
      <c r="XR104" s="193"/>
      <c r="XS104" s="193"/>
      <c r="XT104" s="193"/>
      <c r="XU104" s="193"/>
      <c r="XV104" s="193"/>
      <c r="XW104" s="193"/>
      <c r="XX104" s="193"/>
      <c r="XY104" s="193"/>
      <c r="XZ104" s="193"/>
      <c r="YA104" s="193"/>
      <c r="YB104" s="193"/>
      <c r="YC104" s="193"/>
      <c r="YD104" s="193"/>
      <c r="YE104" s="193"/>
      <c r="YF104" s="193"/>
      <c r="YG104" s="193"/>
      <c r="YH104" s="193"/>
      <c r="YI104" s="193"/>
      <c r="YJ104" s="193"/>
      <c r="YK104" s="193"/>
      <c r="YL104" s="193"/>
      <c r="YM104" s="193"/>
      <c r="YN104" s="193"/>
      <c r="YO104" s="193"/>
      <c r="YP104" s="193"/>
      <c r="YQ104" s="193"/>
      <c r="YR104" s="193"/>
      <c r="YS104" s="193"/>
      <c r="YT104" s="193"/>
      <c r="YU104" s="193"/>
      <c r="YV104" s="193"/>
      <c r="YW104" s="193"/>
      <c r="YX104" s="193"/>
      <c r="YY104" s="193"/>
      <c r="YZ104" s="193"/>
      <c r="ZA104" s="193"/>
      <c r="ZB104" s="193"/>
      <c r="ZC104" s="193"/>
      <c r="ZD104" s="193"/>
      <c r="ZE104" s="193"/>
      <c r="ZF104" s="193"/>
      <c r="ZG104" s="193"/>
      <c r="ZH104" s="193"/>
      <c r="ZI104" s="193"/>
      <c r="ZJ104" s="193"/>
      <c r="ZK104" s="193"/>
      <c r="ZL104" s="193"/>
      <c r="ZM104" s="193"/>
      <c r="ZN104" s="193"/>
      <c r="ZO104" s="193"/>
      <c r="ZP104" s="193"/>
      <c r="ZQ104" s="193"/>
      <c r="ZR104" s="193"/>
      <c r="ZS104" s="193"/>
      <c r="ZT104" s="193"/>
      <c r="ZU104" s="193"/>
      <c r="ZV104" s="193"/>
      <c r="ZW104" s="193"/>
      <c r="ZX104" s="193"/>
      <c r="ZY104" s="193"/>
      <c r="ZZ104" s="193"/>
      <c r="AAA104" s="193"/>
      <c r="AAB104" s="193"/>
      <c r="AAC104" s="193"/>
      <c r="AAD104" s="193"/>
      <c r="AAE104" s="193"/>
      <c r="AAF104" s="193"/>
      <c r="AAG104" s="193"/>
      <c r="AAH104" s="193"/>
      <c r="AAI104" s="193"/>
      <c r="AAJ104" s="193"/>
      <c r="AAK104" s="193"/>
      <c r="AAL104" s="193"/>
      <c r="AAM104" s="193"/>
      <c r="AAN104" s="193"/>
      <c r="AAO104" s="193"/>
      <c r="AAP104" s="193"/>
      <c r="AAQ104" s="193"/>
      <c r="AAR104" s="193"/>
      <c r="AAS104" s="193"/>
      <c r="AAT104" s="193"/>
      <c r="AAU104" s="193"/>
      <c r="AAV104" s="193"/>
      <c r="AAW104" s="193"/>
      <c r="AAX104" s="193"/>
      <c r="AAY104" s="193"/>
      <c r="AAZ104" s="193"/>
      <c r="ABA104" s="193"/>
      <c r="ABB104" s="193"/>
      <c r="ABC104" s="193"/>
      <c r="ABD104" s="193"/>
      <c r="ABE104" s="193"/>
      <c r="ABF104" s="193"/>
      <c r="ABG104" s="193"/>
      <c r="ABH104" s="193"/>
      <c r="ABI104" s="193"/>
      <c r="ABJ104" s="193"/>
      <c r="ABK104" s="193"/>
      <c r="ABL104" s="193"/>
      <c r="ABM104" s="193"/>
      <c r="ABN104" s="193"/>
      <c r="ABO104" s="193"/>
      <c r="ABP104" s="193"/>
      <c r="ABQ104" s="193"/>
      <c r="ABR104" s="193"/>
      <c r="ABS104" s="193"/>
      <c r="ABT104" s="193"/>
      <c r="ABU104" s="193"/>
      <c r="ABV104" s="193"/>
      <c r="ABW104" s="193"/>
      <c r="ABX104" s="193"/>
      <c r="ABY104" s="193"/>
      <c r="ABZ104" s="193"/>
      <c r="ACA104" s="193"/>
      <c r="ACB104" s="193"/>
      <c r="ACC104" s="193"/>
      <c r="ACD104" s="193"/>
      <c r="ACE104" s="193"/>
      <c r="ACF104" s="193"/>
      <c r="ACG104" s="193"/>
      <c r="ACH104" s="193"/>
      <c r="ACI104" s="193"/>
      <c r="ACJ104" s="193"/>
      <c r="ACK104" s="193"/>
      <c r="ACL104" s="193"/>
      <c r="ACM104" s="193"/>
      <c r="ACN104" s="193"/>
      <c r="ACO104" s="193"/>
      <c r="ACP104" s="193"/>
      <c r="ACQ104" s="193"/>
      <c r="ACR104" s="193"/>
      <c r="ACS104" s="193"/>
      <c r="ACT104" s="193"/>
      <c r="ACU104" s="193"/>
      <c r="ACV104" s="193"/>
      <c r="ACW104" s="193"/>
      <c r="ACX104" s="193"/>
      <c r="ACY104" s="193"/>
      <c r="ACZ104" s="193"/>
      <c r="ADA104" s="193"/>
      <c r="ADB104" s="193"/>
      <c r="ADC104" s="193"/>
      <c r="ADD104" s="193"/>
      <c r="ADE104" s="193"/>
      <c r="ADF104" s="193"/>
      <c r="ADG104" s="193"/>
      <c r="ADH104" s="193"/>
      <c r="ADI104" s="193"/>
      <c r="ADJ104" s="193"/>
      <c r="ADK104" s="193"/>
      <c r="ADL104" s="193"/>
      <c r="ADM104" s="193"/>
      <c r="ADN104" s="193"/>
      <c r="ADO104" s="193"/>
      <c r="ADP104" s="193"/>
      <c r="ADQ104" s="193"/>
      <c r="ADR104" s="193"/>
      <c r="ADS104" s="193"/>
      <c r="ADT104" s="193"/>
      <c r="ADU104" s="193"/>
      <c r="ADV104" s="193"/>
      <c r="ADW104" s="193"/>
      <c r="ADX104" s="193"/>
      <c r="ADY104" s="193"/>
      <c r="ADZ104" s="193"/>
      <c r="AEA104" s="193"/>
      <c r="AEB104" s="193"/>
      <c r="AEC104" s="193"/>
      <c r="AED104" s="193"/>
      <c r="AEE104" s="193"/>
      <c r="AEF104" s="193"/>
      <c r="AEG104" s="193"/>
      <c r="AEH104" s="193"/>
      <c r="AEI104" s="193"/>
      <c r="AEJ104" s="193"/>
      <c r="AEK104" s="193"/>
      <c r="AEL104" s="193"/>
      <c r="AEM104" s="193"/>
      <c r="AEN104" s="193"/>
      <c r="AEO104" s="193"/>
      <c r="AEP104" s="193"/>
      <c r="AEQ104" s="193"/>
      <c r="AER104" s="193"/>
      <c r="AES104" s="193"/>
      <c r="AET104" s="193"/>
      <c r="AEU104" s="193"/>
      <c r="AEV104" s="193"/>
      <c r="AEW104" s="193"/>
      <c r="AEX104" s="193"/>
      <c r="AEY104" s="193"/>
      <c r="AEZ104" s="193"/>
      <c r="AFA104" s="193"/>
      <c r="AFB104" s="193"/>
      <c r="AFC104" s="193"/>
      <c r="AFD104" s="193"/>
      <c r="AFE104" s="193"/>
      <c r="AFF104" s="193"/>
      <c r="AFG104" s="193"/>
      <c r="AFH104" s="193"/>
      <c r="AFI104" s="193"/>
      <c r="AFJ104" s="193"/>
      <c r="AFK104" s="193"/>
      <c r="AFL104" s="193"/>
      <c r="AFM104" s="193"/>
      <c r="AFN104" s="193"/>
      <c r="AFO104" s="193"/>
      <c r="AFP104" s="193"/>
      <c r="AFQ104" s="193"/>
      <c r="AFR104" s="193"/>
      <c r="AFS104" s="193"/>
      <c r="AFT104" s="193"/>
      <c r="AFU104" s="193"/>
      <c r="AFV104" s="193"/>
      <c r="AFW104" s="193"/>
      <c r="AFX104" s="193"/>
      <c r="AFY104" s="193"/>
      <c r="AFZ104" s="193"/>
      <c r="AGA104" s="193"/>
      <c r="AGB104" s="193"/>
      <c r="AGC104" s="193"/>
      <c r="AGD104" s="193"/>
      <c r="AGE104" s="193"/>
      <c r="AGF104" s="193"/>
      <c r="AGG104" s="193"/>
      <c r="AGH104" s="193"/>
      <c r="AGI104" s="193"/>
      <c r="AGJ104" s="193"/>
      <c r="AGK104" s="193"/>
      <c r="AGL104" s="193"/>
      <c r="AGM104" s="193"/>
      <c r="AGN104" s="193"/>
      <c r="AGO104" s="193"/>
      <c r="AGP104" s="193"/>
      <c r="AGQ104" s="193"/>
      <c r="AGR104" s="193"/>
      <c r="AGS104" s="193"/>
      <c r="AGT104" s="193"/>
      <c r="AGU104" s="193"/>
      <c r="AGV104" s="193"/>
      <c r="AGW104" s="193"/>
      <c r="AGX104" s="193"/>
      <c r="AGY104" s="193"/>
      <c r="AGZ104" s="193"/>
      <c r="AHA104" s="193"/>
      <c r="AHB104" s="193"/>
      <c r="AHC104" s="193"/>
      <c r="AHD104" s="193"/>
      <c r="AHE104" s="193"/>
      <c r="AHF104" s="193"/>
      <c r="AHG104" s="193"/>
      <c r="AHH104" s="193"/>
      <c r="AHI104" s="193"/>
      <c r="AHJ104" s="193"/>
      <c r="AHK104" s="193"/>
      <c r="AHL104" s="193"/>
      <c r="AHM104" s="193"/>
      <c r="AHN104" s="193"/>
      <c r="AHO104" s="193"/>
      <c r="AHP104" s="193"/>
      <c r="AHQ104" s="193"/>
      <c r="AHR104" s="193"/>
      <c r="AHS104" s="193"/>
      <c r="AHT104" s="193"/>
      <c r="AHU104" s="193"/>
      <c r="AHV104" s="193"/>
      <c r="AHW104" s="193"/>
      <c r="AHX104" s="193"/>
      <c r="AHY104" s="193"/>
      <c r="AHZ104" s="193"/>
      <c r="AIA104" s="193"/>
      <c r="AIB104" s="193"/>
      <c r="AIC104" s="193"/>
      <c r="AID104" s="193"/>
      <c r="AIE104" s="193"/>
      <c r="AIF104" s="193"/>
      <c r="AIG104" s="193"/>
      <c r="AIH104" s="193"/>
      <c r="AII104" s="193"/>
      <c r="AIJ104" s="193"/>
      <c r="AIK104" s="193"/>
      <c r="AIL104" s="193"/>
      <c r="AIM104" s="193"/>
      <c r="AIN104" s="193"/>
      <c r="AIO104" s="193"/>
      <c r="AIP104" s="193"/>
      <c r="AIQ104" s="193"/>
      <c r="AIR104" s="193"/>
      <c r="AIS104" s="193"/>
      <c r="AIT104" s="193"/>
      <c r="AIU104" s="193"/>
      <c r="AIV104" s="193"/>
      <c r="AIW104" s="193"/>
      <c r="AIX104" s="193"/>
      <c r="AIY104" s="193"/>
      <c r="AIZ104" s="193"/>
      <c r="AJA104" s="193"/>
      <c r="AJB104" s="193"/>
      <c r="AJC104" s="193"/>
      <c r="AJD104" s="193"/>
      <c r="AJE104" s="193"/>
      <c r="AJF104" s="193"/>
      <c r="AJG104" s="193"/>
      <c r="AJH104" s="193"/>
      <c r="AJI104" s="193"/>
      <c r="AJJ104" s="193"/>
      <c r="AJK104" s="193"/>
      <c r="AJL104" s="193"/>
      <c r="AJM104" s="193"/>
      <c r="AJN104" s="193"/>
      <c r="AJO104" s="193"/>
      <c r="AJP104" s="193"/>
      <c r="AJQ104" s="193"/>
      <c r="AJR104" s="193"/>
      <c r="AJS104" s="193"/>
      <c r="AJT104" s="193"/>
      <c r="AJU104" s="193"/>
      <c r="AJV104" s="193"/>
      <c r="AJW104" s="193"/>
      <c r="AJX104" s="193"/>
      <c r="AJY104" s="193"/>
      <c r="AJZ104" s="193"/>
      <c r="AKA104" s="193"/>
      <c r="AKB104" s="193"/>
      <c r="AKC104" s="193"/>
      <c r="AKD104" s="193"/>
      <c r="AKE104" s="193"/>
      <c r="AKF104" s="193"/>
      <c r="AKG104" s="193"/>
      <c r="AKH104" s="193"/>
      <c r="AKI104" s="193"/>
      <c r="AKJ104" s="193"/>
      <c r="AKK104" s="193"/>
      <c r="AKL104" s="193"/>
      <c r="AKM104" s="193"/>
      <c r="AKN104" s="193"/>
      <c r="AKO104" s="193"/>
      <c r="AKP104" s="193"/>
      <c r="AKQ104" s="193"/>
      <c r="AKR104" s="193"/>
      <c r="AKS104" s="193"/>
      <c r="AKT104" s="193"/>
      <c r="AKU104" s="193"/>
      <c r="AKV104" s="193"/>
      <c r="AKW104" s="193"/>
      <c r="AKX104" s="193"/>
      <c r="AKY104" s="193"/>
      <c r="AKZ104" s="193"/>
      <c r="ALA104" s="193"/>
      <c r="ALB104" s="193"/>
      <c r="ALC104" s="193"/>
      <c r="ALD104" s="193"/>
      <c r="ALE104" s="193"/>
      <c r="ALF104" s="193"/>
      <c r="ALG104" s="193"/>
      <c r="ALH104" s="193"/>
      <c r="ALI104" s="193"/>
      <c r="ALJ104" s="193"/>
      <c r="ALK104" s="193"/>
      <c r="ALL104" s="193"/>
      <c r="ALM104" s="193"/>
      <c r="ALN104" s="193"/>
      <c r="ALO104" s="193"/>
      <c r="ALP104" s="193"/>
      <c r="ALQ104" s="193"/>
      <c r="ALR104" s="193"/>
      <c r="ALS104" s="193"/>
      <c r="ALT104" s="193"/>
      <c r="ALU104" s="193"/>
      <c r="ALV104" s="193"/>
      <c r="ALW104" s="193"/>
      <c r="ALX104" s="193"/>
      <c r="ALY104" s="193"/>
      <c r="ALZ104" s="193"/>
      <c r="AMA104" s="193"/>
      <c r="AMB104" s="193"/>
      <c r="AMC104" s="193"/>
      <c r="AMD104" s="193"/>
      <c r="AME104" s="193"/>
      <c r="AMF104" s="193"/>
      <c r="AMG104" s="193"/>
      <c r="AMH104" s="193"/>
      <c r="AMI104" s="193"/>
      <c r="AMJ104" s="193"/>
      <c r="AMK104" s="193"/>
      <c r="AML104" s="193"/>
      <c r="AMM104" s="193"/>
      <c r="AMN104" s="193"/>
      <c r="AMO104" s="193"/>
      <c r="AMP104" s="193"/>
      <c r="AMQ104" s="193"/>
      <c r="AMR104" s="193"/>
      <c r="AMS104" s="193"/>
      <c r="AMT104" s="193"/>
      <c r="AMU104" s="193"/>
      <c r="AMV104" s="193"/>
      <c r="AMW104" s="193"/>
      <c r="AMX104" s="193"/>
      <c r="AMY104" s="193"/>
      <c r="AMZ104" s="193"/>
      <c r="ANA104" s="193"/>
      <c r="ANB104" s="193"/>
      <c r="ANC104" s="193"/>
      <c r="AND104" s="193"/>
      <c r="ANE104" s="193"/>
      <c r="ANF104" s="193"/>
      <c r="ANG104" s="193"/>
      <c r="ANH104" s="193"/>
      <c r="ANI104" s="193"/>
      <c r="ANJ104" s="193"/>
      <c r="ANK104" s="193"/>
      <c r="ANL104" s="193"/>
      <c r="ANM104" s="193"/>
      <c r="ANN104" s="193"/>
      <c r="ANO104" s="193"/>
      <c r="ANP104" s="193"/>
      <c r="ANQ104" s="193"/>
      <c r="ANR104" s="193"/>
      <c r="ANS104" s="193"/>
      <c r="ANT104" s="193"/>
      <c r="ANU104" s="193"/>
      <c r="ANV104" s="193"/>
      <c r="ANW104" s="193"/>
      <c r="ANX104" s="193"/>
      <c r="ANY104" s="193"/>
      <c r="ANZ104" s="193"/>
      <c r="AOA104" s="193"/>
      <c r="AOB104" s="193"/>
      <c r="AOC104" s="193"/>
      <c r="AOD104" s="193"/>
      <c r="AOE104" s="193"/>
      <c r="AOF104" s="193"/>
      <c r="AOG104" s="193"/>
      <c r="AOH104" s="193"/>
      <c r="AOI104" s="193"/>
      <c r="AOJ104" s="193"/>
      <c r="AOK104" s="193"/>
      <c r="AOL104" s="193"/>
      <c r="AOM104" s="193"/>
      <c r="AON104" s="193"/>
      <c r="AOO104" s="193"/>
      <c r="AOP104" s="193"/>
      <c r="AOQ104" s="193"/>
      <c r="AOR104" s="193"/>
      <c r="AOS104" s="193"/>
      <c r="AOT104" s="193"/>
      <c r="AOU104" s="193"/>
      <c r="AOV104" s="193"/>
      <c r="AOW104" s="193"/>
      <c r="AOX104" s="193"/>
      <c r="AOY104" s="193"/>
      <c r="AOZ104" s="193"/>
      <c r="APA104" s="193"/>
      <c r="APB104" s="193"/>
      <c r="APC104" s="193"/>
      <c r="APD104" s="193"/>
      <c r="APE104" s="193"/>
      <c r="APF104" s="193"/>
      <c r="APG104" s="193"/>
      <c r="APH104" s="193"/>
      <c r="API104" s="193"/>
      <c r="APJ104" s="193"/>
      <c r="APK104" s="193"/>
      <c r="APL104" s="193"/>
      <c r="APM104" s="193"/>
      <c r="APN104" s="193"/>
      <c r="APO104" s="193"/>
      <c r="APP104" s="193"/>
      <c r="APQ104" s="193"/>
      <c r="APR104" s="193"/>
      <c r="APS104" s="193"/>
      <c r="APT104" s="193"/>
      <c r="APU104" s="193"/>
      <c r="APV104" s="193"/>
      <c r="APW104" s="193"/>
      <c r="APX104" s="193"/>
      <c r="APY104" s="193"/>
      <c r="APZ104" s="193"/>
      <c r="AQA104" s="193"/>
      <c r="AQB104" s="193"/>
      <c r="AQC104" s="193"/>
      <c r="AQD104" s="193"/>
      <c r="AQE104" s="193"/>
      <c r="AQF104" s="193"/>
      <c r="AQG104" s="193"/>
      <c r="AQH104" s="193"/>
      <c r="AQI104" s="193"/>
      <c r="AQJ104" s="193"/>
      <c r="AQK104" s="193"/>
      <c r="AQL104" s="193"/>
      <c r="AQM104" s="193"/>
      <c r="AQN104" s="193"/>
      <c r="AQO104" s="193"/>
      <c r="AQP104" s="193"/>
      <c r="AQQ104" s="193"/>
      <c r="AQR104" s="193"/>
      <c r="AQS104" s="193"/>
      <c r="AQT104" s="193"/>
      <c r="AQU104" s="193"/>
      <c r="AQV104" s="193"/>
      <c r="AQW104" s="193"/>
      <c r="AQX104" s="193"/>
      <c r="AQY104" s="193"/>
      <c r="AQZ104" s="193"/>
      <c r="ARA104" s="193"/>
      <c r="ARB104" s="193"/>
      <c r="ARC104" s="193"/>
      <c r="ARD104" s="193"/>
      <c r="ARE104" s="193"/>
      <c r="ARF104" s="193"/>
      <c r="ARG104" s="193"/>
      <c r="ARH104" s="193"/>
      <c r="ARI104" s="193"/>
      <c r="ARJ104" s="193"/>
      <c r="ARK104" s="193"/>
      <c r="ARL104" s="193"/>
      <c r="ARM104" s="193"/>
      <c r="ARN104" s="193"/>
      <c r="ARO104" s="193"/>
      <c r="ARP104" s="193"/>
      <c r="ARQ104" s="193"/>
      <c r="ARR104" s="193"/>
      <c r="ARS104" s="193"/>
      <c r="ART104" s="193"/>
      <c r="ARU104" s="193"/>
      <c r="ARV104" s="193"/>
      <c r="ARW104" s="193"/>
      <c r="ARX104" s="193"/>
      <c r="ARY104" s="193"/>
      <c r="ARZ104" s="193"/>
      <c r="ASA104" s="193"/>
      <c r="ASB104" s="193"/>
      <c r="ASC104" s="193"/>
      <c r="ASD104" s="193"/>
      <c r="ASE104" s="193"/>
      <c r="ASF104" s="193"/>
      <c r="ASG104" s="193"/>
      <c r="ASH104" s="193"/>
      <c r="ASI104" s="193"/>
      <c r="ASJ104" s="193"/>
      <c r="ASK104" s="193"/>
      <c r="ASL104" s="193"/>
      <c r="ASM104" s="193"/>
      <c r="ASN104" s="193"/>
      <c r="ASO104" s="193"/>
      <c r="ASP104" s="193"/>
      <c r="ASQ104" s="193"/>
      <c r="ASR104" s="193"/>
      <c r="ASS104" s="193"/>
      <c r="AST104" s="193"/>
      <c r="ASU104" s="193"/>
      <c r="ASV104" s="193"/>
      <c r="ASW104" s="193"/>
      <c r="ASX104" s="193"/>
      <c r="ASY104" s="193"/>
      <c r="ASZ104" s="193"/>
      <c r="ATA104" s="193"/>
      <c r="ATB104" s="193"/>
      <c r="ATC104" s="193"/>
      <c r="ATD104" s="193"/>
      <c r="ATE104" s="193"/>
      <c r="ATF104" s="193"/>
      <c r="ATG104" s="193"/>
      <c r="ATH104" s="193"/>
      <c r="ATI104" s="193"/>
      <c r="ATJ104" s="193"/>
      <c r="ATK104" s="193"/>
      <c r="ATL104" s="193"/>
      <c r="ATM104" s="193"/>
      <c r="ATN104" s="193"/>
      <c r="ATO104" s="193"/>
      <c r="ATP104" s="193"/>
      <c r="ATQ104" s="193"/>
      <c r="ATR104" s="193"/>
      <c r="ATS104" s="193"/>
      <c r="ATT104" s="193"/>
      <c r="ATU104" s="193"/>
      <c r="ATV104" s="193"/>
      <c r="ATW104" s="193"/>
      <c r="ATX104" s="193"/>
      <c r="ATY104" s="193"/>
      <c r="ATZ104" s="193"/>
      <c r="AUA104" s="193"/>
      <c r="AUB104" s="193"/>
      <c r="AUC104" s="193"/>
      <c r="AUD104" s="193"/>
      <c r="AUE104" s="193"/>
      <c r="AUF104" s="193"/>
      <c r="AUG104" s="193"/>
      <c r="AUH104" s="193"/>
      <c r="AUI104" s="193"/>
      <c r="AUJ104" s="193"/>
      <c r="AUK104" s="193"/>
      <c r="AUL104" s="193"/>
      <c r="AUM104" s="193"/>
      <c r="AUN104" s="193"/>
      <c r="AUO104" s="193"/>
      <c r="AUP104" s="193"/>
      <c r="AUQ104" s="193"/>
      <c r="AUR104" s="193"/>
      <c r="AUS104" s="193"/>
      <c r="AUT104" s="193"/>
      <c r="AUU104" s="193"/>
      <c r="AUV104" s="193"/>
      <c r="AUW104" s="193"/>
      <c r="AUX104" s="193"/>
      <c r="AUY104" s="193"/>
      <c r="AUZ104" s="193"/>
      <c r="AVA104" s="193"/>
      <c r="AVB104" s="193"/>
      <c r="AVC104" s="193"/>
      <c r="AVD104" s="193"/>
      <c r="AVE104" s="193"/>
      <c r="AVF104" s="193"/>
      <c r="AVG104" s="193"/>
      <c r="AVH104" s="193"/>
      <c r="AVI104" s="193"/>
      <c r="AVJ104" s="193"/>
      <c r="AVK104" s="193"/>
      <c r="AVL104" s="193"/>
      <c r="AVM104" s="193"/>
      <c r="AVN104" s="193"/>
      <c r="AVO104" s="193"/>
      <c r="AVP104" s="193"/>
      <c r="AVQ104" s="193"/>
      <c r="AVR104" s="193"/>
      <c r="AVS104" s="193"/>
      <c r="AVT104" s="193"/>
      <c r="AVU104" s="193"/>
      <c r="AVV104" s="193"/>
      <c r="AVW104" s="193"/>
      <c r="AVX104" s="193"/>
      <c r="AVY104" s="193"/>
      <c r="AVZ104" s="193"/>
      <c r="AWA104" s="193"/>
      <c r="AWB104" s="193"/>
      <c r="AWC104" s="193"/>
      <c r="AWD104" s="193"/>
      <c r="AWE104" s="193"/>
      <c r="AWF104" s="193"/>
      <c r="AWG104" s="193"/>
      <c r="AWH104" s="193"/>
      <c r="AWI104" s="193"/>
      <c r="AWJ104" s="193"/>
      <c r="AWK104" s="193"/>
      <c r="AWL104" s="193"/>
      <c r="AWM104" s="193"/>
      <c r="AWN104" s="193"/>
      <c r="AWO104" s="193"/>
      <c r="AWP104" s="193"/>
      <c r="AWQ104" s="193"/>
      <c r="AWR104" s="193"/>
      <c r="AWS104" s="193"/>
      <c r="AWT104" s="193"/>
      <c r="AWU104" s="193"/>
      <c r="AWV104" s="193"/>
      <c r="AWW104" s="193"/>
      <c r="AWX104" s="193"/>
      <c r="AWY104" s="193"/>
      <c r="AWZ104" s="193"/>
      <c r="AXA104" s="193"/>
      <c r="AXB104" s="193"/>
      <c r="AXC104" s="193"/>
      <c r="AXD104" s="193"/>
      <c r="AXE104" s="193"/>
      <c r="AXF104" s="193"/>
      <c r="AXG104" s="193"/>
      <c r="AXH104" s="193"/>
      <c r="AXI104" s="193"/>
      <c r="AXJ104" s="193"/>
      <c r="AXK104" s="193"/>
      <c r="AXL104" s="193"/>
      <c r="AXM104" s="193"/>
      <c r="AXN104" s="193"/>
      <c r="AXO104" s="193"/>
      <c r="AXP104" s="193"/>
      <c r="AXQ104" s="193"/>
      <c r="AXR104" s="193"/>
      <c r="AXS104" s="193"/>
      <c r="AXT104" s="193"/>
      <c r="AXU104" s="193"/>
      <c r="AXV104" s="193"/>
      <c r="AXW104" s="193"/>
      <c r="AXX104" s="193"/>
      <c r="AXY104" s="193"/>
      <c r="AXZ104" s="193"/>
      <c r="AYA104" s="193"/>
      <c r="AYB104" s="193"/>
      <c r="AYC104" s="193"/>
      <c r="AYD104" s="193"/>
      <c r="AYE104" s="193"/>
      <c r="AYF104" s="193"/>
      <c r="AYG104" s="193"/>
      <c r="AYH104" s="193"/>
      <c r="AYI104" s="193"/>
      <c r="AYJ104" s="193"/>
      <c r="AYK104" s="193"/>
      <c r="AYL104" s="193"/>
      <c r="AYM104" s="193"/>
      <c r="AYN104" s="193"/>
      <c r="AYO104" s="193"/>
      <c r="AYP104" s="193"/>
      <c r="AYQ104" s="193"/>
      <c r="AYR104" s="193"/>
      <c r="AYS104" s="193"/>
      <c r="AYT104" s="193"/>
      <c r="AYU104" s="193"/>
      <c r="AYV104" s="193"/>
      <c r="AYW104" s="193"/>
      <c r="AYX104" s="193"/>
      <c r="AYY104" s="193"/>
      <c r="AYZ104" s="193"/>
      <c r="AZA104" s="193"/>
      <c r="AZB104" s="193"/>
      <c r="AZC104" s="193"/>
      <c r="AZD104" s="193"/>
      <c r="AZE104" s="193"/>
      <c r="AZF104" s="193"/>
      <c r="AZG104" s="193"/>
      <c r="AZH104" s="193"/>
      <c r="AZI104" s="193"/>
      <c r="AZJ104" s="193"/>
      <c r="AZK104" s="193"/>
      <c r="AZL104" s="193"/>
      <c r="AZM104" s="193"/>
      <c r="AZN104" s="193"/>
      <c r="AZO104" s="193"/>
      <c r="AZP104" s="193"/>
      <c r="AZQ104" s="193"/>
      <c r="AZR104" s="193"/>
      <c r="AZS104" s="193"/>
      <c r="AZT104" s="193"/>
      <c r="AZU104" s="193"/>
      <c r="AZV104" s="193"/>
      <c r="AZW104" s="193"/>
      <c r="AZX104" s="193"/>
      <c r="AZY104" s="193"/>
      <c r="AZZ104" s="193"/>
      <c r="BAA104" s="193"/>
      <c r="BAB104" s="193"/>
      <c r="BAC104" s="193"/>
      <c r="BAD104" s="193"/>
      <c r="BAE104" s="193"/>
      <c r="BAF104" s="193"/>
      <c r="BAG104" s="193"/>
      <c r="BAH104" s="193"/>
      <c r="BAI104" s="193"/>
      <c r="BAJ104" s="193"/>
      <c r="BAK104" s="193"/>
      <c r="BAL104" s="193"/>
      <c r="BAM104" s="193"/>
      <c r="BAN104" s="193"/>
      <c r="BAO104" s="193"/>
      <c r="BAP104" s="193"/>
      <c r="BAQ104" s="193"/>
      <c r="BAR104" s="193"/>
      <c r="BAS104" s="193"/>
      <c r="BAT104" s="193"/>
      <c r="BAU104" s="193"/>
      <c r="BAV104" s="193"/>
      <c r="BAW104" s="193"/>
      <c r="BAX104" s="193"/>
      <c r="BAY104" s="193"/>
      <c r="BAZ104" s="193"/>
      <c r="BBA104" s="193"/>
      <c r="BBB104" s="193"/>
      <c r="BBC104" s="193"/>
      <c r="BBD104" s="193"/>
      <c r="BBE104" s="193"/>
      <c r="BBF104" s="193"/>
      <c r="BBG104" s="193"/>
      <c r="BBH104" s="193"/>
      <c r="BBI104" s="193"/>
      <c r="BBJ104" s="193"/>
      <c r="BBK104" s="193"/>
      <c r="BBL104" s="193"/>
      <c r="BBM104" s="193"/>
      <c r="BBN104" s="193"/>
      <c r="BBO104" s="193"/>
      <c r="BBP104" s="193"/>
      <c r="BBQ104" s="193"/>
      <c r="BBR104" s="193"/>
      <c r="BBS104" s="193"/>
      <c r="BBT104" s="193"/>
      <c r="BBU104" s="193"/>
      <c r="BBV104" s="193"/>
      <c r="BBW104" s="193"/>
      <c r="BBX104" s="193"/>
      <c r="BBY104" s="193"/>
      <c r="BBZ104" s="193"/>
      <c r="BCA104" s="193"/>
      <c r="BCB104" s="193"/>
      <c r="BCC104" s="193"/>
      <c r="BCD104" s="193"/>
      <c r="BCE104" s="193"/>
      <c r="BCF104" s="193"/>
      <c r="BCG104" s="193"/>
      <c r="BCH104" s="193"/>
      <c r="BCI104" s="193"/>
      <c r="BCJ104" s="193"/>
      <c r="BCK104" s="193"/>
      <c r="BCL104" s="193"/>
      <c r="BCM104" s="193"/>
      <c r="BCN104" s="193"/>
      <c r="BCO104" s="193"/>
      <c r="BCP104" s="193"/>
      <c r="BCQ104" s="193"/>
      <c r="BCR104" s="193"/>
      <c r="BCS104" s="193"/>
      <c r="BCT104" s="193"/>
      <c r="BCU104" s="193"/>
      <c r="BCV104" s="193"/>
      <c r="BCW104" s="193"/>
      <c r="BCX104" s="193"/>
      <c r="BCY104" s="193"/>
      <c r="BCZ104" s="193"/>
      <c r="BDA104" s="193"/>
      <c r="BDB104" s="193"/>
      <c r="BDC104" s="193"/>
      <c r="BDD104" s="193"/>
      <c r="BDE104" s="193"/>
      <c r="BDF104" s="193"/>
      <c r="BDG104" s="193"/>
      <c r="BDH104" s="193"/>
      <c r="BDI104" s="193"/>
      <c r="BDJ104" s="193"/>
      <c r="BDK104" s="193"/>
      <c r="BDL104" s="193"/>
      <c r="BDM104" s="193"/>
      <c r="BDN104" s="193"/>
      <c r="BDO104" s="193"/>
      <c r="BDP104" s="193"/>
      <c r="BDQ104" s="193"/>
      <c r="BDR104" s="193"/>
      <c r="BDS104" s="193"/>
      <c r="BDT104" s="193"/>
      <c r="BDU104" s="193"/>
      <c r="BDV104" s="193"/>
      <c r="BDW104" s="193"/>
      <c r="BDX104" s="193"/>
      <c r="BDY104" s="193"/>
      <c r="BDZ104" s="193"/>
      <c r="BEA104" s="193"/>
      <c r="BEB104" s="193"/>
      <c r="BEC104" s="193"/>
      <c r="BED104" s="193"/>
      <c r="BEE104" s="193"/>
      <c r="BEF104" s="193"/>
      <c r="BEG104" s="193"/>
      <c r="BEH104" s="193"/>
      <c r="BEI104" s="193"/>
      <c r="BEJ104" s="193"/>
      <c r="BEK104" s="193"/>
      <c r="BEL104" s="193"/>
      <c r="BEM104" s="193"/>
      <c r="BEN104" s="193"/>
      <c r="BEO104" s="193"/>
      <c r="BEP104" s="193"/>
      <c r="BEQ104" s="193"/>
      <c r="BER104" s="193"/>
      <c r="BES104" s="193"/>
      <c r="BET104" s="193"/>
      <c r="BEU104" s="193"/>
      <c r="BEV104" s="193"/>
      <c r="BEW104" s="193"/>
      <c r="BEX104" s="193"/>
      <c r="BEY104" s="193"/>
      <c r="BEZ104" s="193"/>
      <c r="BFA104" s="193"/>
      <c r="BFB104" s="193"/>
      <c r="BFC104" s="193"/>
      <c r="BFD104" s="193"/>
      <c r="BFE104" s="193"/>
      <c r="BFF104" s="193"/>
      <c r="BFG104" s="193"/>
      <c r="BFH104" s="193"/>
      <c r="BFI104" s="193"/>
      <c r="BFJ104" s="193"/>
      <c r="BFK104" s="193"/>
      <c r="BFL104" s="193"/>
      <c r="BFM104" s="193"/>
      <c r="BFN104" s="193"/>
      <c r="BFO104" s="193"/>
      <c r="BFP104" s="193"/>
      <c r="BFQ104" s="193"/>
      <c r="BFR104" s="193"/>
      <c r="BFS104" s="193"/>
      <c r="BFT104" s="193"/>
      <c r="BFU104" s="193"/>
      <c r="BFV104" s="193"/>
      <c r="BFW104" s="193"/>
      <c r="BFX104" s="193"/>
      <c r="BFY104" s="193"/>
      <c r="BFZ104" s="193"/>
      <c r="BGA104" s="193"/>
      <c r="BGB104" s="193"/>
      <c r="BGC104" s="193"/>
      <c r="BGD104" s="193"/>
      <c r="BGE104" s="193"/>
      <c r="BGF104" s="193"/>
      <c r="BGG104" s="193"/>
      <c r="BGH104" s="193"/>
      <c r="BGI104" s="193"/>
      <c r="BGJ104" s="193"/>
      <c r="BGK104" s="193"/>
      <c r="BGL104" s="193"/>
      <c r="BGM104" s="193"/>
      <c r="BGN104" s="193"/>
      <c r="BGO104" s="193"/>
      <c r="BGP104" s="193"/>
      <c r="BGQ104" s="193"/>
      <c r="BGR104" s="193"/>
      <c r="BGS104" s="193"/>
      <c r="BGT104" s="193"/>
      <c r="BGU104" s="193"/>
      <c r="BGV104" s="193"/>
      <c r="BGW104" s="193"/>
      <c r="BGX104" s="193"/>
      <c r="BGY104" s="193"/>
      <c r="BGZ104" s="193"/>
      <c r="BHA104" s="193"/>
      <c r="BHB104" s="193"/>
      <c r="BHC104" s="193"/>
      <c r="BHD104" s="193"/>
      <c r="BHE104" s="193"/>
      <c r="BHF104" s="193"/>
      <c r="BHG104" s="193"/>
      <c r="BHH104" s="193"/>
      <c r="BHI104" s="193"/>
      <c r="BHJ104" s="193"/>
      <c r="BHK104" s="193"/>
      <c r="BHL104" s="193"/>
      <c r="BHM104" s="193"/>
      <c r="BHN104" s="193"/>
      <c r="BHO104" s="193"/>
      <c r="BHP104" s="193"/>
      <c r="BHQ104" s="193"/>
      <c r="BHR104" s="193"/>
      <c r="BHS104" s="193"/>
      <c r="BHT104" s="193"/>
      <c r="BHU104" s="193"/>
      <c r="BHV104" s="193"/>
      <c r="BHW104" s="193"/>
      <c r="BHX104" s="193"/>
      <c r="BHY104" s="193"/>
      <c r="BHZ104" s="193"/>
      <c r="BIA104" s="193"/>
      <c r="BIB104" s="193"/>
      <c r="BIC104" s="193"/>
      <c r="BID104" s="193"/>
      <c r="BIE104" s="193"/>
      <c r="BIF104" s="193"/>
      <c r="BIG104" s="193"/>
      <c r="BIH104" s="193"/>
      <c r="BII104" s="193"/>
      <c r="BIJ104" s="193"/>
      <c r="BIK104" s="193"/>
      <c r="BIL104" s="193"/>
      <c r="BIM104" s="193"/>
      <c r="BIN104" s="193"/>
      <c r="BIO104" s="193"/>
      <c r="BIP104" s="193"/>
      <c r="BIQ104" s="193"/>
      <c r="BIR104" s="193"/>
      <c r="BIS104" s="193"/>
      <c r="BIT104" s="193"/>
      <c r="BIU104" s="193"/>
      <c r="BIV104" s="193"/>
      <c r="BIW104" s="193"/>
      <c r="BIX104" s="193"/>
      <c r="BIY104" s="193"/>
      <c r="BIZ104" s="193"/>
      <c r="BJA104" s="193"/>
      <c r="BJB104" s="193"/>
      <c r="BJC104" s="193"/>
      <c r="BJD104" s="193"/>
      <c r="BJE104" s="193"/>
      <c r="BJF104" s="193"/>
      <c r="BJG104" s="193"/>
      <c r="BJH104" s="193"/>
      <c r="BJI104" s="193"/>
      <c r="BJJ104" s="193"/>
      <c r="BJK104" s="193"/>
      <c r="BJL104" s="193"/>
      <c r="BJM104" s="193"/>
      <c r="BJN104" s="193"/>
      <c r="BJO104" s="193"/>
      <c r="BJP104" s="193"/>
      <c r="BJQ104" s="193"/>
      <c r="BJR104" s="193"/>
      <c r="BJS104" s="193"/>
      <c r="BJT104" s="193"/>
      <c r="BJU104" s="193"/>
      <c r="BJV104" s="193"/>
      <c r="BJW104" s="193"/>
      <c r="BJX104" s="193"/>
      <c r="BJY104" s="193"/>
      <c r="BJZ104" s="193"/>
      <c r="BKA104" s="193"/>
      <c r="BKB104" s="193"/>
      <c r="BKC104" s="193"/>
      <c r="BKD104" s="193"/>
      <c r="BKE104" s="193"/>
      <c r="BKF104" s="193"/>
      <c r="BKG104" s="193"/>
      <c r="BKH104" s="193"/>
      <c r="BKI104" s="193"/>
      <c r="BKJ104" s="193"/>
      <c r="BKK104" s="193"/>
      <c r="BKL104" s="193"/>
      <c r="BKM104" s="193"/>
      <c r="BKN104" s="193"/>
      <c r="BKO104" s="193"/>
      <c r="BKP104" s="193"/>
      <c r="BKQ104" s="193"/>
      <c r="BKR104" s="193"/>
      <c r="BKS104" s="193"/>
      <c r="BKT104" s="193"/>
      <c r="BKU104" s="193"/>
      <c r="BKV104" s="193"/>
      <c r="BKW104" s="193"/>
      <c r="BKX104" s="193"/>
      <c r="BKY104" s="193"/>
      <c r="BKZ104" s="193"/>
      <c r="BLA104" s="193"/>
      <c r="BLB104" s="193"/>
      <c r="BLC104" s="193"/>
      <c r="BLD104" s="193"/>
      <c r="BLE104" s="193"/>
      <c r="BLF104" s="193"/>
      <c r="BLG104" s="193"/>
      <c r="BLH104" s="193"/>
      <c r="BLI104" s="193"/>
      <c r="BLJ104" s="193"/>
      <c r="BLK104" s="193"/>
      <c r="BLL104" s="193"/>
      <c r="BLM104" s="193"/>
      <c r="BLN104" s="193"/>
      <c r="BLO104" s="193"/>
      <c r="BLP104" s="193"/>
      <c r="BLQ104" s="193"/>
      <c r="BLR104" s="193"/>
      <c r="BLS104" s="193"/>
      <c r="BLT104" s="193"/>
      <c r="BLU104" s="193"/>
      <c r="BLV104" s="193"/>
      <c r="BLW104" s="193"/>
      <c r="BLX104" s="193"/>
      <c r="BLY104" s="193"/>
      <c r="BLZ104" s="193"/>
      <c r="BMA104" s="193"/>
      <c r="BMB104" s="193"/>
      <c r="BMC104" s="193"/>
      <c r="BMD104" s="193"/>
      <c r="BME104" s="193"/>
      <c r="BMF104" s="193"/>
      <c r="BMG104" s="193"/>
      <c r="BMH104" s="193"/>
      <c r="BMI104" s="193"/>
      <c r="BMJ104" s="193"/>
      <c r="BMK104" s="193"/>
      <c r="BML104" s="193"/>
      <c r="BMM104" s="193"/>
      <c r="BMN104" s="193"/>
      <c r="BMO104" s="193"/>
      <c r="BMP104" s="193"/>
      <c r="BMQ104" s="193"/>
      <c r="BMR104" s="193"/>
      <c r="BMS104" s="193"/>
      <c r="BMT104" s="193"/>
      <c r="BMU104" s="193"/>
      <c r="BMV104" s="193"/>
      <c r="BMW104" s="193"/>
      <c r="BMX104" s="193"/>
      <c r="BMY104" s="193"/>
      <c r="BMZ104" s="193"/>
      <c r="BNA104" s="193"/>
      <c r="BNB104" s="193"/>
      <c r="BNC104" s="193"/>
      <c r="BND104" s="193"/>
      <c r="BNE104" s="193"/>
      <c r="BNF104" s="193"/>
      <c r="BNG104" s="193"/>
      <c r="BNH104" s="193"/>
      <c r="BNI104" s="193"/>
      <c r="BNJ104" s="193"/>
      <c r="BNK104" s="193"/>
      <c r="BNL104" s="193"/>
      <c r="BNM104" s="193"/>
      <c r="BNN104" s="193"/>
      <c r="BNO104" s="193"/>
      <c r="BNP104" s="193"/>
      <c r="BNQ104" s="193"/>
      <c r="BNR104" s="193"/>
      <c r="BNS104" s="193"/>
      <c r="BNT104" s="193"/>
      <c r="BNU104" s="193"/>
      <c r="BNV104" s="193"/>
      <c r="BNW104" s="193"/>
      <c r="BNX104" s="193"/>
      <c r="BNY104" s="193"/>
      <c r="BNZ104" s="193"/>
      <c r="BOA104" s="193"/>
      <c r="BOB104" s="193"/>
      <c r="BOC104" s="193"/>
      <c r="BOD104" s="193"/>
      <c r="BOE104" s="193"/>
      <c r="BOF104" s="193"/>
      <c r="BOG104" s="193"/>
      <c r="BOH104" s="193"/>
      <c r="BOI104" s="193"/>
      <c r="BOJ104" s="193"/>
      <c r="BOK104" s="193"/>
      <c r="BOL104" s="193"/>
      <c r="BOM104" s="193"/>
      <c r="BON104" s="193"/>
      <c r="BOO104" s="193"/>
      <c r="BOP104" s="193"/>
      <c r="BOQ104" s="193"/>
      <c r="BOR104" s="193"/>
      <c r="BOS104" s="193"/>
      <c r="BOT104" s="193"/>
      <c r="BOU104" s="193"/>
      <c r="BOV104" s="193"/>
      <c r="BOW104" s="193"/>
      <c r="BOX104" s="193"/>
      <c r="BOY104" s="193"/>
      <c r="BOZ104" s="193"/>
      <c r="BPA104" s="193"/>
      <c r="BPB104" s="193"/>
      <c r="BPC104" s="193"/>
      <c r="BPD104" s="193"/>
      <c r="BPE104" s="193"/>
      <c r="BPF104" s="193"/>
      <c r="BPG104" s="193"/>
      <c r="BPH104" s="193"/>
      <c r="BPI104" s="193"/>
      <c r="BPJ104" s="193"/>
      <c r="BPK104" s="193"/>
      <c r="BPL104" s="193"/>
      <c r="BPM104" s="193"/>
      <c r="BPN104" s="193"/>
      <c r="BPO104" s="193"/>
      <c r="BPP104" s="193"/>
      <c r="BPQ104" s="193"/>
      <c r="BPR104" s="193"/>
      <c r="BPS104" s="193"/>
      <c r="BPT104" s="193"/>
      <c r="BPU104" s="193"/>
      <c r="BPV104" s="193"/>
      <c r="BPW104" s="193"/>
      <c r="BPX104" s="193"/>
      <c r="BPY104" s="193"/>
      <c r="BPZ104" s="193"/>
      <c r="BQA104" s="193"/>
      <c r="BQB104" s="193"/>
      <c r="BQC104" s="193"/>
      <c r="BQD104" s="193"/>
      <c r="BQE104" s="193"/>
      <c r="BQF104" s="193"/>
      <c r="BQG104" s="193"/>
      <c r="BQH104" s="193"/>
      <c r="BQI104" s="193"/>
      <c r="BQJ104" s="193"/>
      <c r="BQK104" s="193"/>
      <c r="BQL104" s="193"/>
      <c r="BQM104" s="193"/>
      <c r="BQN104" s="193"/>
      <c r="BQO104" s="193"/>
      <c r="BQP104" s="193"/>
      <c r="BQQ104" s="193"/>
      <c r="BQR104" s="193"/>
      <c r="BQS104" s="193"/>
      <c r="BQT104" s="193"/>
      <c r="BQU104" s="193"/>
      <c r="BQV104" s="193"/>
      <c r="BQW104" s="193"/>
      <c r="BQX104" s="193"/>
      <c r="BQY104" s="193"/>
      <c r="BQZ104" s="193"/>
      <c r="BRA104" s="193"/>
      <c r="BRB104" s="193"/>
      <c r="BRC104" s="193"/>
      <c r="BRD104" s="193"/>
      <c r="BRE104" s="193"/>
      <c r="BRF104" s="193"/>
      <c r="BRG104" s="193"/>
      <c r="BRH104" s="193"/>
      <c r="BRI104" s="193"/>
      <c r="BRJ104" s="193"/>
      <c r="BRK104" s="193"/>
      <c r="BRL104" s="193"/>
      <c r="BRM104" s="193"/>
      <c r="BRN104" s="193"/>
      <c r="BRO104" s="193"/>
      <c r="BRP104" s="193"/>
      <c r="BRQ104" s="193"/>
      <c r="BRR104" s="193"/>
      <c r="BRS104" s="193"/>
      <c r="BRT104" s="193"/>
      <c r="BRU104" s="193"/>
      <c r="BRV104" s="193"/>
      <c r="BRW104" s="193"/>
      <c r="BRX104" s="193"/>
      <c r="BRY104" s="193"/>
      <c r="BRZ104" s="193"/>
      <c r="BSA104" s="193"/>
      <c r="BSB104" s="193"/>
      <c r="BSC104" s="193"/>
      <c r="BSD104" s="193"/>
      <c r="BSE104" s="193"/>
      <c r="BSF104" s="193"/>
      <c r="BSG104" s="193"/>
      <c r="BSH104" s="193"/>
      <c r="BSI104" s="193"/>
      <c r="BSJ104" s="193"/>
      <c r="BSK104" s="193"/>
      <c r="BSL104" s="193"/>
      <c r="BSM104" s="193"/>
      <c r="BSN104" s="193"/>
      <c r="BSO104" s="193"/>
      <c r="BSP104" s="193"/>
      <c r="BSQ104" s="193"/>
      <c r="BSR104" s="193"/>
      <c r="BSS104" s="193"/>
      <c r="BST104" s="193"/>
      <c r="BSU104" s="193"/>
      <c r="BSV104" s="193"/>
      <c r="BSW104" s="193"/>
      <c r="BSX104" s="193"/>
      <c r="BSY104" s="193"/>
      <c r="BSZ104" s="193"/>
      <c r="BTA104" s="193"/>
      <c r="BTB104" s="193"/>
      <c r="BTC104" s="193"/>
      <c r="BTD104" s="193"/>
      <c r="BTE104" s="193"/>
      <c r="BTF104" s="193"/>
      <c r="BTG104" s="193"/>
      <c r="BTH104" s="193"/>
      <c r="BTI104" s="193"/>
      <c r="BTJ104" s="193"/>
      <c r="BTK104" s="193"/>
      <c r="BTL104" s="193"/>
      <c r="BTM104" s="193"/>
      <c r="BTN104" s="193"/>
      <c r="BTO104" s="193"/>
      <c r="BTP104" s="193"/>
      <c r="BTQ104" s="193"/>
      <c r="BTR104" s="193"/>
      <c r="BTS104" s="193"/>
      <c r="BTT104" s="193"/>
      <c r="BTU104" s="193"/>
      <c r="BTV104" s="193"/>
      <c r="BTW104" s="193"/>
      <c r="BTX104" s="193"/>
      <c r="BTY104" s="193"/>
      <c r="BTZ104" s="193"/>
      <c r="BUA104" s="193"/>
      <c r="BUB104" s="193"/>
      <c r="BUC104" s="193"/>
      <c r="BUD104" s="193"/>
      <c r="BUE104" s="193"/>
      <c r="BUF104" s="193"/>
      <c r="BUG104" s="193"/>
      <c r="BUH104" s="193"/>
      <c r="BUI104" s="193"/>
      <c r="BUJ104" s="193"/>
      <c r="BUK104" s="193"/>
      <c r="BUL104" s="193"/>
      <c r="BUM104" s="193"/>
      <c r="BUN104" s="193"/>
      <c r="BUO104" s="193"/>
      <c r="BUP104" s="193"/>
      <c r="BUQ104" s="193"/>
      <c r="BUR104" s="193"/>
      <c r="BUS104" s="193"/>
      <c r="BUT104" s="193"/>
      <c r="BUU104" s="193"/>
      <c r="BUV104" s="193"/>
      <c r="BUW104" s="193"/>
      <c r="BUX104" s="193"/>
      <c r="BUY104" s="193"/>
      <c r="BUZ104" s="193"/>
      <c r="BVA104" s="193"/>
      <c r="BVB104" s="193"/>
      <c r="BVC104" s="193"/>
      <c r="BVD104" s="193"/>
      <c r="BVE104" s="193"/>
      <c r="BVF104" s="193"/>
      <c r="BVG104" s="193"/>
      <c r="BVH104" s="193"/>
      <c r="BVI104" s="193"/>
      <c r="BVJ104" s="193"/>
      <c r="BVK104" s="193"/>
      <c r="BVL104" s="193"/>
      <c r="BVM104" s="193"/>
      <c r="BVN104" s="193"/>
      <c r="BVO104" s="193"/>
      <c r="BVP104" s="193"/>
      <c r="BVQ104" s="193"/>
      <c r="BVR104" s="193"/>
      <c r="BVS104" s="193"/>
      <c r="BVT104" s="193"/>
      <c r="BVU104" s="193"/>
      <c r="BVV104" s="193"/>
      <c r="BVW104" s="193"/>
      <c r="BVX104" s="193"/>
      <c r="BVY104" s="193"/>
      <c r="BVZ104" s="193"/>
      <c r="BWA104" s="193"/>
      <c r="BWB104" s="193"/>
      <c r="BWC104" s="193"/>
      <c r="BWD104" s="193"/>
      <c r="BWE104" s="193"/>
      <c r="BWF104" s="193"/>
      <c r="BWG104" s="193"/>
      <c r="BWH104" s="193"/>
      <c r="BWI104" s="193"/>
      <c r="BWJ104" s="193"/>
      <c r="BWK104" s="193"/>
      <c r="BWL104" s="193"/>
      <c r="BWM104" s="193"/>
      <c r="BWN104" s="193"/>
      <c r="BWO104" s="193"/>
      <c r="BWP104" s="193"/>
      <c r="BWQ104" s="193"/>
      <c r="BWR104" s="193"/>
      <c r="BWS104" s="193"/>
      <c r="BWT104" s="193"/>
      <c r="BWU104" s="193"/>
      <c r="BWV104" s="193"/>
      <c r="BWW104" s="193"/>
      <c r="BWX104" s="193"/>
      <c r="BWY104" s="193"/>
      <c r="BWZ104" s="193"/>
      <c r="BXA104" s="193"/>
      <c r="BXB104" s="193"/>
      <c r="BXC104" s="193"/>
      <c r="BXD104" s="193"/>
      <c r="BXE104" s="193"/>
      <c r="BXF104" s="193"/>
      <c r="BXG104" s="193"/>
      <c r="BXH104" s="193"/>
      <c r="BXI104" s="193"/>
      <c r="BXJ104" s="193"/>
      <c r="BXK104" s="193"/>
      <c r="BXL104" s="193"/>
      <c r="BXM104" s="193"/>
      <c r="BXN104" s="193"/>
      <c r="BXO104" s="193"/>
      <c r="BXP104" s="193"/>
      <c r="BXQ104" s="193"/>
      <c r="BXR104" s="193"/>
      <c r="BXS104" s="193"/>
      <c r="BXT104" s="193"/>
      <c r="BXU104" s="193"/>
      <c r="BXV104" s="193"/>
      <c r="BXW104" s="193"/>
      <c r="BXX104" s="193"/>
      <c r="BXY104" s="193"/>
      <c r="BXZ104" s="193"/>
      <c r="BYA104" s="193"/>
      <c r="BYB104" s="193"/>
      <c r="BYC104" s="193"/>
      <c r="BYD104" s="193"/>
      <c r="BYE104" s="193"/>
      <c r="BYF104" s="193"/>
      <c r="BYG104" s="193"/>
      <c r="BYH104" s="193"/>
      <c r="BYI104" s="193"/>
      <c r="BYJ104" s="193"/>
      <c r="BYK104" s="193"/>
      <c r="BYL104" s="193"/>
      <c r="BYM104" s="193"/>
      <c r="BYN104" s="193"/>
      <c r="BYO104" s="193"/>
      <c r="BYP104" s="193"/>
      <c r="BYQ104" s="193"/>
      <c r="BYR104" s="193"/>
      <c r="BYS104" s="193"/>
      <c r="BYT104" s="193"/>
      <c r="BYU104" s="193"/>
      <c r="BYV104" s="193"/>
      <c r="BYW104" s="193"/>
      <c r="BYX104" s="193"/>
      <c r="BYY104" s="193"/>
      <c r="BYZ104" s="193"/>
      <c r="BZA104" s="193"/>
      <c r="BZB104" s="193"/>
      <c r="BZC104" s="193"/>
      <c r="BZD104" s="193"/>
      <c r="BZE104" s="193"/>
      <c r="BZF104" s="193"/>
      <c r="BZG104" s="193"/>
      <c r="BZH104" s="193"/>
      <c r="BZI104" s="193"/>
      <c r="BZJ104" s="193"/>
      <c r="BZK104" s="193"/>
      <c r="BZL104" s="193"/>
      <c r="BZM104" s="193"/>
      <c r="BZN104" s="193"/>
      <c r="BZO104" s="193"/>
      <c r="BZP104" s="193"/>
      <c r="BZQ104" s="193"/>
      <c r="BZR104" s="193"/>
      <c r="BZS104" s="193"/>
      <c r="BZT104" s="193"/>
      <c r="BZU104" s="193"/>
      <c r="BZV104" s="193"/>
      <c r="BZW104" s="193"/>
      <c r="BZX104" s="193"/>
      <c r="BZY104" s="193"/>
      <c r="BZZ104" s="193"/>
      <c r="CAA104" s="193"/>
      <c r="CAB104" s="193"/>
      <c r="CAC104" s="193"/>
      <c r="CAD104" s="193"/>
      <c r="CAE104" s="193"/>
      <c r="CAF104" s="193"/>
      <c r="CAG104" s="193"/>
      <c r="CAH104" s="193"/>
      <c r="CAI104" s="193"/>
      <c r="CAJ104" s="193"/>
      <c r="CAK104" s="193"/>
      <c r="CAL104" s="193"/>
      <c r="CAM104" s="193"/>
      <c r="CAN104" s="193"/>
      <c r="CAO104" s="193"/>
      <c r="CAP104" s="193"/>
      <c r="CAQ104" s="193"/>
      <c r="CAR104" s="193"/>
      <c r="CAS104" s="193"/>
      <c r="CAT104" s="193"/>
      <c r="CAU104" s="193"/>
      <c r="CAV104" s="193"/>
      <c r="CAW104" s="193"/>
      <c r="CAX104" s="193"/>
      <c r="CAY104" s="193"/>
      <c r="CAZ104" s="193"/>
      <c r="CBA104" s="193"/>
      <c r="CBB104" s="193"/>
      <c r="CBC104" s="193"/>
      <c r="CBD104" s="193"/>
      <c r="CBE104" s="193"/>
      <c r="CBF104" s="193"/>
      <c r="CBG104" s="193"/>
      <c r="CBH104" s="193"/>
      <c r="CBI104" s="193"/>
      <c r="CBJ104" s="193"/>
      <c r="CBK104" s="193"/>
      <c r="CBL104" s="193"/>
      <c r="CBM104" s="193"/>
      <c r="CBN104" s="193"/>
      <c r="CBO104" s="193"/>
      <c r="CBP104" s="193"/>
      <c r="CBQ104" s="193"/>
      <c r="CBR104" s="193"/>
      <c r="CBS104" s="193"/>
      <c r="CBT104" s="193"/>
      <c r="CBU104" s="193"/>
      <c r="CBV104" s="193"/>
      <c r="CBW104" s="193"/>
      <c r="CBX104" s="193"/>
      <c r="CBY104" s="193"/>
      <c r="CBZ104" s="193"/>
      <c r="CCA104" s="193"/>
      <c r="CCB104" s="193"/>
      <c r="CCC104" s="193"/>
      <c r="CCD104" s="193"/>
      <c r="CCE104" s="193"/>
      <c r="CCF104" s="193"/>
      <c r="CCG104" s="193"/>
      <c r="CCH104" s="193"/>
      <c r="CCI104" s="193"/>
      <c r="CCJ104" s="193"/>
      <c r="CCK104" s="193"/>
      <c r="CCL104" s="193"/>
      <c r="CCM104" s="193"/>
      <c r="CCN104" s="193"/>
      <c r="CCO104" s="193"/>
      <c r="CCP104" s="193"/>
      <c r="CCQ104" s="193"/>
      <c r="CCR104" s="193"/>
      <c r="CCS104" s="193"/>
      <c r="CCT104" s="193"/>
      <c r="CCU104" s="193"/>
      <c r="CCV104" s="193"/>
      <c r="CCW104" s="193"/>
      <c r="CCX104" s="193"/>
      <c r="CCY104" s="193"/>
      <c r="CCZ104" s="193"/>
      <c r="CDA104" s="193"/>
      <c r="CDB104" s="193"/>
      <c r="CDC104" s="193"/>
      <c r="CDD104" s="193"/>
      <c r="CDE104" s="193"/>
      <c r="CDF104" s="193"/>
      <c r="CDG104" s="193"/>
      <c r="CDH104" s="193"/>
      <c r="CDI104" s="193"/>
      <c r="CDJ104" s="193"/>
      <c r="CDK104" s="193"/>
      <c r="CDL104" s="193"/>
      <c r="CDM104" s="193"/>
      <c r="CDN104" s="193"/>
      <c r="CDO104" s="193"/>
      <c r="CDP104" s="193"/>
      <c r="CDQ104" s="193"/>
      <c r="CDR104" s="193"/>
      <c r="CDS104" s="193"/>
      <c r="CDT104" s="193"/>
      <c r="CDU104" s="193"/>
      <c r="CDV104" s="193"/>
      <c r="CDW104" s="193"/>
      <c r="CDX104" s="193"/>
      <c r="CDY104" s="193"/>
      <c r="CDZ104" s="193"/>
      <c r="CEA104" s="193"/>
      <c r="CEB104" s="193"/>
      <c r="CEC104" s="193"/>
      <c r="CED104" s="193"/>
      <c r="CEE104" s="193"/>
      <c r="CEF104" s="193"/>
      <c r="CEG104" s="193"/>
      <c r="CEH104" s="193"/>
      <c r="CEI104" s="193"/>
      <c r="CEJ104" s="193"/>
      <c r="CEK104" s="193"/>
      <c r="CEL104" s="193"/>
      <c r="CEM104" s="193"/>
      <c r="CEN104" s="193"/>
      <c r="CEO104" s="193"/>
      <c r="CEP104" s="193"/>
      <c r="CEQ104" s="193"/>
      <c r="CER104" s="193"/>
      <c r="CES104" s="193"/>
      <c r="CET104" s="193"/>
      <c r="CEU104" s="193"/>
      <c r="CEV104" s="193"/>
      <c r="CEW104" s="193"/>
      <c r="CEX104" s="193"/>
      <c r="CEY104" s="193"/>
      <c r="CEZ104" s="193"/>
      <c r="CFA104" s="193"/>
      <c r="CFB104" s="193"/>
      <c r="CFC104" s="193"/>
      <c r="CFD104" s="193"/>
      <c r="CFE104" s="193"/>
      <c r="CFF104" s="193"/>
      <c r="CFG104" s="193"/>
      <c r="CFH104" s="193"/>
      <c r="CFI104" s="193"/>
      <c r="CFJ104" s="193"/>
      <c r="CFK104" s="193"/>
      <c r="CFL104" s="193"/>
      <c r="CFM104" s="193"/>
      <c r="CFN104" s="193"/>
      <c r="CFO104" s="193"/>
      <c r="CFP104" s="193"/>
      <c r="CFQ104" s="193"/>
      <c r="CFR104" s="193"/>
      <c r="CFS104" s="193"/>
      <c r="CFT104" s="193"/>
      <c r="CFU104" s="193"/>
      <c r="CFV104" s="193"/>
      <c r="CFW104" s="193"/>
      <c r="CFX104" s="193"/>
      <c r="CFY104" s="193"/>
      <c r="CFZ104" s="193"/>
      <c r="CGA104" s="193"/>
      <c r="CGB104" s="193"/>
      <c r="CGC104" s="193"/>
      <c r="CGD104" s="193"/>
      <c r="CGE104" s="193"/>
      <c r="CGF104" s="193"/>
      <c r="CGG104" s="193"/>
      <c r="CGH104" s="193"/>
      <c r="CGI104" s="193"/>
      <c r="CGJ104" s="193"/>
      <c r="CGK104" s="193"/>
      <c r="CGL104" s="193"/>
      <c r="CGM104" s="193"/>
      <c r="CGN104" s="193"/>
      <c r="CGO104" s="193"/>
      <c r="CGP104" s="193"/>
      <c r="CGQ104" s="193"/>
      <c r="CGR104" s="193"/>
      <c r="CGS104" s="193"/>
      <c r="CGT104" s="193"/>
      <c r="CGU104" s="193"/>
      <c r="CGV104" s="193"/>
      <c r="CGW104" s="193"/>
      <c r="CGX104" s="193"/>
      <c r="CGY104" s="193"/>
      <c r="CGZ104" s="193"/>
      <c r="CHA104" s="193"/>
      <c r="CHB104" s="193"/>
      <c r="CHC104" s="193"/>
      <c r="CHD104" s="193"/>
      <c r="CHE104" s="193"/>
      <c r="CHF104" s="193"/>
      <c r="CHG104" s="193"/>
      <c r="CHH104" s="193"/>
      <c r="CHI104" s="193"/>
      <c r="CHJ104" s="193"/>
      <c r="CHK104" s="193"/>
      <c r="CHL104" s="193"/>
      <c r="CHM104" s="193"/>
      <c r="CHN104" s="193"/>
      <c r="CHO104" s="193"/>
      <c r="CHP104" s="193"/>
      <c r="CHQ104" s="193"/>
      <c r="CHR104" s="193"/>
      <c r="CHS104" s="193"/>
      <c r="CHT104" s="193"/>
      <c r="CHU104" s="193"/>
      <c r="CHV104" s="193"/>
      <c r="CHW104" s="193"/>
      <c r="CHX104" s="193"/>
      <c r="CHY104" s="193"/>
      <c r="CHZ104" s="193"/>
      <c r="CIA104" s="193"/>
      <c r="CIB104" s="193"/>
      <c r="CIC104" s="193"/>
      <c r="CID104" s="193"/>
      <c r="CIE104" s="193"/>
      <c r="CIF104" s="193"/>
      <c r="CIG104" s="193"/>
      <c r="CIH104" s="193"/>
      <c r="CII104" s="193"/>
      <c r="CIJ104" s="193"/>
      <c r="CIK104" s="193"/>
      <c r="CIL104" s="193"/>
      <c r="CIM104" s="193"/>
      <c r="CIN104" s="193"/>
      <c r="CIO104" s="193"/>
      <c r="CIP104" s="193"/>
      <c r="CIQ104" s="193"/>
      <c r="CIR104" s="193"/>
      <c r="CIS104" s="193"/>
      <c r="CIT104" s="193"/>
      <c r="CIU104" s="193"/>
      <c r="CIV104" s="193"/>
      <c r="CIW104" s="193"/>
      <c r="CIX104" s="193"/>
      <c r="CIY104" s="193"/>
      <c r="CIZ104" s="193"/>
      <c r="CJA104" s="193"/>
      <c r="CJB104" s="193"/>
      <c r="CJC104" s="193"/>
      <c r="CJD104" s="193"/>
      <c r="CJE104" s="193"/>
      <c r="CJF104" s="193"/>
      <c r="CJG104" s="193"/>
      <c r="CJH104" s="193"/>
      <c r="CJI104" s="193"/>
      <c r="CJJ104" s="193"/>
      <c r="CJK104" s="193"/>
      <c r="CJL104" s="193"/>
      <c r="CJM104" s="193"/>
      <c r="CJN104" s="193"/>
      <c r="CJO104" s="193"/>
      <c r="CJP104" s="193"/>
      <c r="CJQ104" s="193"/>
      <c r="CJR104" s="193"/>
      <c r="CJS104" s="193"/>
      <c r="CJT104" s="193"/>
      <c r="CJU104" s="193"/>
      <c r="CJV104" s="193"/>
      <c r="CJW104" s="193"/>
      <c r="CJX104" s="193"/>
      <c r="CJY104" s="193"/>
      <c r="CJZ104" s="193"/>
      <c r="CKA104" s="193"/>
      <c r="CKB104" s="193"/>
      <c r="CKC104" s="193"/>
      <c r="CKD104" s="193"/>
      <c r="CKE104" s="193"/>
      <c r="CKF104" s="193"/>
      <c r="CKG104" s="193"/>
      <c r="CKH104" s="193"/>
      <c r="CKI104" s="193"/>
      <c r="CKJ104" s="193"/>
      <c r="CKK104" s="193"/>
      <c r="CKL104" s="193"/>
      <c r="CKM104" s="193"/>
      <c r="CKN104" s="193"/>
      <c r="CKO104" s="193"/>
      <c r="CKP104" s="193"/>
      <c r="CKQ104" s="193"/>
      <c r="CKR104" s="193"/>
      <c r="CKS104" s="193"/>
      <c r="CKT104" s="193"/>
      <c r="CKU104" s="193"/>
      <c r="CKV104" s="193"/>
      <c r="CKW104" s="193"/>
      <c r="CKX104" s="193"/>
      <c r="CKY104" s="193"/>
      <c r="CKZ104" s="193"/>
      <c r="CLA104" s="193"/>
      <c r="CLB104" s="193"/>
      <c r="CLC104" s="193"/>
      <c r="CLD104" s="193"/>
      <c r="CLE104" s="193"/>
      <c r="CLF104" s="193"/>
      <c r="CLG104" s="193"/>
      <c r="CLH104" s="193"/>
      <c r="CLI104" s="193"/>
      <c r="CLJ104" s="193"/>
      <c r="CLK104" s="193"/>
      <c r="CLL104" s="193"/>
      <c r="CLM104" s="193"/>
      <c r="CLN104" s="193"/>
      <c r="CLO104" s="193"/>
      <c r="CLP104" s="193"/>
      <c r="CLQ104" s="193"/>
      <c r="CLR104" s="193"/>
      <c r="CLS104" s="193"/>
      <c r="CLT104" s="193"/>
      <c r="CLU104" s="193"/>
      <c r="CLV104" s="193"/>
      <c r="CLW104" s="193"/>
      <c r="CLX104" s="193"/>
      <c r="CLY104" s="193"/>
      <c r="CLZ104" s="193"/>
      <c r="CMA104" s="193"/>
      <c r="CMB104" s="193"/>
      <c r="CMC104" s="193"/>
      <c r="CMD104" s="193"/>
      <c r="CME104" s="193"/>
      <c r="CMF104" s="193"/>
      <c r="CMG104" s="193"/>
      <c r="CMH104" s="193"/>
      <c r="CMI104" s="193"/>
      <c r="CMJ104" s="193"/>
      <c r="CMK104" s="193"/>
      <c r="CML104" s="193"/>
      <c r="CMM104" s="193"/>
      <c r="CMN104" s="193"/>
      <c r="CMO104" s="193"/>
      <c r="CMP104" s="193"/>
      <c r="CMQ104" s="193"/>
      <c r="CMR104" s="193"/>
      <c r="CMS104" s="193"/>
      <c r="CMT104" s="193"/>
      <c r="CMU104" s="193"/>
      <c r="CMV104" s="193"/>
      <c r="CMW104" s="193"/>
      <c r="CMX104" s="193"/>
      <c r="CMY104" s="193"/>
      <c r="CMZ104" s="193"/>
      <c r="CNA104" s="193"/>
      <c r="CNB104" s="193"/>
      <c r="CNC104" s="193"/>
      <c r="CND104" s="193"/>
      <c r="CNE104" s="193"/>
      <c r="CNF104" s="193"/>
      <c r="CNG104" s="193"/>
      <c r="CNH104" s="193"/>
      <c r="CNI104" s="193"/>
      <c r="CNJ104" s="193"/>
      <c r="CNK104" s="193"/>
      <c r="CNL104" s="193"/>
      <c r="CNM104" s="193"/>
      <c r="CNN104" s="193"/>
      <c r="CNO104" s="193"/>
      <c r="CNP104" s="193"/>
      <c r="CNQ104" s="193"/>
      <c r="CNR104" s="193"/>
      <c r="CNS104" s="193"/>
      <c r="CNT104" s="193"/>
      <c r="CNU104" s="193"/>
      <c r="CNV104" s="193"/>
      <c r="CNW104" s="193"/>
      <c r="CNX104" s="193"/>
      <c r="CNY104" s="193"/>
      <c r="CNZ104" s="193"/>
      <c r="COA104" s="193"/>
      <c r="COB104" s="193"/>
      <c r="COC104" s="193"/>
      <c r="COD104" s="193"/>
      <c r="COE104" s="193"/>
      <c r="COF104" s="193"/>
      <c r="COG104" s="193"/>
      <c r="COH104" s="193"/>
      <c r="COI104" s="193"/>
      <c r="COJ104" s="193"/>
      <c r="COK104" s="193"/>
      <c r="COL104" s="193"/>
      <c r="COM104" s="193"/>
      <c r="CON104" s="193"/>
      <c r="COO104" s="193"/>
      <c r="COP104" s="193"/>
      <c r="COQ104" s="193"/>
      <c r="COR104" s="193"/>
      <c r="COS104" s="193"/>
      <c r="COT104" s="193"/>
      <c r="COU104" s="193"/>
      <c r="COV104" s="193"/>
      <c r="COW104" s="193"/>
      <c r="COX104" s="193"/>
      <c r="COY104" s="193"/>
      <c r="COZ104" s="193"/>
      <c r="CPA104" s="193"/>
      <c r="CPB104" s="193"/>
      <c r="CPC104" s="193"/>
      <c r="CPD104" s="193"/>
      <c r="CPE104" s="193"/>
      <c r="CPF104" s="193"/>
      <c r="CPG104" s="193"/>
      <c r="CPH104" s="193"/>
      <c r="CPI104" s="193"/>
      <c r="CPJ104" s="193"/>
      <c r="CPK104" s="193"/>
      <c r="CPL104" s="193"/>
      <c r="CPM104" s="193"/>
      <c r="CPN104" s="193"/>
      <c r="CPO104" s="193"/>
      <c r="CPP104" s="193"/>
      <c r="CPQ104" s="193"/>
      <c r="CPR104" s="193"/>
      <c r="CPS104" s="193"/>
      <c r="CPT104" s="193"/>
      <c r="CPU104" s="193"/>
      <c r="CPV104" s="193"/>
      <c r="CPW104" s="193"/>
      <c r="CPX104" s="193"/>
      <c r="CPY104" s="193"/>
      <c r="CPZ104" s="193"/>
      <c r="CQA104" s="193"/>
      <c r="CQB104" s="193"/>
      <c r="CQC104" s="193"/>
      <c r="CQD104" s="193"/>
      <c r="CQE104" s="193"/>
      <c r="CQF104" s="193"/>
      <c r="CQG104" s="193"/>
      <c r="CQH104" s="193"/>
      <c r="CQI104" s="193"/>
      <c r="CQJ104" s="193"/>
      <c r="CQK104" s="193"/>
      <c r="CQL104" s="193"/>
      <c r="CQM104" s="193"/>
      <c r="CQN104" s="193"/>
      <c r="CQO104" s="193"/>
      <c r="CQP104" s="193"/>
      <c r="CQQ104" s="193"/>
      <c r="CQR104" s="193"/>
      <c r="CQS104" s="193"/>
      <c r="CQT104" s="193"/>
      <c r="CQU104" s="193"/>
      <c r="CQV104" s="193"/>
      <c r="CQW104" s="193"/>
      <c r="CQX104" s="193"/>
      <c r="CQY104" s="193"/>
      <c r="CQZ104" s="193"/>
      <c r="CRA104" s="193"/>
      <c r="CRB104" s="193"/>
      <c r="CRC104" s="193"/>
      <c r="CRD104" s="193"/>
      <c r="CRE104" s="193"/>
      <c r="CRF104" s="193"/>
      <c r="CRG104" s="193"/>
      <c r="CRH104" s="193"/>
      <c r="CRI104" s="193"/>
      <c r="CRJ104" s="193"/>
      <c r="CRK104" s="193"/>
      <c r="CRL104" s="193"/>
      <c r="CRM104" s="193"/>
      <c r="CRN104" s="193"/>
      <c r="CRO104" s="193"/>
      <c r="CRP104" s="193"/>
      <c r="CRQ104" s="193"/>
      <c r="CRR104" s="193"/>
      <c r="CRS104" s="193"/>
      <c r="CRT104" s="193"/>
      <c r="CRU104" s="193"/>
      <c r="CRV104" s="193"/>
      <c r="CRW104" s="193"/>
      <c r="CRX104" s="193"/>
      <c r="CRY104" s="193"/>
      <c r="CRZ104" s="193"/>
      <c r="CSA104" s="193"/>
      <c r="CSB104" s="193"/>
      <c r="CSC104" s="193"/>
      <c r="CSD104" s="193"/>
      <c r="CSE104" s="193"/>
      <c r="CSF104" s="193"/>
      <c r="CSG104" s="193"/>
      <c r="CSH104" s="193"/>
      <c r="CSI104" s="193"/>
      <c r="CSJ104" s="193"/>
      <c r="CSK104" s="193"/>
      <c r="CSL104" s="193"/>
      <c r="CSM104" s="193"/>
      <c r="CSN104" s="193"/>
      <c r="CSO104" s="193"/>
      <c r="CSP104" s="193"/>
      <c r="CSQ104" s="193"/>
      <c r="CSR104" s="193"/>
      <c r="CSS104" s="193"/>
      <c r="CST104" s="193"/>
      <c r="CSU104" s="193"/>
      <c r="CSV104" s="193"/>
      <c r="CSW104" s="193"/>
      <c r="CSX104" s="193"/>
      <c r="CSY104" s="193"/>
      <c r="CSZ104" s="193"/>
      <c r="CTA104" s="193"/>
      <c r="CTB104" s="193"/>
      <c r="CTC104" s="193"/>
      <c r="CTD104" s="193"/>
      <c r="CTE104" s="193"/>
      <c r="CTF104" s="193"/>
      <c r="CTG104" s="193"/>
      <c r="CTH104" s="193"/>
      <c r="CTI104" s="193"/>
      <c r="CTJ104" s="193"/>
      <c r="CTK104" s="193"/>
      <c r="CTL104" s="193"/>
      <c r="CTM104" s="193"/>
      <c r="CTN104" s="193"/>
      <c r="CTO104" s="193"/>
      <c r="CTP104" s="193"/>
      <c r="CTQ104" s="193"/>
      <c r="CTR104" s="193"/>
      <c r="CTS104" s="193"/>
      <c r="CTT104" s="193"/>
      <c r="CTU104" s="193"/>
      <c r="CTV104" s="193"/>
      <c r="CTW104" s="193"/>
      <c r="CTX104" s="193"/>
      <c r="CTY104" s="193"/>
      <c r="CTZ104" s="193"/>
      <c r="CUA104" s="193"/>
      <c r="CUB104" s="193"/>
      <c r="CUC104" s="193"/>
      <c r="CUD104" s="193"/>
      <c r="CUE104" s="193"/>
      <c r="CUF104" s="193"/>
      <c r="CUG104" s="193"/>
      <c r="CUH104" s="193"/>
      <c r="CUI104" s="193"/>
      <c r="CUJ104" s="193"/>
      <c r="CUK104" s="193"/>
      <c r="CUL104" s="193"/>
      <c r="CUM104" s="193"/>
      <c r="CUN104" s="193"/>
      <c r="CUO104" s="193"/>
      <c r="CUP104" s="193"/>
      <c r="CUQ104" s="193"/>
      <c r="CUR104" s="193"/>
      <c r="CUS104" s="193"/>
      <c r="CUT104" s="193"/>
      <c r="CUU104" s="193"/>
      <c r="CUV104" s="193"/>
      <c r="CUW104" s="193"/>
      <c r="CUX104" s="193"/>
      <c r="CUY104" s="193"/>
      <c r="CUZ104" s="193"/>
      <c r="CVA104" s="193"/>
      <c r="CVB104" s="193"/>
      <c r="CVC104" s="193"/>
      <c r="CVD104" s="193"/>
      <c r="CVE104" s="193"/>
      <c r="CVF104" s="193"/>
      <c r="CVG104" s="193"/>
      <c r="CVH104" s="193"/>
      <c r="CVI104" s="193"/>
      <c r="CVJ104" s="193"/>
      <c r="CVK104" s="193"/>
      <c r="CVL104" s="193"/>
      <c r="CVM104" s="193"/>
      <c r="CVN104" s="193"/>
      <c r="CVO104" s="193"/>
      <c r="CVP104" s="193"/>
      <c r="CVQ104" s="193"/>
      <c r="CVR104" s="193"/>
      <c r="CVS104" s="193"/>
      <c r="CVT104" s="193"/>
      <c r="CVU104" s="193"/>
      <c r="CVV104" s="193"/>
      <c r="CVW104" s="193"/>
      <c r="CVX104" s="193"/>
      <c r="CVY104" s="193"/>
      <c r="CVZ104" s="193"/>
      <c r="CWA104" s="193"/>
      <c r="CWB104" s="193"/>
      <c r="CWC104" s="193"/>
      <c r="CWD104" s="193"/>
      <c r="CWE104" s="193"/>
      <c r="CWF104" s="193"/>
      <c r="CWG104" s="193"/>
      <c r="CWH104" s="193"/>
      <c r="CWI104" s="193"/>
      <c r="CWJ104" s="193"/>
      <c r="CWK104" s="193"/>
      <c r="CWL104" s="193"/>
      <c r="CWM104" s="193"/>
      <c r="CWN104" s="193"/>
      <c r="CWO104" s="193"/>
      <c r="CWP104" s="193"/>
      <c r="CWQ104" s="193"/>
      <c r="CWR104" s="193"/>
      <c r="CWS104" s="193"/>
      <c r="CWT104" s="193"/>
      <c r="CWU104" s="193"/>
      <c r="CWV104" s="193"/>
      <c r="CWW104" s="193"/>
      <c r="CWX104" s="193"/>
      <c r="CWY104" s="193"/>
      <c r="CWZ104" s="193"/>
      <c r="CXA104" s="193"/>
      <c r="CXB104" s="193"/>
      <c r="CXC104" s="193"/>
      <c r="CXD104" s="193"/>
      <c r="CXE104" s="193"/>
      <c r="CXF104" s="193"/>
      <c r="CXG104" s="193"/>
      <c r="CXH104" s="193"/>
      <c r="CXI104" s="193"/>
      <c r="CXJ104" s="193"/>
      <c r="CXK104" s="193"/>
      <c r="CXL104" s="193"/>
      <c r="CXM104" s="193"/>
      <c r="CXN104" s="193"/>
      <c r="CXO104" s="193"/>
      <c r="CXP104" s="193"/>
      <c r="CXQ104" s="193"/>
      <c r="CXR104" s="193"/>
      <c r="CXS104" s="193"/>
      <c r="CXT104" s="193"/>
      <c r="CXU104" s="193"/>
      <c r="CXV104" s="193"/>
      <c r="CXW104" s="193"/>
      <c r="CXX104" s="193"/>
      <c r="CXY104" s="193"/>
      <c r="CXZ104" s="193"/>
      <c r="CYA104" s="193"/>
      <c r="CYB104" s="193"/>
      <c r="CYC104" s="193"/>
      <c r="CYD104" s="193"/>
      <c r="CYE104" s="193"/>
      <c r="CYF104" s="193"/>
      <c r="CYG104" s="193"/>
      <c r="CYH104" s="193"/>
      <c r="CYI104" s="193"/>
      <c r="CYJ104" s="193"/>
      <c r="CYK104" s="193"/>
      <c r="CYL104" s="193"/>
      <c r="CYM104" s="193"/>
      <c r="CYN104" s="193"/>
      <c r="CYO104" s="193"/>
      <c r="CYP104" s="193"/>
      <c r="CYQ104" s="193"/>
      <c r="CYR104" s="193"/>
      <c r="CYS104" s="193"/>
      <c r="CYT104" s="193"/>
      <c r="CYU104" s="193"/>
      <c r="CYV104" s="193"/>
      <c r="CYW104" s="193"/>
      <c r="CYX104" s="193"/>
      <c r="CYY104" s="193"/>
      <c r="CYZ104" s="193"/>
      <c r="CZA104" s="193"/>
      <c r="CZB104" s="193"/>
      <c r="CZC104" s="193"/>
      <c r="CZD104" s="193"/>
      <c r="CZE104" s="193"/>
      <c r="CZF104" s="193"/>
      <c r="CZG104" s="193"/>
      <c r="CZH104" s="193"/>
      <c r="CZI104" s="193"/>
      <c r="CZJ104" s="193"/>
      <c r="CZK104" s="193"/>
      <c r="CZL104" s="193"/>
      <c r="CZM104" s="193"/>
      <c r="CZN104" s="193"/>
      <c r="CZO104" s="193"/>
      <c r="CZP104" s="193"/>
      <c r="CZQ104" s="193"/>
      <c r="CZR104" s="193"/>
      <c r="CZS104" s="193"/>
      <c r="CZT104" s="193"/>
      <c r="CZU104" s="193"/>
      <c r="CZV104" s="193"/>
      <c r="CZW104" s="193"/>
      <c r="CZX104" s="193"/>
      <c r="CZY104" s="193"/>
      <c r="CZZ104" s="193"/>
      <c r="DAA104" s="193"/>
      <c r="DAB104" s="193"/>
      <c r="DAC104" s="193"/>
      <c r="DAD104" s="193"/>
      <c r="DAE104" s="193"/>
      <c r="DAF104" s="193"/>
      <c r="DAG104" s="193"/>
      <c r="DAH104" s="193"/>
      <c r="DAI104" s="193"/>
      <c r="DAJ104" s="193"/>
      <c r="DAK104" s="193"/>
      <c r="DAL104" s="193"/>
      <c r="DAM104" s="193"/>
      <c r="DAN104" s="193"/>
      <c r="DAO104" s="193"/>
      <c r="DAP104" s="193"/>
      <c r="DAQ104" s="193"/>
      <c r="DAR104" s="193"/>
      <c r="DAS104" s="193"/>
      <c r="DAT104" s="193"/>
      <c r="DAU104" s="193"/>
      <c r="DAV104" s="193"/>
      <c r="DAW104" s="193"/>
      <c r="DAX104" s="193"/>
      <c r="DAY104" s="193"/>
      <c r="DAZ104" s="193"/>
      <c r="DBA104" s="193"/>
      <c r="DBB104" s="193"/>
      <c r="DBC104" s="193"/>
      <c r="DBD104" s="193"/>
      <c r="DBE104" s="193"/>
      <c r="DBF104" s="193"/>
      <c r="DBG104" s="193"/>
      <c r="DBH104" s="193"/>
      <c r="DBI104" s="193"/>
      <c r="DBJ104" s="193"/>
      <c r="DBK104" s="193"/>
      <c r="DBL104" s="193"/>
      <c r="DBM104" s="193"/>
      <c r="DBN104" s="193"/>
      <c r="DBO104" s="193"/>
      <c r="DBP104" s="193"/>
      <c r="DBQ104" s="193"/>
      <c r="DBR104" s="193"/>
      <c r="DBS104" s="193"/>
      <c r="DBT104" s="193"/>
      <c r="DBU104" s="193"/>
      <c r="DBV104" s="193"/>
      <c r="DBW104" s="193"/>
      <c r="DBX104" s="193"/>
      <c r="DBY104" s="193"/>
      <c r="DBZ104" s="193"/>
      <c r="DCA104" s="193"/>
      <c r="DCB104" s="193"/>
      <c r="DCC104" s="193"/>
      <c r="DCD104" s="193"/>
      <c r="DCE104" s="193"/>
      <c r="DCF104" s="193"/>
      <c r="DCG104" s="193"/>
      <c r="DCH104" s="193"/>
      <c r="DCI104" s="193"/>
      <c r="DCJ104" s="193"/>
      <c r="DCK104" s="193"/>
      <c r="DCL104" s="193"/>
      <c r="DCM104" s="193"/>
      <c r="DCN104" s="193"/>
      <c r="DCO104" s="193"/>
      <c r="DCP104" s="193"/>
      <c r="DCQ104" s="193"/>
      <c r="DCR104" s="193"/>
      <c r="DCS104" s="193"/>
      <c r="DCT104" s="193"/>
      <c r="DCU104" s="193"/>
      <c r="DCV104" s="193"/>
      <c r="DCW104" s="193"/>
      <c r="DCX104" s="193"/>
      <c r="DCY104" s="193"/>
      <c r="DCZ104" s="193"/>
      <c r="DDA104" s="193"/>
      <c r="DDB104" s="193"/>
      <c r="DDC104" s="193"/>
      <c r="DDD104" s="193"/>
      <c r="DDE104" s="193"/>
      <c r="DDF104" s="193"/>
      <c r="DDG104" s="193"/>
      <c r="DDH104" s="193"/>
      <c r="DDI104" s="193"/>
      <c r="DDJ104" s="193"/>
      <c r="DDK104" s="193"/>
      <c r="DDL104" s="193"/>
      <c r="DDM104" s="193"/>
      <c r="DDN104" s="193"/>
      <c r="DDO104" s="193"/>
      <c r="DDP104" s="193"/>
      <c r="DDQ104" s="193"/>
      <c r="DDR104" s="193"/>
      <c r="DDS104" s="193"/>
      <c r="DDT104" s="193"/>
      <c r="DDU104" s="193"/>
      <c r="DDV104" s="193"/>
      <c r="DDW104" s="193"/>
      <c r="DDX104" s="193"/>
      <c r="DDY104" s="193"/>
      <c r="DDZ104" s="193"/>
      <c r="DEA104" s="193"/>
      <c r="DEB104" s="193"/>
      <c r="DEC104" s="193"/>
      <c r="DED104" s="193"/>
      <c r="DEE104" s="193"/>
      <c r="DEF104" s="193"/>
      <c r="DEG104" s="193"/>
      <c r="DEH104" s="193"/>
      <c r="DEI104" s="193"/>
      <c r="DEJ104" s="193"/>
      <c r="DEK104" s="193"/>
      <c r="DEL104" s="193"/>
      <c r="DEM104" s="193"/>
      <c r="DEN104" s="193"/>
      <c r="DEO104" s="193"/>
      <c r="DEP104" s="193"/>
      <c r="DEQ104" s="193"/>
      <c r="DER104" s="193"/>
      <c r="DES104" s="193"/>
      <c r="DET104" s="193"/>
      <c r="DEU104" s="193"/>
      <c r="DEV104" s="193"/>
      <c r="DEW104" s="193"/>
      <c r="DEX104" s="193"/>
      <c r="DEY104" s="193"/>
      <c r="DEZ104" s="193"/>
      <c r="DFA104" s="193"/>
      <c r="DFB104" s="193"/>
      <c r="DFC104" s="193"/>
      <c r="DFD104" s="193"/>
      <c r="DFE104" s="193"/>
      <c r="DFF104" s="193"/>
      <c r="DFG104" s="193"/>
      <c r="DFH104" s="193"/>
      <c r="DFI104" s="193"/>
      <c r="DFJ104" s="193"/>
      <c r="DFK104" s="193"/>
      <c r="DFL104" s="193"/>
      <c r="DFM104" s="193"/>
      <c r="DFN104" s="193"/>
      <c r="DFO104" s="193"/>
      <c r="DFP104" s="193"/>
      <c r="DFQ104" s="193"/>
      <c r="DFR104" s="193"/>
      <c r="DFS104" s="193"/>
      <c r="DFT104" s="193"/>
      <c r="DFU104" s="193"/>
      <c r="DFV104" s="193"/>
      <c r="DFW104" s="193"/>
      <c r="DFX104" s="193"/>
      <c r="DFY104" s="193"/>
      <c r="DFZ104" s="193"/>
      <c r="DGA104" s="193"/>
      <c r="DGB104" s="193"/>
      <c r="DGC104" s="193"/>
      <c r="DGD104" s="193"/>
      <c r="DGE104" s="193"/>
      <c r="DGF104" s="193"/>
      <c r="DGG104" s="193"/>
      <c r="DGH104" s="193"/>
      <c r="DGI104" s="193"/>
      <c r="DGJ104" s="193"/>
      <c r="DGK104" s="193"/>
      <c r="DGL104" s="193"/>
      <c r="DGM104" s="193"/>
      <c r="DGN104" s="193"/>
      <c r="DGO104" s="193"/>
      <c r="DGP104" s="193"/>
      <c r="DGQ104" s="193"/>
      <c r="DGR104" s="193"/>
      <c r="DGS104" s="193"/>
      <c r="DGT104" s="193"/>
      <c r="DGU104" s="193"/>
      <c r="DGV104" s="193"/>
      <c r="DGW104" s="193"/>
      <c r="DGX104" s="193"/>
      <c r="DGY104" s="193"/>
      <c r="DGZ104" s="193"/>
      <c r="DHA104" s="193"/>
      <c r="DHB104" s="193"/>
      <c r="DHC104" s="193"/>
      <c r="DHD104" s="193"/>
      <c r="DHE104" s="193"/>
      <c r="DHF104" s="193"/>
      <c r="DHG104" s="193"/>
      <c r="DHH104" s="193"/>
      <c r="DHI104" s="193"/>
      <c r="DHJ104" s="193"/>
      <c r="DHK104" s="193"/>
      <c r="DHL104" s="193"/>
      <c r="DHM104" s="193"/>
      <c r="DHN104" s="193"/>
      <c r="DHO104" s="193"/>
      <c r="DHP104" s="193"/>
      <c r="DHQ104" s="193"/>
      <c r="DHR104" s="193"/>
      <c r="DHS104" s="193"/>
      <c r="DHT104" s="193"/>
      <c r="DHU104" s="193"/>
      <c r="DHV104" s="193"/>
      <c r="DHW104" s="193"/>
      <c r="DHX104" s="193"/>
      <c r="DHY104" s="193"/>
      <c r="DHZ104" s="193"/>
      <c r="DIA104" s="193"/>
      <c r="DIB104" s="193"/>
      <c r="DIC104" s="193"/>
      <c r="DID104" s="193"/>
      <c r="DIE104" s="193"/>
      <c r="DIF104" s="193"/>
      <c r="DIG104" s="193"/>
      <c r="DIH104" s="193"/>
      <c r="DII104" s="193"/>
      <c r="DIJ104" s="193"/>
      <c r="DIK104" s="193"/>
      <c r="DIL104" s="193"/>
      <c r="DIM104" s="193"/>
      <c r="DIN104" s="193"/>
      <c r="DIO104" s="193"/>
      <c r="DIP104" s="193"/>
      <c r="DIQ104" s="193"/>
      <c r="DIR104" s="193"/>
      <c r="DIS104" s="193"/>
      <c r="DIT104" s="193"/>
      <c r="DIU104" s="193"/>
      <c r="DIV104" s="193"/>
      <c r="DIW104" s="193"/>
      <c r="DIX104" s="193"/>
      <c r="DIY104" s="193"/>
      <c r="DIZ104" s="193"/>
      <c r="DJA104" s="193"/>
      <c r="DJB104" s="193"/>
      <c r="DJC104" s="193"/>
      <c r="DJD104" s="193"/>
      <c r="DJE104" s="193"/>
      <c r="DJF104" s="193"/>
      <c r="DJG104" s="193"/>
      <c r="DJH104" s="193"/>
      <c r="DJI104" s="193"/>
      <c r="DJJ104" s="193"/>
      <c r="DJK104" s="193"/>
      <c r="DJL104" s="193"/>
      <c r="DJM104" s="193"/>
      <c r="DJN104" s="193"/>
      <c r="DJO104" s="193"/>
      <c r="DJP104" s="193"/>
      <c r="DJQ104" s="193"/>
      <c r="DJR104" s="193"/>
      <c r="DJS104" s="193"/>
      <c r="DJT104" s="193"/>
      <c r="DJU104" s="193"/>
      <c r="DJV104" s="193"/>
      <c r="DJW104" s="193"/>
      <c r="DJX104" s="193"/>
      <c r="DJY104" s="193"/>
      <c r="DJZ104" s="193"/>
      <c r="DKA104" s="193"/>
      <c r="DKB104" s="193"/>
      <c r="DKC104" s="193"/>
      <c r="DKD104" s="193"/>
      <c r="DKE104" s="193"/>
      <c r="DKF104" s="193"/>
      <c r="DKG104" s="193"/>
      <c r="DKH104" s="193"/>
      <c r="DKI104" s="193"/>
      <c r="DKJ104" s="193"/>
      <c r="DKK104" s="193"/>
      <c r="DKL104" s="193"/>
      <c r="DKM104" s="193"/>
      <c r="DKN104" s="193"/>
      <c r="DKO104" s="193"/>
      <c r="DKP104" s="193"/>
      <c r="DKQ104" s="193"/>
      <c r="DKR104" s="193"/>
      <c r="DKS104" s="193"/>
      <c r="DKT104" s="193"/>
      <c r="DKU104" s="193"/>
      <c r="DKV104" s="193"/>
      <c r="DKW104" s="193"/>
      <c r="DKX104" s="193"/>
      <c r="DKY104" s="193"/>
      <c r="DKZ104" s="193"/>
      <c r="DLA104" s="193"/>
      <c r="DLB104" s="193"/>
      <c r="DLC104" s="193"/>
      <c r="DLD104" s="193"/>
      <c r="DLE104" s="193"/>
      <c r="DLF104" s="193"/>
      <c r="DLG104" s="193"/>
      <c r="DLH104" s="193"/>
      <c r="DLI104" s="193"/>
      <c r="DLJ104" s="193"/>
      <c r="DLK104" s="193"/>
      <c r="DLL104" s="193"/>
      <c r="DLM104" s="193"/>
      <c r="DLN104" s="193"/>
      <c r="DLO104" s="193"/>
      <c r="DLP104" s="193"/>
      <c r="DLQ104" s="193"/>
      <c r="DLR104" s="193"/>
      <c r="DLS104" s="193"/>
      <c r="DLT104" s="193"/>
      <c r="DLU104" s="193"/>
      <c r="DLV104" s="193"/>
      <c r="DLW104" s="193"/>
      <c r="DLX104" s="193"/>
      <c r="DLY104" s="193"/>
      <c r="DLZ104" s="193"/>
      <c r="DMA104" s="193"/>
      <c r="DMB104" s="193"/>
      <c r="DMC104" s="193"/>
      <c r="DMD104" s="193"/>
      <c r="DME104" s="193"/>
      <c r="DMF104" s="193"/>
      <c r="DMG104" s="193"/>
      <c r="DMH104" s="193"/>
      <c r="DMI104" s="193"/>
      <c r="DMJ104" s="193"/>
      <c r="DMK104" s="193"/>
      <c r="DML104" s="193"/>
      <c r="DMM104" s="193"/>
      <c r="DMN104" s="193"/>
      <c r="DMO104" s="193"/>
      <c r="DMP104" s="193"/>
      <c r="DMQ104" s="193"/>
      <c r="DMR104" s="193"/>
      <c r="DMS104" s="193"/>
      <c r="DMT104" s="193"/>
      <c r="DMU104" s="193"/>
      <c r="DMV104" s="193"/>
      <c r="DMW104" s="193"/>
      <c r="DMX104" s="193"/>
      <c r="DMY104" s="193"/>
      <c r="DMZ104" s="193"/>
      <c r="DNA104" s="193"/>
      <c r="DNB104" s="193"/>
      <c r="DNC104" s="193"/>
      <c r="DND104" s="193"/>
      <c r="DNE104" s="193"/>
      <c r="DNF104" s="193"/>
      <c r="DNG104" s="193"/>
      <c r="DNH104" s="193"/>
      <c r="DNI104" s="193"/>
      <c r="DNJ104" s="193"/>
      <c r="DNK104" s="193"/>
      <c r="DNL104" s="193"/>
      <c r="DNM104" s="193"/>
      <c r="DNN104" s="193"/>
      <c r="DNO104" s="193"/>
      <c r="DNP104" s="193"/>
      <c r="DNQ104" s="193"/>
      <c r="DNR104" s="193"/>
      <c r="DNS104" s="193"/>
      <c r="DNT104" s="193"/>
      <c r="DNU104" s="193"/>
      <c r="DNV104" s="193"/>
      <c r="DNW104" s="193"/>
      <c r="DNX104" s="193"/>
      <c r="DNY104" s="193"/>
      <c r="DNZ104" s="193"/>
      <c r="DOA104" s="193"/>
      <c r="DOB104" s="193"/>
      <c r="DOC104" s="193"/>
      <c r="DOD104" s="193"/>
      <c r="DOE104" s="193"/>
      <c r="DOF104" s="193"/>
      <c r="DOG104" s="193"/>
      <c r="DOH104" s="193"/>
      <c r="DOI104" s="193"/>
      <c r="DOJ104" s="193"/>
      <c r="DOK104" s="193"/>
      <c r="DOL104" s="193"/>
      <c r="DOM104" s="193"/>
      <c r="DON104" s="193"/>
      <c r="DOO104" s="193"/>
      <c r="DOP104" s="193"/>
      <c r="DOQ104" s="193"/>
      <c r="DOR104" s="193"/>
      <c r="DOS104" s="193"/>
      <c r="DOT104" s="193"/>
      <c r="DOU104" s="193"/>
      <c r="DOV104" s="193"/>
      <c r="DOW104" s="193"/>
      <c r="DOX104" s="193"/>
      <c r="DOY104" s="193"/>
      <c r="DOZ104" s="193"/>
      <c r="DPA104" s="193"/>
      <c r="DPB104" s="193"/>
      <c r="DPC104" s="193"/>
      <c r="DPD104" s="193"/>
      <c r="DPE104" s="193"/>
      <c r="DPF104" s="193"/>
      <c r="DPG104" s="193"/>
      <c r="DPH104" s="193"/>
      <c r="DPI104" s="193"/>
      <c r="DPJ104" s="193"/>
      <c r="DPK104" s="193"/>
      <c r="DPL104" s="193"/>
      <c r="DPM104" s="193"/>
      <c r="DPN104" s="193"/>
      <c r="DPO104" s="193"/>
      <c r="DPP104" s="193"/>
      <c r="DPQ104" s="193"/>
      <c r="DPR104" s="193"/>
      <c r="DPS104" s="193"/>
      <c r="DPT104" s="193"/>
      <c r="DPU104" s="193"/>
      <c r="DPV104" s="193"/>
      <c r="DPW104" s="193"/>
      <c r="DPX104" s="193"/>
      <c r="DPY104" s="193"/>
      <c r="DPZ104" s="193"/>
      <c r="DQA104" s="193"/>
      <c r="DQB104" s="193"/>
      <c r="DQC104" s="193"/>
      <c r="DQD104" s="193"/>
      <c r="DQE104" s="193"/>
      <c r="DQF104" s="193"/>
      <c r="DQG104" s="193"/>
      <c r="DQH104" s="193"/>
      <c r="DQI104" s="193"/>
      <c r="DQJ104" s="193"/>
      <c r="DQK104" s="193"/>
      <c r="DQL104" s="193"/>
      <c r="DQM104" s="193"/>
      <c r="DQN104" s="193"/>
      <c r="DQO104" s="193"/>
      <c r="DQP104" s="193"/>
      <c r="DQQ104" s="193"/>
      <c r="DQR104" s="193"/>
      <c r="DQS104" s="193"/>
      <c r="DQT104" s="193"/>
      <c r="DQU104" s="193"/>
      <c r="DQV104" s="193"/>
      <c r="DQW104" s="193"/>
      <c r="DQX104" s="193"/>
      <c r="DQY104" s="193"/>
      <c r="DQZ104" s="193"/>
      <c r="DRA104" s="193"/>
      <c r="DRB104" s="193"/>
      <c r="DRC104" s="193"/>
      <c r="DRD104" s="193"/>
      <c r="DRE104" s="193"/>
      <c r="DRF104" s="193"/>
      <c r="DRG104" s="193"/>
      <c r="DRH104" s="193"/>
      <c r="DRI104" s="193"/>
      <c r="DRJ104" s="193"/>
      <c r="DRK104" s="193"/>
      <c r="DRL104" s="193"/>
      <c r="DRM104" s="193"/>
      <c r="DRN104" s="193"/>
      <c r="DRO104" s="193"/>
      <c r="DRP104" s="193"/>
      <c r="DRQ104" s="193"/>
      <c r="DRR104" s="193"/>
      <c r="DRS104" s="193"/>
      <c r="DRT104" s="193"/>
      <c r="DRU104" s="193"/>
      <c r="DRV104" s="193"/>
      <c r="DRW104" s="193"/>
      <c r="DRX104" s="193"/>
      <c r="DRY104" s="193"/>
      <c r="DRZ104" s="193"/>
      <c r="DSA104" s="193"/>
      <c r="DSB104" s="193"/>
      <c r="DSC104" s="193"/>
      <c r="DSD104" s="193"/>
      <c r="DSE104" s="193"/>
      <c r="DSF104" s="193"/>
      <c r="DSG104" s="193"/>
      <c r="DSH104" s="193"/>
      <c r="DSI104" s="193"/>
      <c r="DSJ104" s="193"/>
      <c r="DSK104" s="193"/>
      <c r="DSL104" s="193"/>
      <c r="DSM104" s="193"/>
      <c r="DSN104" s="193"/>
      <c r="DSO104" s="193"/>
      <c r="DSP104" s="193"/>
      <c r="DSQ104" s="193"/>
      <c r="DSR104" s="193"/>
      <c r="DSS104" s="193"/>
      <c r="DST104" s="193"/>
      <c r="DSU104" s="193"/>
      <c r="DSV104" s="193"/>
      <c r="DSW104" s="193"/>
      <c r="DSX104" s="193"/>
      <c r="DSY104" s="193"/>
      <c r="DSZ104" s="193"/>
      <c r="DTA104" s="193"/>
      <c r="DTB104" s="193"/>
      <c r="DTC104" s="193"/>
      <c r="DTD104" s="193"/>
      <c r="DTE104" s="193"/>
      <c r="DTF104" s="193"/>
      <c r="DTG104" s="193"/>
      <c r="DTH104" s="193"/>
      <c r="DTI104" s="193"/>
      <c r="DTJ104" s="193"/>
      <c r="DTK104" s="193"/>
      <c r="DTL104" s="193"/>
      <c r="DTM104" s="193"/>
      <c r="DTN104" s="193"/>
      <c r="DTO104" s="193"/>
      <c r="DTP104" s="193"/>
      <c r="DTQ104" s="193"/>
      <c r="DTR104" s="193"/>
      <c r="DTS104" s="193"/>
      <c r="DTT104" s="193"/>
      <c r="DTU104" s="193"/>
      <c r="DTV104" s="193"/>
      <c r="DTW104" s="193"/>
      <c r="DTX104" s="193"/>
      <c r="DTY104" s="193"/>
      <c r="DTZ104" s="193"/>
      <c r="DUA104" s="193"/>
      <c r="DUB104" s="193"/>
      <c r="DUC104" s="193"/>
      <c r="DUD104" s="193"/>
      <c r="DUE104" s="193"/>
      <c r="DUF104" s="193"/>
      <c r="DUG104" s="193"/>
      <c r="DUH104" s="193"/>
      <c r="DUI104" s="193"/>
      <c r="DUJ104" s="193"/>
      <c r="DUK104" s="193"/>
      <c r="DUL104" s="193"/>
      <c r="DUM104" s="193"/>
      <c r="DUN104" s="193"/>
      <c r="DUO104" s="193"/>
      <c r="DUP104" s="193"/>
      <c r="DUQ104" s="193"/>
      <c r="DUR104" s="193"/>
      <c r="DUS104" s="193"/>
      <c r="DUT104" s="193"/>
      <c r="DUU104" s="193"/>
      <c r="DUV104" s="193"/>
      <c r="DUW104" s="193"/>
      <c r="DUX104" s="193"/>
      <c r="DUY104" s="193"/>
      <c r="DUZ104" s="193"/>
      <c r="DVA104" s="193"/>
      <c r="DVB104" s="193"/>
      <c r="DVC104" s="193"/>
      <c r="DVD104" s="193"/>
      <c r="DVE104" s="193"/>
      <c r="DVF104" s="193"/>
      <c r="DVG104" s="193"/>
      <c r="DVH104" s="193"/>
      <c r="DVI104" s="193"/>
      <c r="DVJ104" s="193"/>
      <c r="DVK104" s="193"/>
      <c r="DVL104" s="193"/>
      <c r="DVM104" s="193"/>
      <c r="DVN104" s="193"/>
      <c r="DVO104" s="193"/>
      <c r="DVP104" s="193"/>
      <c r="DVQ104" s="193"/>
      <c r="DVR104" s="193"/>
      <c r="DVS104" s="193"/>
      <c r="DVT104" s="193"/>
      <c r="DVU104" s="193"/>
      <c r="DVV104" s="193"/>
      <c r="DVW104" s="193"/>
      <c r="DVX104" s="193"/>
      <c r="DVY104" s="193"/>
      <c r="DVZ104" s="193"/>
      <c r="DWA104" s="193"/>
      <c r="DWB104" s="193"/>
      <c r="DWC104" s="193"/>
      <c r="DWD104" s="193"/>
      <c r="DWE104" s="193"/>
      <c r="DWF104" s="193"/>
      <c r="DWG104" s="193"/>
      <c r="DWH104" s="193"/>
      <c r="DWI104" s="193"/>
      <c r="DWJ104" s="193"/>
      <c r="DWK104" s="193"/>
      <c r="DWL104" s="193"/>
      <c r="DWM104" s="193"/>
      <c r="DWN104" s="193"/>
      <c r="DWO104" s="193"/>
      <c r="DWP104" s="193"/>
      <c r="DWQ104" s="193"/>
      <c r="DWR104" s="193"/>
      <c r="DWS104" s="193"/>
      <c r="DWT104" s="193"/>
      <c r="DWU104" s="193"/>
      <c r="DWV104" s="193"/>
      <c r="DWW104" s="193"/>
      <c r="DWX104" s="193"/>
      <c r="DWY104" s="193"/>
      <c r="DWZ104" s="193"/>
      <c r="DXA104" s="193"/>
      <c r="DXB104" s="193"/>
      <c r="DXC104" s="193"/>
      <c r="DXD104" s="193"/>
      <c r="DXE104" s="193"/>
      <c r="DXF104" s="193"/>
      <c r="DXG104" s="193"/>
      <c r="DXH104" s="193"/>
      <c r="DXI104" s="193"/>
      <c r="DXJ104" s="193"/>
      <c r="DXK104" s="193"/>
      <c r="DXL104" s="193"/>
      <c r="DXM104" s="193"/>
      <c r="DXN104" s="193"/>
      <c r="DXO104" s="193"/>
      <c r="DXP104" s="193"/>
      <c r="DXQ104" s="193"/>
      <c r="DXR104" s="193"/>
      <c r="DXS104" s="193"/>
      <c r="DXT104" s="193"/>
      <c r="DXU104" s="193"/>
      <c r="DXV104" s="193"/>
      <c r="DXW104" s="193"/>
      <c r="DXX104" s="193"/>
      <c r="DXY104" s="193"/>
      <c r="DXZ104" s="193"/>
      <c r="DYA104" s="193"/>
      <c r="DYB104" s="193"/>
      <c r="DYC104" s="193"/>
      <c r="DYD104" s="193"/>
      <c r="DYE104" s="193"/>
      <c r="DYF104" s="193"/>
      <c r="DYG104" s="193"/>
      <c r="DYH104" s="193"/>
      <c r="DYI104" s="193"/>
      <c r="DYJ104" s="193"/>
      <c r="DYK104" s="193"/>
      <c r="DYL104" s="193"/>
      <c r="DYM104" s="193"/>
      <c r="DYN104" s="193"/>
      <c r="DYO104" s="193"/>
      <c r="DYP104" s="193"/>
      <c r="DYQ104" s="193"/>
      <c r="DYR104" s="193"/>
      <c r="DYS104" s="193"/>
      <c r="DYT104" s="193"/>
      <c r="DYU104" s="193"/>
      <c r="DYV104" s="193"/>
      <c r="DYW104" s="193"/>
      <c r="DYX104" s="193"/>
      <c r="DYY104" s="193"/>
      <c r="DYZ104" s="193"/>
      <c r="DZA104" s="193"/>
      <c r="DZB104" s="193"/>
      <c r="DZC104" s="193"/>
      <c r="DZD104" s="193"/>
      <c r="DZE104" s="193"/>
      <c r="DZF104" s="193"/>
      <c r="DZG104" s="193"/>
      <c r="DZH104" s="193"/>
      <c r="DZI104" s="193"/>
      <c r="DZJ104" s="193"/>
      <c r="DZK104" s="193"/>
      <c r="DZL104" s="193"/>
      <c r="DZM104" s="193"/>
      <c r="DZN104" s="193"/>
      <c r="DZO104" s="193"/>
      <c r="DZP104" s="193"/>
      <c r="DZQ104" s="193"/>
      <c r="DZR104" s="193"/>
      <c r="DZS104" s="193"/>
      <c r="DZT104" s="193"/>
      <c r="DZU104" s="193"/>
      <c r="DZV104" s="193"/>
      <c r="DZW104" s="193"/>
      <c r="DZX104" s="193"/>
      <c r="DZY104" s="193"/>
      <c r="DZZ104" s="193"/>
      <c r="EAA104" s="193"/>
      <c r="EAB104" s="193"/>
      <c r="EAC104" s="193"/>
      <c r="EAD104" s="193"/>
      <c r="EAE104" s="193"/>
      <c r="EAF104" s="193"/>
      <c r="EAG104" s="193"/>
      <c r="EAH104" s="193"/>
      <c r="EAI104" s="193"/>
      <c r="EAJ104" s="193"/>
      <c r="EAK104" s="193"/>
      <c r="EAL104" s="193"/>
      <c r="EAM104" s="193"/>
      <c r="EAN104" s="193"/>
      <c r="EAO104" s="193"/>
      <c r="EAP104" s="193"/>
      <c r="EAQ104" s="193"/>
      <c r="EAR104" s="193"/>
      <c r="EAS104" s="193"/>
      <c r="EAT104" s="193"/>
      <c r="EAU104" s="193"/>
      <c r="EAV104" s="193"/>
      <c r="EAW104" s="193"/>
      <c r="EAX104" s="193"/>
      <c r="EAY104" s="193"/>
      <c r="EAZ104" s="193"/>
      <c r="EBA104" s="193"/>
      <c r="EBB104" s="193"/>
      <c r="EBC104" s="193"/>
      <c r="EBD104" s="193"/>
      <c r="EBE104" s="193"/>
      <c r="EBF104" s="193"/>
      <c r="EBG104" s="193"/>
      <c r="EBH104" s="193"/>
      <c r="EBI104" s="193"/>
      <c r="EBJ104" s="193"/>
      <c r="EBK104" s="193"/>
      <c r="EBL104" s="193"/>
      <c r="EBM104" s="193"/>
      <c r="EBN104" s="193"/>
      <c r="EBO104" s="193"/>
      <c r="EBP104" s="193"/>
      <c r="EBQ104" s="193"/>
      <c r="EBR104" s="193"/>
      <c r="EBS104" s="193"/>
      <c r="EBT104" s="193"/>
      <c r="EBU104" s="193"/>
      <c r="EBV104" s="193"/>
      <c r="EBW104" s="193"/>
      <c r="EBX104" s="193"/>
      <c r="EBY104" s="193"/>
      <c r="EBZ104" s="193"/>
      <c r="ECA104" s="193"/>
      <c r="ECB104" s="193"/>
      <c r="ECC104" s="193"/>
      <c r="ECD104" s="193"/>
      <c r="ECE104" s="193"/>
      <c r="ECF104" s="193"/>
      <c r="ECG104" s="193"/>
      <c r="ECH104" s="193"/>
      <c r="ECI104" s="193"/>
      <c r="ECJ104" s="193"/>
      <c r="ECK104" s="193"/>
      <c r="ECL104" s="193"/>
      <c r="ECM104" s="193"/>
      <c r="ECN104" s="193"/>
      <c r="ECO104" s="193"/>
      <c r="ECP104" s="193"/>
      <c r="ECQ104" s="193"/>
      <c r="ECR104" s="193"/>
      <c r="ECS104" s="193"/>
      <c r="ECT104" s="193"/>
      <c r="ECU104" s="193"/>
      <c r="ECV104" s="193"/>
      <c r="ECW104" s="193"/>
      <c r="ECX104" s="193"/>
      <c r="ECY104" s="193"/>
      <c r="ECZ104" s="193"/>
      <c r="EDA104" s="193"/>
      <c r="EDB104" s="193"/>
      <c r="EDC104" s="193"/>
      <c r="EDD104" s="193"/>
      <c r="EDE104" s="193"/>
      <c r="EDF104" s="193"/>
      <c r="EDG104" s="193"/>
      <c r="EDH104" s="193"/>
      <c r="EDI104" s="193"/>
      <c r="EDJ104" s="193"/>
      <c r="EDK104" s="193"/>
      <c r="EDL104" s="193"/>
      <c r="EDM104" s="193"/>
      <c r="EDN104" s="193"/>
      <c r="EDO104" s="193"/>
      <c r="EDP104" s="193"/>
      <c r="EDQ104" s="193"/>
      <c r="EDR104" s="193"/>
      <c r="EDS104" s="193"/>
      <c r="EDT104" s="193"/>
      <c r="EDU104" s="193"/>
      <c r="EDV104" s="193"/>
      <c r="EDW104" s="193"/>
      <c r="EDX104" s="193"/>
      <c r="EDY104" s="193"/>
      <c r="EDZ104" s="193"/>
      <c r="EEA104" s="193"/>
      <c r="EEB104" s="193"/>
      <c r="EEC104" s="193"/>
      <c r="EED104" s="193"/>
      <c r="EEE104" s="193"/>
      <c r="EEF104" s="193"/>
      <c r="EEG104" s="193"/>
      <c r="EEH104" s="193"/>
      <c r="EEI104" s="193"/>
      <c r="EEJ104" s="193"/>
      <c r="EEK104" s="193"/>
      <c r="EEL104" s="193"/>
      <c r="EEM104" s="193"/>
      <c r="EEN104" s="193"/>
      <c r="EEO104" s="193"/>
      <c r="EEP104" s="193"/>
      <c r="EEQ104" s="193"/>
      <c r="EER104" s="193"/>
      <c r="EES104" s="193"/>
      <c r="EET104" s="193"/>
      <c r="EEU104" s="193"/>
      <c r="EEV104" s="193"/>
      <c r="EEW104" s="193"/>
      <c r="EEX104" s="193"/>
      <c r="EEY104" s="193"/>
      <c r="EEZ104" s="193"/>
      <c r="EFA104" s="193"/>
      <c r="EFB104" s="193"/>
      <c r="EFC104" s="193"/>
      <c r="EFD104" s="193"/>
      <c r="EFE104" s="193"/>
      <c r="EFF104" s="193"/>
      <c r="EFG104" s="193"/>
      <c r="EFH104" s="193"/>
      <c r="EFI104" s="193"/>
      <c r="EFJ104" s="193"/>
      <c r="EFK104" s="193"/>
      <c r="EFL104" s="193"/>
      <c r="EFM104" s="193"/>
      <c r="EFN104" s="193"/>
      <c r="EFO104" s="193"/>
      <c r="EFP104" s="193"/>
      <c r="EFQ104" s="193"/>
      <c r="EFR104" s="193"/>
      <c r="EFS104" s="193"/>
      <c r="EFT104" s="193"/>
      <c r="EFU104" s="193"/>
      <c r="EFV104" s="193"/>
      <c r="EFW104" s="193"/>
      <c r="EFX104" s="193"/>
      <c r="EFY104" s="193"/>
      <c r="EFZ104" s="193"/>
      <c r="EGA104" s="193"/>
      <c r="EGB104" s="193"/>
      <c r="EGC104" s="193"/>
      <c r="EGD104" s="193"/>
      <c r="EGE104" s="193"/>
      <c r="EGF104" s="193"/>
      <c r="EGG104" s="193"/>
      <c r="EGH104" s="193"/>
      <c r="EGI104" s="193"/>
      <c r="EGJ104" s="193"/>
      <c r="EGK104" s="193"/>
      <c r="EGL104" s="193"/>
      <c r="EGM104" s="193"/>
      <c r="EGN104" s="193"/>
      <c r="EGO104" s="193"/>
      <c r="EGP104" s="193"/>
      <c r="EGQ104" s="193"/>
      <c r="EGR104" s="193"/>
      <c r="EGS104" s="193"/>
      <c r="EGT104" s="193"/>
      <c r="EGU104" s="193"/>
      <c r="EGV104" s="193"/>
      <c r="EGW104" s="193"/>
      <c r="EGX104" s="193"/>
      <c r="EGY104" s="193"/>
      <c r="EGZ104" s="193"/>
      <c r="EHA104" s="193"/>
      <c r="EHB104" s="193"/>
      <c r="EHC104" s="193"/>
      <c r="EHD104" s="193"/>
      <c r="EHE104" s="193"/>
      <c r="EHF104" s="193"/>
      <c r="EHG104" s="193"/>
      <c r="EHH104" s="193"/>
      <c r="EHI104" s="193"/>
      <c r="EHJ104" s="193"/>
      <c r="EHK104" s="193"/>
      <c r="EHL104" s="193"/>
      <c r="EHM104" s="193"/>
      <c r="EHN104" s="193"/>
      <c r="EHO104" s="193"/>
      <c r="EHP104" s="193"/>
      <c r="EHQ104" s="193"/>
      <c r="EHR104" s="193"/>
      <c r="EHS104" s="193"/>
      <c r="EHT104" s="193"/>
      <c r="EHU104" s="193"/>
      <c r="EHV104" s="193"/>
      <c r="EHW104" s="193"/>
      <c r="EHX104" s="193"/>
      <c r="EHY104" s="193"/>
      <c r="EHZ104" s="193"/>
      <c r="EIA104" s="193"/>
      <c r="EIB104" s="193"/>
      <c r="EIC104" s="193"/>
      <c r="EID104" s="193"/>
      <c r="EIE104" s="193"/>
      <c r="EIF104" s="193"/>
      <c r="EIG104" s="193"/>
      <c r="EIH104" s="193"/>
      <c r="EII104" s="193"/>
      <c r="EIJ104" s="193"/>
      <c r="EIK104" s="193"/>
      <c r="EIL104" s="193"/>
      <c r="EIM104" s="193"/>
      <c r="EIN104" s="193"/>
      <c r="EIO104" s="193"/>
      <c r="EIP104" s="193"/>
      <c r="EIQ104" s="193"/>
      <c r="EIR104" s="193"/>
      <c r="EIS104" s="193"/>
      <c r="EIT104" s="193"/>
      <c r="EIU104" s="193"/>
      <c r="EIV104" s="193"/>
      <c r="EIW104" s="193"/>
      <c r="EIX104" s="193"/>
      <c r="EIY104" s="193"/>
      <c r="EIZ104" s="193"/>
      <c r="EJA104" s="193"/>
      <c r="EJB104" s="193"/>
      <c r="EJC104" s="193"/>
      <c r="EJD104" s="193"/>
      <c r="EJE104" s="193"/>
      <c r="EJF104" s="193"/>
      <c r="EJG104" s="193"/>
      <c r="EJH104" s="193"/>
      <c r="EJI104" s="193"/>
      <c r="EJJ104" s="193"/>
      <c r="EJK104" s="193"/>
      <c r="EJL104" s="193"/>
      <c r="EJM104" s="193"/>
      <c r="EJN104" s="193"/>
      <c r="EJO104" s="193"/>
      <c r="EJP104" s="193"/>
      <c r="EJQ104" s="193"/>
      <c r="EJR104" s="193"/>
      <c r="EJS104" s="193"/>
      <c r="EJT104" s="193"/>
      <c r="EJU104" s="193"/>
      <c r="EJV104" s="193"/>
      <c r="EJW104" s="193"/>
      <c r="EJX104" s="193"/>
      <c r="EJY104" s="193"/>
      <c r="EJZ104" s="193"/>
      <c r="EKA104" s="193"/>
      <c r="EKB104" s="193"/>
      <c r="EKC104" s="193"/>
      <c r="EKD104" s="193"/>
      <c r="EKE104" s="193"/>
      <c r="EKF104" s="193"/>
      <c r="EKG104" s="193"/>
      <c r="EKH104" s="193"/>
      <c r="EKI104" s="193"/>
      <c r="EKJ104" s="193"/>
      <c r="EKK104" s="193"/>
      <c r="EKL104" s="193"/>
      <c r="EKM104" s="193"/>
      <c r="EKN104" s="193"/>
      <c r="EKO104" s="193"/>
      <c r="EKP104" s="193"/>
      <c r="EKQ104" s="193"/>
      <c r="EKR104" s="193"/>
      <c r="EKS104" s="193"/>
      <c r="EKT104" s="193"/>
      <c r="EKU104" s="193"/>
      <c r="EKV104" s="193"/>
      <c r="EKW104" s="193"/>
      <c r="EKX104" s="193"/>
      <c r="EKY104" s="193"/>
      <c r="EKZ104" s="193"/>
      <c r="ELA104" s="193"/>
      <c r="ELB104" s="193"/>
      <c r="ELC104" s="193"/>
      <c r="ELD104" s="193"/>
      <c r="ELE104" s="193"/>
      <c r="ELF104" s="193"/>
      <c r="ELG104" s="193"/>
      <c r="ELH104" s="193"/>
      <c r="ELI104" s="193"/>
      <c r="ELJ104" s="193"/>
      <c r="ELK104" s="193"/>
      <c r="ELL104" s="193"/>
      <c r="ELM104" s="193"/>
      <c r="ELN104" s="193"/>
      <c r="ELO104" s="193"/>
      <c r="ELP104" s="193"/>
      <c r="ELQ104" s="193"/>
      <c r="ELR104" s="193"/>
      <c r="ELS104" s="193"/>
      <c r="ELT104" s="193"/>
      <c r="ELU104" s="193"/>
      <c r="ELV104" s="193"/>
      <c r="ELW104" s="193"/>
      <c r="ELX104" s="193"/>
      <c r="ELY104" s="193"/>
      <c r="ELZ104" s="193"/>
      <c r="EMA104" s="193"/>
      <c r="EMB104" s="193"/>
      <c r="EMC104" s="193"/>
      <c r="EMD104" s="193"/>
      <c r="EME104" s="193"/>
      <c r="EMF104" s="193"/>
      <c r="EMG104" s="193"/>
      <c r="EMH104" s="193"/>
      <c r="EMI104" s="193"/>
      <c r="EMJ104" s="193"/>
      <c r="EMK104" s="193"/>
      <c r="EML104" s="193"/>
      <c r="EMM104" s="193"/>
      <c r="EMN104" s="193"/>
      <c r="EMO104" s="193"/>
      <c r="EMP104" s="193"/>
      <c r="EMQ104" s="193"/>
      <c r="EMR104" s="193"/>
      <c r="EMS104" s="193"/>
      <c r="EMT104" s="193"/>
      <c r="EMU104" s="193"/>
      <c r="EMV104" s="193"/>
      <c r="EMW104" s="193"/>
      <c r="EMX104" s="193"/>
      <c r="EMY104" s="193"/>
      <c r="EMZ104" s="193"/>
      <c r="ENA104" s="193"/>
      <c r="ENB104" s="193"/>
      <c r="ENC104" s="193"/>
      <c r="END104" s="193"/>
      <c r="ENE104" s="193"/>
      <c r="ENF104" s="193"/>
      <c r="ENG104" s="193"/>
      <c r="ENH104" s="193"/>
      <c r="ENI104" s="193"/>
      <c r="ENJ104" s="193"/>
      <c r="ENK104" s="193"/>
      <c r="ENL104" s="193"/>
      <c r="ENM104" s="193"/>
      <c r="ENN104" s="193"/>
      <c r="ENO104" s="193"/>
      <c r="ENP104" s="193"/>
      <c r="ENQ104" s="193"/>
      <c r="ENR104" s="193"/>
      <c r="ENS104" s="193"/>
      <c r="ENT104" s="193"/>
      <c r="ENU104" s="193"/>
      <c r="ENV104" s="193"/>
      <c r="ENW104" s="193"/>
      <c r="ENX104" s="193"/>
      <c r="ENY104" s="193"/>
      <c r="ENZ104" s="193"/>
      <c r="EOA104" s="193"/>
      <c r="EOB104" s="193"/>
      <c r="EOC104" s="193"/>
      <c r="EOD104" s="193"/>
      <c r="EOE104" s="193"/>
      <c r="EOF104" s="193"/>
      <c r="EOG104" s="193"/>
      <c r="EOH104" s="193"/>
      <c r="EOI104" s="193"/>
      <c r="EOJ104" s="193"/>
      <c r="EOK104" s="193"/>
      <c r="EOL104" s="193"/>
      <c r="EOM104" s="193"/>
      <c r="EON104" s="193"/>
      <c r="EOO104" s="193"/>
      <c r="EOP104" s="193"/>
      <c r="EOQ104" s="193"/>
      <c r="EOR104" s="193"/>
      <c r="EOS104" s="193"/>
      <c r="EOT104" s="193"/>
      <c r="EOU104" s="193"/>
      <c r="EOV104" s="193"/>
      <c r="EOW104" s="193"/>
      <c r="EOX104" s="193"/>
      <c r="EOY104" s="193"/>
      <c r="EOZ104" s="193"/>
      <c r="EPA104" s="193"/>
      <c r="EPB104" s="193"/>
      <c r="EPC104" s="193"/>
      <c r="EPD104" s="193"/>
      <c r="EPE104" s="193"/>
      <c r="EPF104" s="193"/>
      <c r="EPG104" s="193"/>
      <c r="EPH104" s="193"/>
      <c r="EPI104" s="193"/>
      <c r="EPJ104" s="193"/>
      <c r="EPK104" s="193"/>
      <c r="EPL104" s="193"/>
      <c r="EPM104" s="193"/>
      <c r="EPN104" s="193"/>
      <c r="EPO104" s="193"/>
      <c r="EPP104" s="193"/>
      <c r="EPQ104" s="193"/>
      <c r="EPR104" s="193"/>
      <c r="EPS104" s="193"/>
      <c r="EPT104" s="193"/>
      <c r="EPU104" s="193"/>
      <c r="EPV104" s="193"/>
      <c r="EPW104" s="193"/>
      <c r="EPX104" s="193"/>
      <c r="EPY104" s="193"/>
      <c r="EPZ104" s="193"/>
      <c r="EQA104" s="193"/>
      <c r="EQB104" s="193"/>
      <c r="EQC104" s="193"/>
      <c r="EQD104" s="193"/>
      <c r="EQE104" s="193"/>
      <c r="EQF104" s="193"/>
      <c r="EQG104" s="193"/>
      <c r="EQH104" s="193"/>
      <c r="EQI104" s="193"/>
      <c r="EQJ104" s="193"/>
      <c r="EQK104" s="193"/>
      <c r="EQL104" s="193"/>
      <c r="EQM104" s="193"/>
      <c r="EQN104" s="193"/>
      <c r="EQO104" s="193"/>
      <c r="EQP104" s="193"/>
      <c r="EQQ104" s="193"/>
      <c r="EQR104" s="193"/>
      <c r="EQS104" s="193"/>
      <c r="EQT104" s="193"/>
      <c r="EQU104" s="193"/>
      <c r="EQV104" s="193"/>
      <c r="EQW104" s="193"/>
      <c r="EQX104" s="193"/>
      <c r="EQY104" s="193"/>
      <c r="EQZ104" s="193"/>
      <c r="ERA104" s="193"/>
      <c r="ERB104" s="193"/>
      <c r="ERC104" s="193"/>
      <c r="ERD104" s="193"/>
      <c r="ERE104" s="193"/>
      <c r="ERF104" s="193"/>
      <c r="ERG104" s="193"/>
      <c r="ERH104" s="193"/>
      <c r="ERI104" s="193"/>
      <c r="ERJ104" s="193"/>
      <c r="ERK104" s="193"/>
      <c r="ERL104" s="193"/>
      <c r="ERM104" s="193"/>
      <c r="ERN104" s="193"/>
      <c r="ERO104" s="193"/>
      <c r="ERP104" s="193"/>
      <c r="ERQ104" s="193"/>
      <c r="ERR104" s="193"/>
      <c r="ERS104" s="193"/>
      <c r="ERT104" s="193"/>
      <c r="ERU104" s="193"/>
      <c r="ERV104" s="193"/>
      <c r="ERW104" s="193"/>
      <c r="ERX104" s="193"/>
      <c r="ERY104" s="193"/>
      <c r="ERZ104" s="193"/>
      <c r="ESA104" s="193"/>
      <c r="ESB104" s="193"/>
      <c r="ESC104" s="193"/>
      <c r="ESD104" s="193"/>
      <c r="ESE104" s="193"/>
      <c r="ESF104" s="193"/>
      <c r="ESG104" s="193"/>
      <c r="ESH104" s="193"/>
      <c r="ESI104" s="193"/>
      <c r="ESJ104" s="193"/>
      <c r="ESK104" s="193"/>
      <c r="ESL104" s="193"/>
      <c r="ESM104" s="193"/>
      <c r="ESN104" s="193"/>
      <c r="ESO104" s="193"/>
      <c r="ESP104" s="193"/>
      <c r="ESQ104" s="193"/>
      <c r="ESR104" s="193"/>
      <c r="ESS104" s="193"/>
      <c r="EST104" s="193"/>
      <c r="ESU104" s="193"/>
      <c r="ESV104" s="193"/>
      <c r="ESW104" s="193"/>
      <c r="ESX104" s="193"/>
      <c r="ESY104" s="193"/>
      <c r="ESZ104" s="193"/>
      <c r="ETA104" s="193"/>
      <c r="ETB104" s="193"/>
      <c r="ETC104" s="193"/>
      <c r="ETD104" s="193"/>
      <c r="ETE104" s="193"/>
      <c r="ETF104" s="193"/>
      <c r="ETG104" s="193"/>
      <c r="ETH104" s="193"/>
      <c r="ETI104" s="193"/>
      <c r="ETJ104" s="193"/>
      <c r="ETK104" s="193"/>
      <c r="ETL104" s="193"/>
      <c r="ETM104" s="193"/>
      <c r="ETN104" s="193"/>
      <c r="ETO104" s="193"/>
      <c r="ETP104" s="193"/>
      <c r="ETQ104" s="193"/>
      <c r="ETR104" s="193"/>
      <c r="ETS104" s="193"/>
      <c r="ETT104" s="193"/>
      <c r="ETU104" s="193"/>
      <c r="ETV104" s="193"/>
      <c r="ETW104" s="193"/>
      <c r="ETX104" s="193"/>
      <c r="ETY104" s="193"/>
      <c r="ETZ104" s="193"/>
      <c r="EUA104" s="193"/>
      <c r="EUB104" s="193"/>
      <c r="EUC104" s="193"/>
      <c r="EUD104" s="193"/>
      <c r="EUE104" s="193"/>
      <c r="EUF104" s="193"/>
      <c r="EUG104" s="193"/>
      <c r="EUH104" s="193"/>
      <c r="EUI104" s="193"/>
      <c r="EUJ104" s="193"/>
      <c r="EUK104" s="193"/>
      <c r="EUL104" s="193"/>
      <c r="EUM104" s="193"/>
      <c r="EUN104" s="193"/>
      <c r="EUO104" s="193"/>
      <c r="EUP104" s="193"/>
      <c r="EUQ104" s="193"/>
      <c r="EUR104" s="193"/>
      <c r="EUS104" s="193"/>
      <c r="EUT104" s="193"/>
      <c r="EUU104" s="193"/>
      <c r="EUV104" s="193"/>
      <c r="EUW104" s="193"/>
      <c r="EUX104" s="193"/>
      <c r="EUY104" s="193"/>
      <c r="EUZ104" s="193"/>
      <c r="EVA104" s="193"/>
      <c r="EVB104" s="193"/>
      <c r="EVC104" s="193"/>
      <c r="EVD104" s="193"/>
      <c r="EVE104" s="193"/>
      <c r="EVF104" s="193"/>
      <c r="EVG104" s="193"/>
      <c r="EVH104" s="193"/>
      <c r="EVI104" s="193"/>
      <c r="EVJ104" s="193"/>
      <c r="EVK104" s="193"/>
      <c r="EVL104" s="193"/>
      <c r="EVM104" s="193"/>
      <c r="EVN104" s="193"/>
      <c r="EVO104" s="193"/>
      <c r="EVP104" s="193"/>
      <c r="EVQ104" s="193"/>
      <c r="EVR104" s="193"/>
      <c r="EVS104" s="193"/>
      <c r="EVT104" s="193"/>
      <c r="EVU104" s="193"/>
      <c r="EVV104" s="193"/>
      <c r="EVW104" s="193"/>
      <c r="EVX104" s="193"/>
      <c r="EVY104" s="193"/>
      <c r="EVZ104" s="193"/>
      <c r="EWA104" s="193"/>
      <c r="EWB104" s="193"/>
      <c r="EWC104" s="193"/>
      <c r="EWD104" s="193"/>
      <c r="EWE104" s="193"/>
      <c r="EWF104" s="193"/>
      <c r="EWG104" s="193"/>
      <c r="EWH104" s="193"/>
      <c r="EWI104" s="193"/>
      <c r="EWJ104" s="193"/>
      <c r="EWK104" s="193"/>
      <c r="EWL104" s="193"/>
      <c r="EWM104" s="193"/>
      <c r="EWN104" s="193"/>
      <c r="EWO104" s="193"/>
      <c r="EWP104" s="193"/>
      <c r="EWQ104" s="193"/>
      <c r="EWR104" s="193"/>
      <c r="EWS104" s="193"/>
      <c r="EWT104" s="193"/>
      <c r="EWU104" s="193"/>
      <c r="EWV104" s="193"/>
      <c r="EWW104" s="193"/>
      <c r="EWX104" s="193"/>
      <c r="EWY104" s="193"/>
      <c r="EWZ104" s="193"/>
      <c r="EXA104" s="193"/>
      <c r="EXB104" s="193"/>
      <c r="EXC104" s="193"/>
      <c r="EXD104" s="193"/>
      <c r="EXE104" s="193"/>
      <c r="EXF104" s="193"/>
      <c r="EXG104" s="193"/>
      <c r="EXH104" s="193"/>
      <c r="EXI104" s="193"/>
      <c r="EXJ104" s="193"/>
      <c r="EXK104" s="193"/>
      <c r="EXL104" s="193"/>
      <c r="EXM104" s="193"/>
      <c r="EXN104" s="193"/>
      <c r="EXO104" s="193"/>
      <c r="EXP104" s="193"/>
      <c r="EXQ104" s="193"/>
      <c r="EXR104" s="193"/>
      <c r="EXS104" s="193"/>
      <c r="EXT104" s="193"/>
      <c r="EXU104" s="193"/>
      <c r="EXV104" s="193"/>
      <c r="EXW104" s="193"/>
      <c r="EXX104" s="193"/>
      <c r="EXY104" s="193"/>
      <c r="EXZ104" s="193"/>
      <c r="EYA104" s="193"/>
      <c r="EYB104" s="193"/>
      <c r="EYC104" s="193"/>
      <c r="EYD104" s="193"/>
      <c r="EYE104" s="193"/>
      <c r="EYF104" s="193"/>
      <c r="EYG104" s="193"/>
      <c r="EYH104" s="193"/>
      <c r="EYI104" s="193"/>
      <c r="EYJ104" s="193"/>
      <c r="EYK104" s="193"/>
      <c r="EYL104" s="193"/>
      <c r="EYM104" s="193"/>
      <c r="EYN104" s="193"/>
      <c r="EYO104" s="193"/>
      <c r="EYP104" s="193"/>
      <c r="EYQ104" s="193"/>
      <c r="EYR104" s="193"/>
      <c r="EYS104" s="193"/>
      <c r="EYT104" s="193"/>
      <c r="EYU104" s="193"/>
      <c r="EYV104" s="193"/>
      <c r="EYW104" s="193"/>
      <c r="EYX104" s="193"/>
      <c r="EYY104" s="193"/>
      <c r="EYZ104" s="193"/>
      <c r="EZA104" s="193"/>
      <c r="EZB104" s="193"/>
      <c r="EZC104" s="193"/>
      <c r="EZD104" s="193"/>
      <c r="EZE104" s="193"/>
      <c r="EZF104" s="193"/>
      <c r="EZG104" s="193"/>
      <c r="EZH104" s="193"/>
      <c r="EZI104" s="193"/>
      <c r="EZJ104" s="193"/>
      <c r="EZK104" s="193"/>
      <c r="EZL104" s="193"/>
      <c r="EZM104" s="193"/>
      <c r="EZN104" s="193"/>
      <c r="EZO104" s="193"/>
      <c r="EZP104" s="193"/>
      <c r="EZQ104" s="193"/>
      <c r="EZR104" s="193"/>
      <c r="EZS104" s="193"/>
      <c r="EZT104" s="193"/>
      <c r="EZU104" s="193"/>
      <c r="EZV104" s="193"/>
      <c r="EZW104" s="193"/>
      <c r="EZX104" s="193"/>
      <c r="EZY104" s="193"/>
      <c r="EZZ104" s="193"/>
      <c r="FAA104" s="193"/>
      <c r="FAB104" s="193"/>
      <c r="FAC104" s="193"/>
      <c r="FAD104" s="193"/>
      <c r="FAE104" s="193"/>
      <c r="FAF104" s="193"/>
      <c r="FAG104" s="193"/>
      <c r="FAH104" s="193"/>
      <c r="FAI104" s="193"/>
      <c r="FAJ104" s="193"/>
      <c r="FAK104" s="193"/>
      <c r="FAL104" s="193"/>
      <c r="FAM104" s="193"/>
      <c r="FAN104" s="193"/>
      <c r="FAO104" s="193"/>
      <c r="FAP104" s="193"/>
      <c r="FAQ104" s="193"/>
      <c r="FAR104" s="193"/>
      <c r="FAS104" s="193"/>
      <c r="FAT104" s="193"/>
      <c r="FAU104" s="193"/>
      <c r="FAV104" s="193"/>
      <c r="FAW104" s="193"/>
      <c r="FAX104" s="193"/>
      <c r="FAY104" s="193"/>
      <c r="FAZ104" s="193"/>
      <c r="FBA104" s="193"/>
      <c r="FBB104" s="193"/>
      <c r="FBC104" s="193"/>
      <c r="FBD104" s="193"/>
      <c r="FBE104" s="193"/>
      <c r="FBF104" s="193"/>
      <c r="FBG104" s="193"/>
      <c r="FBH104" s="193"/>
      <c r="FBI104" s="193"/>
      <c r="FBJ104" s="193"/>
      <c r="FBK104" s="193"/>
      <c r="FBL104" s="193"/>
      <c r="FBM104" s="193"/>
      <c r="FBN104" s="193"/>
      <c r="FBO104" s="193"/>
      <c r="FBP104" s="193"/>
      <c r="FBQ104" s="193"/>
      <c r="FBR104" s="193"/>
      <c r="FBS104" s="193"/>
      <c r="FBT104" s="193"/>
      <c r="FBU104" s="193"/>
      <c r="FBV104" s="193"/>
      <c r="FBW104" s="193"/>
      <c r="FBX104" s="193"/>
      <c r="FBY104" s="193"/>
      <c r="FBZ104" s="193"/>
      <c r="FCA104" s="193"/>
      <c r="FCB104" s="193"/>
      <c r="FCC104" s="193"/>
      <c r="FCD104" s="193"/>
      <c r="FCE104" s="193"/>
      <c r="FCF104" s="193"/>
      <c r="FCG104" s="193"/>
      <c r="FCH104" s="193"/>
      <c r="FCI104" s="193"/>
      <c r="FCJ104" s="193"/>
      <c r="FCK104" s="193"/>
      <c r="FCL104" s="193"/>
      <c r="FCM104" s="193"/>
      <c r="FCN104" s="193"/>
      <c r="FCO104" s="193"/>
      <c r="FCP104" s="193"/>
      <c r="FCQ104" s="193"/>
      <c r="FCR104" s="193"/>
      <c r="FCS104" s="193"/>
      <c r="FCT104" s="193"/>
      <c r="FCU104" s="193"/>
      <c r="FCV104" s="193"/>
      <c r="FCW104" s="193"/>
      <c r="FCX104" s="193"/>
      <c r="FCY104" s="193"/>
      <c r="FCZ104" s="193"/>
      <c r="FDA104" s="193"/>
      <c r="FDB104" s="193"/>
      <c r="FDC104" s="193"/>
      <c r="FDD104" s="193"/>
      <c r="FDE104" s="193"/>
      <c r="FDF104" s="193"/>
      <c r="FDG104" s="193"/>
      <c r="FDH104" s="193"/>
      <c r="FDI104" s="193"/>
      <c r="FDJ104" s="193"/>
      <c r="FDK104" s="193"/>
      <c r="FDL104" s="193"/>
      <c r="FDM104" s="193"/>
      <c r="FDN104" s="193"/>
      <c r="FDO104" s="193"/>
      <c r="FDP104" s="193"/>
      <c r="FDQ104" s="193"/>
      <c r="FDR104" s="193"/>
      <c r="FDS104" s="193"/>
      <c r="FDT104" s="193"/>
      <c r="FDU104" s="193"/>
      <c r="FDV104" s="193"/>
      <c r="FDW104" s="193"/>
      <c r="FDX104" s="193"/>
      <c r="FDY104" s="193"/>
      <c r="FDZ104" s="193"/>
      <c r="FEA104" s="193"/>
      <c r="FEB104" s="193"/>
      <c r="FEC104" s="193"/>
      <c r="FED104" s="193"/>
      <c r="FEE104" s="193"/>
      <c r="FEF104" s="193"/>
      <c r="FEG104" s="193"/>
      <c r="FEH104" s="193"/>
      <c r="FEI104" s="193"/>
      <c r="FEJ104" s="193"/>
      <c r="FEK104" s="193"/>
      <c r="FEL104" s="193"/>
      <c r="FEM104" s="193"/>
      <c r="FEN104" s="193"/>
      <c r="FEO104" s="193"/>
      <c r="FEP104" s="193"/>
      <c r="FEQ104" s="193"/>
      <c r="FER104" s="193"/>
      <c r="FES104" s="193"/>
      <c r="FET104" s="193"/>
      <c r="FEU104" s="193"/>
      <c r="FEV104" s="193"/>
      <c r="FEW104" s="193"/>
      <c r="FEX104" s="193"/>
      <c r="FEY104" s="193"/>
      <c r="FEZ104" s="193"/>
      <c r="FFA104" s="193"/>
      <c r="FFB104" s="193"/>
      <c r="FFC104" s="193"/>
      <c r="FFD104" s="193"/>
      <c r="FFE104" s="193"/>
      <c r="FFF104" s="193"/>
      <c r="FFG104" s="193"/>
      <c r="FFH104" s="193"/>
      <c r="FFI104" s="193"/>
      <c r="FFJ104" s="193"/>
      <c r="FFK104" s="193"/>
      <c r="FFL104" s="193"/>
      <c r="FFM104" s="193"/>
      <c r="FFN104" s="193"/>
      <c r="FFO104" s="193"/>
      <c r="FFP104" s="193"/>
      <c r="FFQ104" s="193"/>
      <c r="FFR104" s="193"/>
      <c r="FFS104" s="193"/>
      <c r="FFT104" s="193"/>
      <c r="FFU104" s="193"/>
      <c r="FFV104" s="193"/>
      <c r="FFW104" s="193"/>
      <c r="FFX104" s="193"/>
      <c r="FFY104" s="193"/>
      <c r="FFZ104" s="193"/>
      <c r="FGA104" s="193"/>
      <c r="FGB104" s="193"/>
      <c r="FGC104" s="193"/>
      <c r="FGD104" s="193"/>
      <c r="FGE104" s="193"/>
      <c r="FGF104" s="193"/>
      <c r="FGG104" s="193"/>
      <c r="FGH104" s="193"/>
      <c r="FGI104" s="193"/>
      <c r="FGJ104" s="193"/>
      <c r="FGK104" s="193"/>
      <c r="FGL104" s="193"/>
      <c r="FGM104" s="193"/>
      <c r="FGN104" s="193"/>
      <c r="FGO104" s="193"/>
      <c r="FGP104" s="193"/>
      <c r="FGQ104" s="193"/>
      <c r="FGR104" s="193"/>
      <c r="FGS104" s="193"/>
      <c r="FGT104" s="193"/>
      <c r="FGU104" s="193"/>
      <c r="FGV104" s="193"/>
      <c r="FGW104" s="193"/>
      <c r="FGX104" s="193"/>
      <c r="FGY104" s="193"/>
      <c r="FGZ104" s="193"/>
      <c r="FHA104" s="193"/>
      <c r="FHB104" s="193"/>
      <c r="FHC104" s="193"/>
      <c r="FHD104" s="193"/>
      <c r="FHE104" s="193"/>
      <c r="FHF104" s="193"/>
      <c r="FHG104" s="193"/>
      <c r="FHH104" s="193"/>
      <c r="FHI104" s="193"/>
      <c r="FHJ104" s="193"/>
      <c r="FHK104" s="193"/>
      <c r="FHL104" s="193"/>
      <c r="FHM104" s="193"/>
      <c r="FHN104" s="193"/>
      <c r="FHO104" s="193"/>
      <c r="FHP104" s="193"/>
      <c r="FHQ104" s="193"/>
      <c r="FHR104" s="193"/>
      <c r="FHS104" s="193"/>
      <c r="FHT104" s="193"/>
      <c r="FHU104" s="193"/>
      <c r="FHV104" s="193"/>
      <c r="FHW104" s="193"/>
      <c r="FHX104" s="193"/>
      <c r="FHY104" s="193"/>
      <c r="FHZ104" s="193"/>
      <c r="FIA104" s="193"/>
      <c r="FIB104" s="193"/>
      <c r="FIC104" s="193"/>
      <c r="FID104" s="193"/>
      <c r="FIE104" s="193"/>
      <c r="FIF104" s="193"/>
      <c r="FIG104" s="193"/>
      <c r="FIH104" s="193"/>
      <c r="FII104" s="193"/>
      <c r="FIJ104" s="193"/>
      <c r="FIK104" s="193"/>
      <c r="FIL104" s="193"/>
      <c r="FIM104" s="193"/>
      <c r="FIN104" s="193"/>
      <c r="FIO104" s="193"/>
      <c r="FIP104" s="193"/>
      <c r="FIQ104" s="193"/>
      <c r="FIR104" s="193"/>
      <c r="FIS104" s="193"/>
      <c r="FIT104" s="193"/>
      <c r="FIU104" s="193"/>
      <c r="FIV104" s="193"/>
      <c r="FIW104" s="193"/>
      <c r="FIX104" s="193"/>
      <c r="FIY104" s="193"/>
      <c r="FIZ104" s="193"/>
      <c r="FJA104" s="193"/>
      <c r="FJB104" s="193"/>
      <c r="FJC104" s="193"/>
      <c r="FJD104" s="193"/>
      <c r="FJE104" s="193"/>
      <c r="FJF104" s="193"/>
      <c r="FJG104" s="193"/>
      <c r="FJH104" s="193"/>
      <c r="FJI104" s="193"/>
      <c r="FJJ104" s="193"/>
      <c r="FJK104" s="193"/>
      <c r="FJL104" s="193"/>
      <c r="FJM104" s="193"/>
      <c r="FJN104" s="193"/>
      <c r="FJO104" s="193"/>
      <c r="FJP104" s="193"/>
      <c r="FJQ104" s="193"/>
      <c r="FJR104" s="193"/>
      <c r="FJS104" s="193"/>
      <c r="FJT104" s="193"/>
      <c r="FJU104" s="193"/>
      <c r="FJV104" s="193"/>
      <c r="FJW104" s="193"/>
      <c r="FJX104" s="193"/>
      <c r="FJY104" s="193"/>
      <c r="FJZ104" s="193"/>
      <c r="FKA104" s="193"/>
      <c r="FKB104" s="193"/>
      <c r="FKC104" s="193"/>
      <c r="FKD104" s="193"/>
      <c r="FKE104" s="193"/>
      <c r="FKF104" s="193"/>
      <c r="FKG104" s="193"/>
      <c r="FKH104" s="193"/>
      <c r="FKI104" s="193"/>
      <c r="FKJ104" s="193"/>
      <c r="FKK104" s="193"/>
      <c r="FKL104" s="193"/>
      <c r="FKM104" s="193"/>
      <c r="FKN104" s="193"/>
      <c r="FKO104" s="193"/>
      <c r="FKP104" s="193"/>
      <c r="FKQ104" s="193"/>
      <c r="FKR104" s="193"/>
      <c r="FKS104" s="193"/>
      <c r="FKT104" s="193"/>
      <c r="FKU104" s="193"/>
      <c r="FKV104" s="193"/>
      <c r="FKW104" s="193"/>
      <c r="FKX104" s="193"/>
      <c r="FKY104" s="193"/>
      <c r="FKZ104" s="193"/>
      <c r="FLA104" s="193"/>
      <c r="FLB104" s="193"/>
      <c r="FLC104" s="193"/>
      <c r="FLD104" s="193"/>
      <c r="FLE104" s="193"/>
      <c r="FLF104" s="193"/>
      <c r="FLG104" s="193"/>
      <c r="FLH104" s="193"/>
      <c r="FLI104" s="193"/>
      <c r="FLJ104" s="193"/>
      <c r="FLK104" s="193"/>
      <c r="FLL104" s="193"/>
      <c r="FLM104" s="193"/>
      <c r="FLN104" s="193"/>
      <c r="FLO104" s="193"/>
      <c r="FLP104" s="193"/>
      <c r="FLQ104" s="193"/>
      <c r="FLR104" s="193"/>
      <c r="FLS104" s="193"/>
      <c r="FLT104" s="193"/>
      <c r="FLU104" s="193"/>
      <c r="FLV104" s="193"/>
      <c r="FLW104" s="193"/>
      <c r="FLX104" s="193"/>
      <c r="FLY104" s="193"/>
      <c r="FLZ104" s="193"/>
      <c r="FMA104" s="193"/>
      <c r="FMB104" s="193"/>
      <c r="FMC104" s="193"/>
      <c r="FMD104" s="193"/>
      <c r="FME104" s="193"/>
      <c r="FMF104" s="193"/>
      <c r="FMG104" s="193"/>
      <c r="FMH104" s="193"/>
      <c r="FMI104" s="193"/>
      <c r="FMJ104" s="193"/>
      <c r="FMK104" s="193"/>
      <c r="FML104" s="193"/>
      <c r="FMM104" s="193"/>
      <c r="FMN104" s="193"/>
      <c r="FMO104" s="193"/>
      <c r="FMP104" s="193"/>
      <c r="FMQ104" s="193"/>
      <c r="FMR104" s="193"/>
      <c r="FMS104" s="193"/>
      <c r="FMT104" s="193"/>
      <c r="FMU104" s="193"/>
      <c r="FMV104" s="193"/>
      <c r="FMW104" s="193"/>
      <c r="FMX104" s="193"/>
      <c r="FMY104" s="193"/>
      <c r="FMZ104" s="193"/>
      <c r="FNA104" s="193"/>
      <c r="FNB104" s="193"/>
      <c r="FNC104" s="193"/>
      <c r="FND104" s="193"/>
      <c r="FNE104" s="193"/>
      <c r="FNF104" s="193"/>
      <c r="FNG104" s="193"/>
      <c r="FNH104" s="193"/>
      <c r="FNI104" s="193"/>
      <c r="FNJ104" s="193"/>
      <c r="FNK104" s="193"/>
      <c r="FNL104" s="193"/>
      <c r="FNM104" s="193"/>
      <c r="FNN104" s="193"/>
      <c r="FNO104" s="193"/>
      <c r="FNP104" s="193"/>
      <c r="FNQ104" s="193"/>
      <c r="FNR104" s="193"/>
      <c r="FNS104" s="193"/>
      <c r="FNT104" s="193"/>
      <c r="FNU104" s="193"/>
      <c r="FNV104" s="193"/>
      <c r="FNW104" s="193"/>
      <c r="FNX104" s="193"/>
      <c r="FNY104" s="193"/>
      <c r="FNZ104" s="193"/>
      <c r="FOA104" s="193"/>
      <c r="FOB104" s="193"/>
      <c r="FOC104" s="193"/>
      <c r="FOD104" s="193"/>
      <c r="FOE104" s="193"/>
      <c r="FOF104" s="193"/>
      <c r="FOG104" s="193"/>
      <c r="FOH104" s="193"/>
      <c r="FOI104" s="193"/>
      <c r="FOJ104" s="193"/>
      <c r="FOK104" s="193"/>
      <c r="FOL104" s="193"/>
      <c r="FOM104" s="193"/>
      <c r="FON104" s="193"/>
      <c r="FOO104" s="193"/>
      <c r="FOP104" s="193"/>
      <c r="FOQ104" s="193"/>
      <c r="FOR104" s="193"/>
      <c r="FOS104" s="193"/>
      <c r="FOT104" s="193"/>
      <c r="FOU104" s="193"/>
      <c r="FOV104" s="193"/>
      <c r="FOW104" s="193"/>
      <c r="FOX104" s="193"/>
      <c r="FOY104" s="193"/>
      <c r="FOZ104" s="193"/>
      <c r="FPA104" s="193"/>
      <c r="FPB104" s="193"/>
      <c r="FPC104" s="193"/>
      <c r="FPD104" s="193"/>
      <c r="FPE104" s="193"/>
      <c r="FPF104" s="193"/>
      <c r="FPG104" s="193"/>
      <c r="FPH104" s="193"/>
      <c r="FPI104" s="193"/>
      <c r="FPJ104" s="193"/>
      <c r="FPK104" s="193"/>
      <c r="FPL104" s="193"/>
      <c r="FPM104" s="193"/>
      <c r="FPN104" s="193"/>
      <c r="FPO104" s="193"/>
      <c r="FPP104" s="193"/>
      <c r="FPQ104" s="193"/>
      <c r="FPR104" s="193"/>
      <c r="FPS104" s="193"/>
      <c r="FPT104" s="193"/>
      <c r="FPU104" s="193"/>
      <c r="FPV104" s="193"/>
      <c r="FPW104" s="193"/>
      <c r="FPX104" s="193"/>
      <c r="FPY104" s="193"/>
      <c r="FPZ104" s="193"/>
      <c r="FQA104" s="193"/>
      <c r="FQB104" s="193"/>
      <c r="FQC104" s="193"/>
      <c r="FQD104" s="193"/>
      <c r="FQE104" s="193"/>
      <c r="FQF104" s="193"/>
      <c r="FQG104" s="193"/>
      <c r="FQH104" s="193"/>
      <c r="FQI104" s="193"/>
      <c r="FQJ104" s="193"/>
      <c r="FQK104" s="193"/>
      <c r="FQL104" s="193"/>
      <c r="FQM104" s="193"/>
      <c r="FQN104" s="193"/>
      <c r="FQO104" s="193"/>
      <c r="FQP104" s="193"/>
      <c r="FQQ104" s="193"/>
      <c r="FQR104" s="193"/>
      <c r="FQS104" s="193"/>
      <c r="FQT104" s="193"/>
      <c r="FQU104" s="193"/>
      <c r="FQV104" s="193"/>
      <c r="FQW104" s="193"/>
      <c r="FQX104" s="193"/>
      <c r="FQY104" s="193"/>
      <c r="FQZ104" s="193"/>
      <c r="FRA104" s="193"/>
      <c r="FRB104" s="193"/>
      <c r="FRC104" s="193"/>
      <c r="FRD104" s="193"/>
      <c r="FRE104" s="193"/>
      <c r="FRF104" s="193"/>
      <c r="FRG104" s="193"/>
      <c r="FRH104" s="193"/>
      <c r="FRI104" s="193"/>
      <c r="FRJ104" s="193"/>
      <c r="FRK104" s="193"/>
      <c r="FRL104" s="193"/>
      <c r="FRM104" s="193"/>
      <c r="FRN104" s="193"/>
      <c r="FRO104" s="193"/>
      <c r="FRP104" s="193"/>
      <c r="FRQ104" s="193"/>
      <c r="FRR104" s="193"/>
      <c r="FRS104" s="193"/>
      <c r="FRT104" s="193"/>
      <c r="FRU104" s="193"/>
      <c r="FRV104" s="193"/>
      <c r="FRW104" s="193"/>
      <c r="FRX104" s="193"/>
      <c r="FRY104" s="193"/>
      <c r="FRZ104" s="193"/>
      <c r="FSA104" s="193"/>
      <c r="FSB104" s="193"/>
      <c r="FSC104" s="193"/>
      <c r="FSD104" s="193"/>
      <c r="FSE104" s="193"/>
      <c r="FSF104" s="193"/>
      <c r="FSG104" s="193"/>
      <c r="FSH104" s="193"/>
      <c r="FSI104" s="193"/>
      <c r="FSJ104" s="193"/>
      <c r="FSK104" s="193"/>
      <c r="FSL104" s="193"/>
      <c r="FSM104" s="193"/>
      <c r="FSN104" s="193"/>
      <c r="FSO104" s="193"/>
      <c r="FSP104" s="193"/>
      <c r="FSQ104" s="193"/>
      <c r="FSR104" s="193"/>
      <c r="FSS104" s="193"/>
      <c r="FST104" s="193"/>
      <c r="FSU104" s="193"/>
      <c r="FSV104" s="193"/>
      <c r="FSW104" s="193"/>
      <c r="FSX104" s="193"/>
      <c r="FSY104" s="193"/>
      <c r="FSZ104" s="193"/>
      <c r="FTA104" s="193"/>
      <c r="FTB104" s="193"/>
      <c r="FTC104" s="193"/>
      <c r="FTD104" s="193"/>
      <c r="FTE104" s="193"/>
      <c r="FTF104" s="193"/>
      <c r="FTG104" s="193"/>
      <c r="FTH104" s="193"/>
      <c r="FTI104" s="193"/>
      <c r="FTJ104" s="193"/>
      <c r="FTK104" s="193"/>
      <c r="FTL104" s="193"/>
      <c r="FTM104" s="193"/>
      <c r="FTN104" s="193"/>
      <c r="FTO104" s="193"/>
      <c r="FTP104" s="193"/>
      <c r="FTQ104" s="193"/>
      <c r="FTR104" s="193"/>
      <c r="FTS104" s="193"/>
      <c r="FTT104" s="193"/>
      <c r="FTU104" s="193"/>
      <c r="FTV104" s="193"/>
      <c r="FTW104" s="193"/>
      <c r="FTX104" s="193"/>
      <c r="FTY104" s="193"/>
      <c r="FTZ104" s="193"/>
      <c r="FUA104" s="193"/>
      <c r="FUB104" s="193"/>
      <c r="FUC104" s="193"/>
      <c r="FUD104" s="193"/>
      <c r="FUE104" s="193"/>
      <c r="FUF104" s="193"/>
      <c r="FUG104" s="193"/>
      <c r="FUH104" s="193"/>
      <c r="FUI104" s="193"/>
      <c r="FUJ104" s="193"/>
      <c r="FUK104" s="193"/>
      <c r="FUL104" s="193"/>
      <c r="FUM104" s="193"/>
      <c r="FUN104" s="193"/>
      <c r="FUO104" s="193"/>
      <c r="FUP104" s="193"/>
      <c r="FUQ104" s="193"/>
      <c r="FUR104" s="193"/>
      <c r="FUS104" s="193"/>
      <c r="FUT104" s="193"/>
      <c r="FUU104" s="193"/>
      <c r="FUV104" s="193"/>
      <c r="FUW104" s="193"/>
      <c r="FUX104" s="193"/>
      <c r="FUY104" s="193"/>
      <c r="FUZ104" s="193"/>
      <c r="FVA104" s="193"/>
      <c r="FVB104" s="193"/>
      <c r="FVC104" s="193"/>
      <c r="FVD104" s="193"/>
      <c r="FVE104" s="193"/>
      <c r="FVF104" s="193"/>
      <c r="FVG104" s="193"/>
      <c r="FVH104" s="193"/>
      <c r="FVI104" s="193"/>
      <c r="FVJ104" s="193"/>
      <c r="FVK104" s="193"/>
      <c r="FVL104" s="193"/>
      <c r="FVM104" s="193"/>
      <c r="FVN104" s="193"/>
      <c r="FVO104" s="193"/>
      <c r="FVP104" s="193"/>
      <c r="FVQ104" s="193"/>
      <c r="FVR104" s="193"/>
      <c r="FVS104" s="193"/>
      <c r="FVT104" s="193"/>
      <c r="FVU104" s="193"/>
      <c r="FVV104" s="193"/>
      <c r="FVW104" s="193"/>
      <c r="FVX104" s="193"/>
      <c r="FVY104" s="193"/>
      <c r="FVZ104" s="193"/>
      <c r="FWA104" s="193"/>
      <c r="FWB104" s="193"/>
      <c r="FWC104" s="193"/>
      <c r="FWD104" s="193"/>
      <c r="FWE104" s="193"/>
      <c r="FWF104" s="193"/>
      <c r="FWG104" s="193"/>
      <c r="FWH104" s="193"/>
      <c r="FWI104" s="193"/>
      <c r="FWJ104" s="193"/>
      <c r="FWK104" s="193"/>
      <c r="FWL104" s="193"/>
      <c r="FWM104" s="193"/>
      <c r="FWN104" s="193"/>
      <c r="FWO104" s="193"/>
      <c r="FWP104" s="193"/>
      <c r="FWQ104" s="193"/>
      <c r="FWR104" s="193"/>
      <c r="FWS104" s="193"/>
      <c r="FWT104" s="193"/>
      <c r="FWU104" s="193"/>
      <c r="FWV104" s="193"/>
      <c r="FWW104" s="193"/>
      <c r="FWX104" s="193"/>
      <c r="FWY104" s="193"/>
      <c r="FWZ104" s="193"/>
      <c r="FXA104" s="193"/>
      <c r="FXB104" s="193"/>
      <c r="FXC104" s="193"/>
      <c r="FXD104" s="193"/>
      <c r="FXE104" s="193"/>
      <c r="FXF104" s="193"/>
      <c r="FXG104" s="193"/>
      <c r="FXH104" s="193"/>
      <c r="FXI104" s="193"/>
      <c r="FXJ104" s="193"/>
      <c r="FXK104" s="193"/>
      <c r="FXL104" s="193"/>
      <c r="FXM104" s="193"/>
      <c r="FXN104" s="193"/>
      <c r="FXO104" s="193"/>
      <c r="FXP104" s="193"/>
      <c r="FXQ104" s="193"/>
      <c r="FXR104" s="193"/>
      <c r="FXS104" s="193"/>
      <c r="FXT104" s="193"/>
      <c r="FXU104" s="193"/>
      <c r="FXV104" s="193"/>
      <c r="FXW104" s="193"/>
      <c r="FXX104" s="193"/>
      <c r="FXY104" s="193"/>
      <c r="FXZ104" s="193"/>
      <c r="FYA104" s="193"/>
      <c r="FYB104" s="193"/>
      <c r="FYC104" s="193"/>
      <c r="FYD104" s="193"/>
      <c r="FYE104" s="193"/>
      <c r="FYF104" s="193"/>
      <c r="FYG104" s="193"/>
      <c r="FYH104" s="193"/>
      <c r="FYI104" s="193"/>
      <c r="FYJ104" s="193"/>
      <c r="FYK104" s="193"/>
      <c r="FYL104" s="193"/>
      <c r="FYM104" s="193"/>
      <c r="FYN104" s="193"/>
      <c r="FYO104" s="193"/>
      <c r="FYP104" s="193"/>
      <c r="FYQ104" s="193"/>
      <c r="FYR104" s="193"/>
      <c r="FYS104" s="193"/>
      <c r="FYT104" s="193"/>
      <c r="FYU104" s="193"/>
      <c r="FYV104" s="193"/>
      <c r="FYW104" s="193"/>
      <c r="FYX104" s="193"/>
      <c r="FYY104" s="193"/>
      <c r="FYZ104" s="193"/>
      <c r="FZA104" s="193"/>
      <c r="FZB104" s="193"/>
      <c r="FZC104" s="193"/>
      <c r="FZD104" s="193"/>
      <c r="FZE104" s="193"/>
      <c r="FZF104" s="193"/>
      <c r="FZG104" s="193"/>
      <c r="FZH104" s="193"/>
      <c r="FZI104" s="193"/>
      <c r="FZJ104" s="193"/>
      <c r="FZK104" s="193"/>
      <c r="FZL104" s="193"/>
      <c r="FZM104" s="193"/>
      <c r="FZN104" s="193"/>
      <c r="FZO104" s="193"/>
      <c r="FZP104" s="193"/>
      <c r="FZQ104" s="193"/>
      <c r="FZR104" s="193"/>
      <c r="FZS104" s="193"/>
      <c r="FZT104" s="193"/>
      <c r="FZU104" s="193"/>
      <c r="FZV104" s="193"/>
      <c r="FZW104" s="193"/>
      <c r="FZX104" s="193"/>
      <c r="FZY104" s="193"/>
      <c r="FZZ104" s="193"/>
      <c r="GAA104" s="193"/>
      <c r="GAB104" s="193"/>
      <c r="GAC104" s="193"/>
      <c r="GAD104" s="193"/>
      <c r="GAE104" s="193"/>
      <c r="GAF104" s="193"/>
      <c r="GAG104" s="193"/>
      <c r="GAH104" s="193"/>
      <c r="GAI104" s="193"/>
      <c r="GAJ104" s="193"/>
      <c r="GAK104" s="193"/>
      <c r="GAL104" s="193"/>
      <c r="GAM104" s="193"/>
      <c r="GAN104" s="193"/>
      <c r="GAO104" s="193"/>
      <c r="GAP104" s="193"/>
      <c r="GAQ104" s="193"/>
      <c r="GAR104" s="193"/>
      <c r="GAS104" s="193"/>
      <c r="GAT104" s="193"/>
      <c r="GAU104" s="193"/>
      <c r="GAV104" s="193"/>
      <c r="GAW104" s="193"/>
      <c r="GAX104" s="193"/>
      <c r="GAY104" s="193"/>
      <c r="GAZ104" s="193"/>
      <c r="GBA104" s="193"/>
      <c r="GBB104" s="193"/>
      <c r="GBC104" s="193"/>
      <c r="GBD104" s="193"/>
      <c r="GBE104" s="193"/>
      <c r="GBF104" s="193"/>
      <c r="GBG104" s="193"/>
      <c r="GBH104" s="193"/>
      <c r="GBI104" s="193"/>
      <c r="GBJ104" s="193"/>
      <c r="GBK104" s="193"/>
      <c r="GBL104" s="193"/>
      <c r="GBM104" s="193"/>
      <c r="GBN104" s="193"/>
      <c r="GBO104" s="193"/>
      <c r="GBP104" s="193"/>
      <c r="GBQ104" s="193"/>
      <c r="GBR104" s="193"/>
      <c r="GBS104" s="193"/>
      <c r="GBT104" s="193"/>
      <c r="GBU104" s="193"/>
      <c r="GBV104" s="193"/>
      <c r="GBW104" s="193"/>
      <c r="GBX104" s="193"/>
      <c r="GBY104" s="193"/>
      <c r="GBZ104" s="193"/>
      <c r="GCA104" s="193"/>
      <c r="GCB104" s="193"/>
      <c r="GCC104" s="193"/>
      <c r="GCD104" s="193"/>
      <c r="GCE104" s="193"/>
      <c r="GCF104" s="193"/>
      <c r="GCG104" s="193"/>
      <c r="GCH104" s="193"/>
      <c r="GCI104" s="193"/>
      <c r="GCJ104" s="193"/>
      <c r="GCK104" s="193"/>
      <c r="GCL104" s="193"/>
      <c r="GCM104" s="193"/>
      <c r="GCN104" s="193"/>
      <c r="GCO104" s="193"/>
      <c r="GCP104" s="193"/>
      <c r="GCQ104" s="193"/>
      <c r="GCR104" s="193"/>
      <c r="GCS104" s="193"/>
      <c r="GCT104" s="193"/>
      <c r="GCU104" s="193"/>
      <c r="GCV104" s="193"/>
      <c r="GCW104" s="193"/>
      <c r="GCX104" s="193"/>
      <c r="GCY104" s="193"/>
      <c r="GCZ104" s="193"/>
      <c r="GDA104" s="193"/>
      <c r="GDB104" s="193"/>
      <c r="GDC104" s="193"/>
      <c r="GDD104" s="193"/>
      <c r="GDE104" s="193"/>
      <c r="GDF104" s="193"/>
      <c r="GDG104" s="193"/>
      <c r="GDH104" s="193"/>
      <c r="GDI104" s="193"/>
      <c r="GDJ104" s="193"/>
      <c r="GDK104" s="193"/>
      <c r="GDL104" s="193"/>
      <c r="GDM104" s="193"/>
      <c r="GDN104" s="193"/>
      <c r="GDO104" s="193"/>
      <c r="GDP104" s="193"/>
      <c r="GDQ104" s="193"/>
      <c r="GDR104" s="193"/>
      <c r="GDS104" s="193"/>
      <c r="GDT104" s="193"/>
      <c r="GDU104" s="193"/>
      <c r="GDV104" s="193"/>
      <c r="GDW104" s="193"/>
      <c r="GDX104" s="193"/>
      <c r="GDY104" s="193"/>
      <c r="GDZ104" s="193"/>
      <c r="GEA104" s="193"/>
      <c r="GEB104" s="193"/>
      <c r="GEC104" s="193"/>
      <c r="GED104" s="193"/>
      <c r="GEE104" s="193"/>
      <c r="GEF104" s="193"/>
      <c r="GEG104" s="193"/>
      <c r="GEH104" s="193"/>
      <c r="GEI104" s="193"/>
      <c r="GEJ104" s="193"/>
      <c r="GEK104" s="193"/>
      <c r="GEL104" s="193"/>
      <c r="GEM104" s="193"/>
      <c r="GEN104" s="193"/>
      <c r="GEO104" s="193"/>
      <c r="GEP104" s="193"/>
      <c r="GEQ104" s="193"/>
      <c r="GER104" s="193"/>
      <c r="GES104" s="193"/>
      <c r="GET104" s="193"/>
      <c r="GEU104" s="193"/>
      <c r="GEV104" s="193"/>
      <c r="GEW104" s="193"/>
      <c r="GEX104" s="193"/>
      <c r="GEY104" s="193"/>
      <c r="GEZ104" s="193"/>
      <c r="GFA104" s="193"/>
      <c r="GFB104" s="193"/>
      <c r="GFC104" s="193"/>
      <c r="GFD104" s="193"/>
      <c r="GFE104" s="193"/>
      <c r="GFF104" s="193"/>
      <c r="GFG104" s="193"/>
      <c r="GFH104" s="193"/>
      <c r="GFI104" s="193"/>
      <c r="GFJ104" s="193"/>
      <c r="GFK104" s="193"/>
      <c r="GFL104" s="193"/>
      <c r="GFM104" s="193"/>
      <c r="GFN104" s="193"/>
      <c r="GFO104" s="193"/>
      <c r="GFP104" s="193"/>
      <c r="GFQ104" s="193"/>
      <c r="GFR104" s="193"/>
      <c r="GFS104" s="193"/>
      <c r="GFT104" s="193"/>
      <c r="GFU104" s="193"/>
      <c r="GFV104" s="193"/>
      <c r="GFW104" s="193"/>
      <c r="GFX104" s="193"/>
      <c r="GFY104" s="193"/>
      <c r="GFZ104" s="193"/>
      <c r="GGA104" s="193"/>
      <c r="GGB104" s="193"/>
      <c r="GGC104" s="193"/>
      <c r="GGD104" s="193"/>
      <c r="GGE104" s="193"/>
      <c r="GGF104" s="193"/>
      <c r="GGG104" s="193"/>
      <c r="GGH104" s="193"/>
      <c r="GGI104" s="193"/>
      <c r="GGJ104" s="193"/>
      <c r="GGK104" s="193"/>
      <c r="GGL104" s="193"/>
      <c r="GGM104" s="193"/>
      <c r="GGN104" s="193"/>
      <c r="GGO104" s="193"/>
      <c r="GGP104" s="193"/>
      <c r="GGQ104" s="193"/>
      <c r="GGR104" s="193"/>
      <c r="GGS104" s="193"/>
      <c r="GGT104" s="193"/>
      <c r="GGU104" s="193"/>
      <c r="GGV104" s="193"/>
      <c r="GGW104" s="193"/>
      <c r="GGX104" s="193"/>
      <c r="GGY104" s="193"/>
      <c r="GGZ104" s="193"/>
      <c r="GHA104" s="193"/>
      <c r="GHB104" s="193"/>
      <c r="GHC104" s="193"/>
      <c r="GHD104" s="193"/>
      <c r="GHE104" s="193"/>
      <c r="GHF104" s="193"/>
      <c r="GHG104" s="193"/>
      <c r="GHH104" s="193"/>
      <c r="GHI104" s="193"/>
      <c r="GHJ104" s="193"/>
      <c r="GHK104" s="193"/>
      <c r="GHL104" s="193"/>
      <c r="GHM104" s="193"/>
      <c r="GHN104" s="193"/>
      <c r="GHO104" s="193"/>
      <c r="GHP104" s="193"/>
      <c r="GHQ104" s="193"/>
      <c r="GHR104" s="193"/>
      <c r="GHS104" s="193"/>
      <c r="GHT104" s="193"/>
      <c r="GHU104" s="193"/>
      <c r="GHV104" s="193"/>
      <c r="GHW104" s="193"/>
      <c r="GHX104" s="193"/>
      <c r="GHY104" s="193"/>
      <c r="GHZ104" s="193"/>
      <c r="GIA104" s="193"/>
      <c r="GIB104" s="193"/>
      <c r="GIC104" s="193"/>
      <c r="GID104" s="193"/>
      <c r="GIE104" s="193"/>
      <c r="GIF104" s="193"/>
      <c r="GIG104" s="193"/>
      <c r="GIH104" s="193"/>
      <c r="GII104" s="193"/>
      <c r="GIJ104" s="193"/>
      <c r="GIK104" s="193"/>
      <c r="GIL104" s="193"/>
      <c r="GIM104" s="193"/>
      <c r="GIN104" s="193"/>
      <c r="GIO104" s="193"/>
      <c r="GIP104" s="193"/>
      <c r="GIQ104" s="193"/>
      <c r="GIR104" s="193"/>
      <c r="GIS104" s="193"/>
      <c r="GIT104" s="193"/>
      <c r="GIU104" s="193"/>
      <c r="GIV104" s="193"/>
      <c r="GIW104" s="193"/>
      <c r="GIX104" s="193"/>
      <c r="GIY104" s="193"/>
      <c r="GIZ104" s="193"/>
      <c r="GJA104" s="193"/>
      <c r="GJB104" s="193"/>
      <c r="GJC104" s="193"/>
      <c r="GJD104" s="193"/>
      <c r="GJE104" s="193"/>
      <c r="GJF104" s="193"/>
      <c r="GJG104" s="193"/>
      <c r="GJH104" s="193"/>
      <c r="GJI104" s="193"/>
      <c r="GJJ104" s="193"/>
      <c r="GJK104" s="193"/>
      <c r="GJL104" s="193"/>
      <c r="GJM104" s="193"/>
      <c r="GJN104" s="193"/>
      <c r="GJO104" s="193"/>
      <c r="GJP104" s="193"/>
      <c r="GJQ104" s="193"/>
      <c r="GJR104" s="193"/>
      <c r="GJS104" s="193"/>
      <c r="GJT104" s="193"/>
      <c r="GJU104" s="193"/>
      <c r="GJV104" s="193"/>
      <c r="GJW104" s="193"/>
      <c r="GJX104" s="193"/>
      <c r="GJY104" s="193"/>
      <c r="GJZ104" s="193"/>
      <c r="GKA104" s="193"/>
      <c r="GKB104" s="193"/>
      <c r="GKC104" s="193"/>
      <c r="GKD104" s="193"/>
      <c r="GKE104" s="193"/>
      <c r="GKF104" s="193"/>
      <c r="GKG104" s="193"/>
      <c r="GKH104" s="193"/>
      <c r="GKI104" s="193"/>
      <c r="GKJ104" s="193"/>
      <c r="GKK104" s="193"/>
      <c r="GKL104" s="193"/>
      <c r="GKM104" s="193"/>
      <c r="GKN104" s="193"/>
      <c r="GKO104" s="193"/>
      <c r="GKP104" s="193"/>
      <c r="GKQ104" s="193"/>
      <c r="GKR104" s="193"/>
      <c r="GKS104" s="193"/>
      <c r="GKT104" s="193"/>
      <c r="GKU104" s="193"/>
      <c r="GKV104" s="193"/>
      <c r="GKW104" s="193"/>
      <c r="GKX104" s="193"/>
      <c r="GKY104" s="193"/>
      <c r="GKZ104" s="193"/>
      <c r="GLA104" s="193"/>
      <c r="GLB104" s="193"/>
      <c r="GLC104" s="193"/>
      <c r="GLD104" s="193"/>
      <c r="GLE104" s="193"/>
      <c r="GLF104" s="193"/>
      <c r="GLG104" s="193"/>
      <c r="GLH104" s="193"/>
      <c r="GLI104" s="193"/>
      <c r="GLJ104" s="193"/>
      <c r="GLK104" s="193"/>
      <c r="GLL104" s="193"/>
      <c r="GLM104" s="193"/>
      <c r="GLN104" s="193"/>
      <c r="GLO104" s="193"/>
      <c r="GLP104" s="193"/>
      <c r="GLQ104" s="193"/>
      <c r="GLR104" s="193"/>
      <c r="GLS104" s="193"/>
      <c r="GLT104" s="193"/>
      <c r="GLU104" s="193"/>
      <c r="GLV104" s="193"/>
      <c r="GLW104" s="193"/>
      <c r="GLX104" s="193"/>
      <c r="GLY104" s="193"/>
      <c r="GLZ104" s="193"/>
      <c r="GMA104" s="193"/>
      <c r="GMB104" s="193"/>
      <c r="GMC104" s="193"/>
      <c r="GMD104" s="193"/>
      <c r="GME104" s="193"/>
      <c r="GMF104" s="193"/>
      <c r="GMG104" s="193"/>
      <c r="GMH104" s="193"/>
      <c r="GMI104" s="193"/>
      <c r="GMJ104" s="193"/>
      <c r="GMK104" s="193"/>
      <c r="GML104" s="193"/>
      <c r="GMM104" s="193"/>
      <c r="GMN104" s="193"/>
      <c r="GMO104" s="193"/>
      <c r="GMP104" s="193"/>
      <c r="GMQ104" s="193"/>
      <c r="GMR104" s="193"/>
      <c r="GMS104" s="193"/>
      <c r="GMT104" s="193"/>
      <c r="GMU104" s="193"/>
      <c r="GMV104" s="193"/>
      <c r="GMW104" s="193"/>
      <c r="GMX104" s="193"/>
      <c r="GMY104" s="193"/>
      <c r="GMZ104" s="193"/>
      <c r="GNA104" s="193"/>
      <c r="GNB104" s="193"/>
      <c r="GNC104" s="193"/>
      <c r="GND104" s="193"/>
      <c r="GNE104" s="193"/>
      <c r="GNF104" s="193"/>
      <c r="GNG104" s="193"/>
      <c r="GNH104" s="193"/>
      <c r="GNI104" s="193"/>
      <c r="GNJ104" s="193"/>
      <c r="GNK104" s="193"/>
      <c r="GNL104" s="193"/>
      <c r="GNM104" s="193"/>
      <c r="GNN104" s="193"/>
      <c r="GNO104" s="193"/>
      <c r="GNP104" s="193"/>
      <c r="GNQ104" s="193"/>
      <c r="GNR104" s="193"/>
      <c r="GNS104" s="193"/>
      <c r="GNT104" s="193"/>
      <c r="GNU104" s="193"/>
      <c r="GNV104" s="193"/>
      <c r="GNW104" s="193"/>
      <c r="GNX104" s="193"/>
      <c r="GNY104" s="193"/>
      <c r="GNZ104" s="193"/>
      <c r="GOA104" s="193"/>
      <c r="GOB104" s="193"/>
      <c r="GOC104" s="193"/>
      <c r="GOD104" s="193"/>
      <c r="GOE104" s="193"/>
      <c r="GOF104" s="193"/>
      <c r="GOG104" s="193"/>
      <c r="GOH104" s="193"/>
      <c r="GOI104" s="193"/>
      <c r="GOJ104" s="193"/>
      <c r="GOK104" s="193"/>
      <c r="GOL104" s="193"/>
      <c r="GOM104" s="193"/>
      <c r="GON104" s="193"/>
      <c r="GOO104" s="193"/>
      <c r="GOP104" s="193"/>
      <c r="GOQ104" s="193"/>
      <c r="GOR104" s="193"/>
      <c r="GOS104" s="193"/>
      <c r="GOT104" s="193"/>
      <c r="GOU104" s="193"/>
      <c r="GOV104" s="193"/>
      <c r="GOW104" s="193"/>
      <c r="GOX104" s="193"/>
      <c r="GOY104" s="193"/>
      <c r="GOZ104" s="193"/>
      <c r="GPA104" s="193"/>
      <c r="GPB104" s="193"/>
      <c r="GPC104" s="193"/>
      <c r="GPD104" s="193"/>
      <c r="GPE104" s="193"/>
      <c r="GPF104" s="193"/>
      <c r="GPG104" s="193"/>
      <c r="GPH104" s="193"/>
      <c r="GPI104" s="193"/>
      <c r="GPJ104" s="193"/>
      <c r="GPK104" s="193"/>
      <c r="GPL104" s="193"/>
      <c r="GPM104" s="193"/>
      <c r="GPN104" s="193"/>
      <c r="GPO104" s="193"/>
      <c r="GPP104" s="193"/>
      <c r="GPQ104" s="193"/>
      <c r="GPR104" s="193"/>
      <c r="GPS104" s="193"/>
      <c r="GPT104" s="193"/>
      <c r="GPU104" s="193"/>
      <c r="GPV104" s="193"/>
      <c r="GPW104" s="193"/>
      <c r="GPX104" s="193"/>
      <c r="GPY104" s="193"/>
      <c r="GPZ104" s="193"/>
      <c r="GQA104" s="193"/>
      <c r="GQB104" s="193"/>
      <c r="GQC104" s="193"/>
      <c r="GQD104" s="193"/>
      <c r="GQE104" s="193"/>
      <c r="GQF104" s="193"/>
      <c r="GQG104" s="193"/>
      <c r="GQH104" s="193"/>
      <c r="GQI104" s="193"/>
      <c r="GQJ104" s="193"/>
      <c r="GQK104" s="193"/>
      <c r="GQL104" s="193"/>
      <c r="GQM104" s="193"/>
      <c r="GQN104" s="193"/>
      <c r="GQO104" s="193"/>
      <c r="GQP104" s="193"/>
      <c r="GQQ104" s="193"/>
      <c r="GQR104" s="193"/>
      <c r="GQS104" s="193"/>
      <c r="GQT104" s="193"/>
      <c r="GQU104" s="193"/>
      <c r="GQV104" s="193"/>
      <c r="GQW104" s="193"/>
      <c r="GQX104" s="193"/>
      <c r="GQY104" s="193"/>
      <c r="GQZ104" s="193"/>
      <c r="GRA104" s="193"/>
      <c r="GRB104" s="193"/>
      <c r="GRC104" s="193"/>
      <c r="GRD104" s="193"/>
      <c r="GRE104" s="193"/>
      <c r="GRF104" s="193"/>
      <c r="GRG104" s="193"/>
      <c r="GRH104" s="193"/>
      <c r="GRI104" s="193"/>
      <c r="GRJ104" s="193"/>
      <c r="GRK104" s="193"/>
      <c r="GRL104" s="193"/>
      <c r="GRM104" s="193"/>
      <c r="GRN104" s="193"/>
      <c r="GRO104" s="193"/>
      <c r="GRP104" s="193"/>
      <c r="GRQ104" s="193"/>
      <c r="GRR104" s="193"/>
      <c r="GRS104" s="193"/>
      <c r="GRT104" s="193"/>
      <c r="GRU104" s="193"/>
      <c r="GRV104" s="193"/>
      <c r="GRW104" s="193"/>
      <c r="GRX104" s="193"/>
      <c r="GRY104" s="193"/>
      <c r="GRZ104" s="193"/>
      <c r="GSA104" s="193"/>
      <c r="GSB104" s="193"/>
      <c r="GSC104" s="193"/>
      <c r="GSD104" s="193"/>
      <c r="GSE104" s="193"/>
      <c r="GSF104" s="193"/>
      <c r="GSG104" s="193"/>
      <c r="GSH104" s="193"/>
      <c r="GSI104" s="193"/>
      <c r="GSJ104" s="193"/>
      <c r="GSK104" s="193"/>
      <c r="GSL104" s="193"/>
      <c r="GSM104" s="193"/>
      <c r="GSN104" s="193"/>
      <c r="GSO104" s="193"/>
      <c r="GSP104" s="193"/>
      <c r="GSQ104" s="193"/>
      <c r="GSR104" s="193"/>
      <c r="GSS104" s="193"/>
      <c r="GST104" s="193"/>
      <c r="GSU104" s="193"/>
      <c r="GSV104" s="193"/>
      <c r="GSW104" s="193"/>
      <c r="GSX104" s="193"/>
      <c r="GSY104" s="193"/>
      <c r="GSZ104" s="193"/>
      <c r="GTA104" s="193"/>
      <c r="GTB104" s="193"/>
      <c r="GTC104" s="193"/>
      <c r="GTD104" s="193"/>
      <c r="GTE104" s="193"/>
      <c r="GTF104" s="193"/>
      <c r="GTG104" s="193"/>
      <c r="GTH104" s="193"/>
      <c r="GTI104" s="193"/>
      <c r="GTJ104" s="193"/>
      <c r="GTK104" s="193"/>
      <c r="GTL104" s="193"/>
      <c r="GTM104" s="193"/>
      <c r="GTN104" s="193"/>
      <c r="GTO104" s="193"/>
      <c r="GTP104" s="193"/>
      <c r="GTQ104" s="193"/>
      <c r="GTR104" s="193"/>
      <c r="GTS104" s="193"/>
      <c r="GTT104" s="193"/>
      <c r="GTU104" s="193"/>
      <c r="GTV104" s="193"/>
      <c r="GTW104" s="193"/>
      <c r="GTX104" s="193"/>
      <c r="GTY104" s="193"/>
      <c r="GTZ104" s="193"/>
      <c r="GUA104" s="193"/>
      <c r="GUB104" s="193"/>
      <c r="GUC104" s="193"/>
      <c r="GUD104" s="193"/>
      <c r="GUE104" s="193"/>
      <c r="GUF104" s="193"/>
      <c r="GUG104" s="193"/>
      <c r="GUH104" s="193"/>
      <c r="GUI104" s="193"/>
      <c r="GUJ104" s="193"/>
      <c r="GUK104" s="193"/>
      <c r="GUL104" s="193"/>
      <c r="GUM104" s="193"/>
      <c r="GUN104" s="193"/>
      <c r="GUO104" s="193"/>
      <c r="GUP104" s="193"/>
      <c r="GUQ104" s="193"/>
      <c r="GUR104" s="193"/>
      <c r="GUS104" s="193"/>
      <c r="GUT104" s="193"/>
      <c r="GUU104" s="193"/>
      <c r="GUV104" s="193"/>
      <c r="GUW104" s="193"/>
      <c r="GUX104" s="193"/>
      <c r="GUY104" s="193"/>
      <c r="GUZ104" s="193"/>
      <c r="GVA104" s="193"/>
      <c r="GVB104" s="193"/>
      <c r="GVC104" s="193"/>
      <c r="GVD104" s="193"/>
      <c r="GVE104" s="193"/>
      <c r="GVF104" s="193"/>
      <c r="GVG104" s="193"/>
      <c r="GVH104" s="193"/>
      <c r="GVI104" s="193"/>
      <c r="GVJ104" s="193"/>
      <c r="GVK104" s="193"/>
      <c r="GVL104" s="193"/>
      <c r="GVM104" s="193"/>
      <c r="GVN104" s="193"/>
      <c r="GVO104" s="193"/>
      <c r="GVP104" s="193"/>
      <c r="GVQ104" s="193"/>
      <c r="GVR104" s="193"/>
      <c r="GVS104" s="193"/>
      <c r="GVT104" s="193"/>
      <c r="GVU104" s="193"/>
      <c r="GVV104" s="193"/>
      <c r="GVW104" s="193"/>
      <c r="GVX104" s="193"/>
      <c r="GVY104" s="193"/>
      <c r="GVZ104" s="193"/>
      <c r="GWA104" s="193"/>
      <c r="GWB104" s="193"/>
      <c r="GWC104" s="193"/>
      <c r="GWD104" s="193"/>
      <c r="GWE104" s="193"/>
      <c r="GWF104" s="193"/>
      <c r="GWG104" s="193"/>
      <c r="GWH104" s="193"/>
      <c r="GWI104" s="193"/>
      <c r="GWJ104" s="193"/>
      <c r="GWK104" s="193"/>
      <c r="GWL104" s="193"/>
      <c r="GWM104" s="193"/>
      <c r="GWN104" s="193"/>
      <c r="GWO104" s="193"/>
      <c r="GWP104" s="193"/>
      <c r="GWQ104" s="193"/>
      <c r="GWR104" s="193"/>
      <c r="GWS104" s="193"/>
      <c r="GWT104" s="193"/>
      <c r="GWU104" s="193"/>
      <c r="GWV104" s="193"/>
      <c r="GWW104" s="193"/>
      <c r="GWX104" s="193"/>
      <c r="GWY104" s="193"/>
      <c r="GWZ104" s="193"/>
      <c r="GXA104" s="193"/>
      <c r="GXB104" s="193"/>
      <c r="GXC104" s="193"/>
      <c r="GXD104" s="193"/>
      <c r="GXE104" s="193"/>
      <c r="GXF104" s="193"/>
      <c r="GXG104" s="193"/>
      <c r="GXH104" s="193"/>
      <c r="GXI104" s="193"/>
      <c r="GXJ104" s="193"/>
      <c r="GXK104" s="193"/>
      <c r="GXL104" s="193"/>
      <c r="GXM104" s="193"/>
      <c r="GXN104" s="193"/>
      <c r="GXO104" s="193"/>
      <c r="GXP104" s="193"/>
      <c r="GXQ104" s="193"/>
      <c r="GXR104" s="193"/>
      <c r="GXS104" s="193"/>
      <c r="GXT104" s="193"/>
      <c r="GXU104" s="193"/>
      <c r="GXV104" s="193"/>
      <c r="GXW104" s="193"/>
      <c r="GXX104" s="193"/>
      <c r="GXY104" s="193"/>
      <c r="GXZ104" s="193"/>
      <c r="GYA104" s="193"/>
      <c r="GYB104" s="193"/>
      <c r="GYC104" s="193"/>
      <c r="GYD104" s="193"/>
      <c r="GYE104" s="193"/>
      <c r="GYF104" s="193"/>
      <c r="GYG104" s="193"/>
      <c r="GYH104" s="193"/>
      <c r="GYI104" s="193"/>
      <c r="GYJ104" s="193"/>
      <c r="GYK104" s="193"/>
      <c r="GYL104" s="193"/>
      <c r="GYM104" s="193"/>
      <c r="GYN104" s="193"/>
      <c r="GYO104" s="193"/>
      <c r="GYP104" s="193"/>
      <c r="GYQ104" s="193"/>
      <c r="GYR104" s="193"/>
      <c r="GYS104" s="193"/>
      <c r="GYT104" s="193"/>
      <c r="GYU104" s="193"/>
      <c r="GYV104" s="193"/>
      <c r="GYW104" s="193"/>
      <c r="GYX104" s="193"/>
      <c r="GYY104" s="193"/>
      <c r="GYZ104" s="193"/>
      <c r="GZA104" s="193"/>
      <c r="GZB104" s="193"/>
      <c r="GZC104" s="193"/>
      <c r="GZD104" s="193"/>
      <c r="GZE104" s="193"/>
      <c r="GZF104" s="193"/>
      <c r="GZG104" s="193"/>
      <c r="GZH104" s="193"/>
      <c r="GZI104" s="193"/>
      <c r="GZJ104" s="193"/>
      <c r="GZK104" s="193"/>
      <c r="GZL104" s="193"/>
      <c r="GZM104" s="193"/>
      <c r="GZN104" s="193"/>
      <c r="GZO104" s="193"/>
      <c r="GZP104" s="193"/>
      <c r="GZQ104" s="193"/>
      <c r="GZR104" s="193"/>
      <c r="GZS104" s="193"/>
      <c r="GZT104" s="193"/>
      <c r="GZU104" s="193"/>
      <c r="GZV104" s="193"/>
      <c r="GZW104" s="193"/>
      <c r="GZX104" s="193"/>
      <c r="GZY104" s="193"/>
      <c r="GZZ104" s="193"/>
      <c r="HAA104" s="193"/>
      <c r="HAB104" s="193"/>
      <c r="HAC104" s="193"/>
      <c r="HAD104" s="193"/>
      <c r="HAE104" s="193"/>
      <c r="HAF104" s="193"/>
      <c r="HAG104" s="193"/>
      <c r="HAH104" s="193"/>
      <c r="HAI104" s="193"/>
      <c r="HAJ104" s="193"/>
      <c r="HAK104" s="193"/>
      <c r="HAL104" s="193"/>
      <c r="HAM104" s="193"/>
      <c r="HAN104" s="193"/>
      <c r="HAO104" s="193"/>
      <c r="HAP104" s="193"/>
      <c r="HAQ104" s="193"/>
      <c r="HAR104" s="193"/>
      <c r="HAS104" s="193"/>
      <c r="HAT104" s="193"/>
      <c r="HAU104" s="193"/>
      <c r="HAV104" s="193"/>
      <c r="HAW104" s="193"/>
      <c r="HAX104" s="193"/>
      <c r="HAY104" s="193"/>
      <c r="HAZ104" s="193"/>
      <c r="HBA104" s="193"/>
      <c r="HBB104" s="193"/>
      <c r="HBC104" s="193"/>
      <c r="HBD104" s="193"/>
      <c r="HBE104" s="193"/>
      <c r="HBF104" s="193"/>
      <c r="HBG104" s="193"/>
      <c r="HBH104" s="193"/>
      <c r="HBI104" s="193"/>
      <c r="HBJ104" s="193"/>
      <c r="HBK104" s="193"/>
      <c r="HBL104" s="193"/>
      <c r="HBM104" s="193"/>
      <c r="HBN104" s="193"/>
      <c r="HBO104" s="193"/>
      <c r="HBP104" s="193"/>
      <c r="HBQ104" s="193"/>
      <c r="HBR104" s="193"/>
      <c r="HBS104" s="193"/>
      <c r="HBT104" s="193"/>
      <c r="HBU104" s="193"/>
      <c r="HBV104" s="193"/>
      <c r="HBW104" s="193"/>
      <c r="HBX104" s="193"/>
      <c r="HBY104" s="193"/>
      <c r="HBZ104" s="193"/>
      <c r="HCA104" s="193"/>
      <c r="HCB104" s="193"/>
      <c r="HCC104" s="193"/>
      <c r="HCD104" s="193"/>
      <c r="HCE104" s="193"/>
      <c r="HCF104" s="193"/>
      <c r="HCG104" s="193"/>
      <c r="HCH104" s="193"/>
      <c r="HCI104" s="193"/>
      <c r="HCJ104" s="193"/>
      <c r="HCK104" s="193"/>
      <c r="HCL104" s="193"/>
      <c r="HCM104" s="193"/>
      <c r="HCN104" s="193"/>
      <c r="HCO104" s="193"/>
      <c r="HCP104" s="193"/>
      <c r="HCQ104" s="193"/>
      <c r="HCR104" s="193"/>
      <c r="HCS104" s="193"/>
      <c r="HCT104" s="193"/>
      <c r="HCU104" s="193"/>
      <c r="HCV104" s="193"/>
      <c r="HCW104" s="193"/>
      <c r="HCX104" s="193"/>
      <c r="HCY104" s="193"/>
      <c r="HCZ104" s="193"/>
      <c r="HDA104" s="193"/>
      <c r="HDB104" s="193"/>
      <c r="HDC104" s="193"/>
      <c r="HDD104" s="193"/>
      <c r="HDE104" s="193"/>
      <c r="HDF104" s="193"/>
      <c r="HDG104" s="193"/>
      <c r="HDH104" s="193"/>
      <c r="HDI104" s="193"/>
      <c r="HDJ104" s="193"/>
      <c r="HDK104" s="193"/>
      <c r="HDL104" s="193"/>
      <c r="HDM104" s="193"/>
      <c r="HDN104" s="193"/>
      <c r="HDO104" s="193"/>
      <c r="HDP104" s="193"/>
      <c r="HDQ104" s="193"/>
      <c r="HDR104" s="193"/>
      <c r="HDS104" s="193"/>
      <c r="HDT104" s="193"/>
      <c r="HDU104" s="193"/>
      <c r="HDV104" s="193"/>
      <c r="HDW104" s="193"/>
      <c r="HDX104" s="193"/>
      <c r="HDY104" s="193"/>
      <c r="HDZ104" s="193"/>
      <c r="HEA104" s="193"/>
      <c r="HEB104" s="193"/>
      <c r="HEC104" s="193"/>
      <c r="HED104" s="193"/>
      <c r="HEE104" s="193"/>
      <c r="HEF104" s="193"/>
      <c r="HEG104" s="193"/>
      <c r="HEH104" s="193"/>
      <c r="HEI104" s="193"/>
      <c r="HEJ104" s="193"/>
      <c r="HEK104" s="193"/>
      <c r="HEL104" s="193"/>
      <c r="HEM104" s="193"/>
      <c r="HEN104" s="193"/>
      <c r="HEO104" s="193"/>
      <c r="HEP104" s="193"/>
      <c r="HEQ104" s="193"/>
      <c r="HER104" s="193"/>
      <c r="HES104" s="193"/>
      <c r="HET104" s="193"/>
      <c r="HEU104" s="193"/>
      <c r="HEV104" s="193"/>
      <c r="HEW104" s="193"/>
      <c r="HEX104" s="193"/>
      <c r="HEY104" s="193"/>
      <c r="HEZ104" s="193"/>
      <c r="HFA104" s="193"/>
      <c r="HFB104" s="193"/>
      <c r="HFC104" s="193"/>
      <c r="HFD104" s="193"/>
      <c r="HFE104" s="193"/>
      <c r="HFF104" s="193"/>
      <c r="HFG104" s="193"/>
      <c r="HFH104" s="193"/>
      <c r="HFI104" s="193"/>
      <c r="HFJ104" s="193"/>
      <c r="HFK104" s="193"/>
      <c r="HFL104" s="193"/>
      <c r="HFM104" s="193"/>
      <c r="HFN104" s="193"/>
      <c r="HFO104" s="193"/>
      <c r="HFP104" s="193"/>
      <c r="HFQ104" s="193"/>
      <c r="HFR104" s="193"/>
      <c r="HFS104" s="193"/>
      <c r="HFT104" s="193"/>
      <c r="HFU104" s="193"/>
      <c r="HFV104" s="193"/>
      <c r="HFW104" s="193"/>
      <c r="HFX104" s="193"/>
      <c r="HFY104" s="193"/>
      <c r="HFZ104" s="193"/>
      <c r="HGA104" s="193"/>
      <c r="HGB104" s="193"/>
      <c r="HGC104" s="193"/>
      <c r="HGD104" s="193"/>
      <c r="HGE104" s="193"/>
      <c r="HGF104" s="193"/>
      <c r="HGG104" s="193"/>
      <c r="HGH104" s="193"/>
      <c r="HGI104" s="193"/>
      <c r="HGJ104" s="193"/>
      <c r="HGK104" s="193"/>
      <c r="HGL104" s="193"/>
      <c r="HGM104" s="193"/>
      <c r="HGN104" s="193"/>
      <c r="HGO104" s="193"/>
      <c r="HGP104" s="193"/>
      <c r="HGQ104" s="193"/>
      <c r="HGR104" s="193"/>
      <c r="HGS104" s="193"/>
      <c r="HGT104" s="193"/>
      <c r="HGU104" s="193"/>
      <c r="HGV104" s="193"/>
      <c r="HGW104" s="193"/>
      <c r="HGX104" s="193"/>
      <c r="HGY104" s="193"/>
      <c r="HGZ104" s="193"/>
      <c r="HHA104" s="193"/>
      <c r="HHB104" s="193"/>
      <c r="HHC104" s="193"/>
      <c r="HHD104" s="193"/>
      <c r="HHE104" s="193"/>
      <c r="HHF104" s="193"/>
      <c r="HHG104" s="193"/>
      <c r="HHH104" s="193"/>
      <c r="HHI104" s="193"/>
      <c r="HHJ104" s="193"/>
      <c r="HHK104" s="193"/>
      <c r="HHL104" s="193"/>
      <c r="HHM104" s="193"/>
      <c r="HHN104" s="193"/>
      <c r="HHO104" s="193"/>
      <c r="HHP104" s="193"/>
      <c r="HHQ104" s="193"/>
      <c r="HHR104" s="193"/>
      <c r="HHS104" s="193"/>
      <c r="HHT104" s="193"/>
      <c r="HHU104" s="193"/>
      <c r="HHV104" s="193"/>
      <c r="HHW104" s="193"/>
      <c r="HHX104" s="193"/>
      <c r="HHY104" s="193"/>
      <c r="HHZ104" s="193"/>
      <c r="HIA104" s="193"/>
      <c r="HIB104" s="193"/>
      <c r="HIC104" s="193"/>
      <c r="HID104" s="193"/>
      <c r="HIE104" s="193"/>
      <c r="HIF104" s="193"/>
      <c r="HIG104" s="193"/>
      <c r="HIH104" s="193"/>
      <c r="HII104" s="193"/>
      <c r="HIJ104" s="193"/>
      <c r="HIK104" s="193"/>
      <c r="HIL104" s="193"/>
      <c r="HIM104" s="193"/>
      <c r="HIN104" s="193"/>
      <c r="HIO104" s="193"/>
      <c r="HIP104" s="193"/>
      <c r="HIQ104" s="193"/>
      <c r="HIR104" s="193"/>
      <c r="HIS104" s="193"/>
      <c r="HIT104" s="193"/>
      <c r="HIU104" s="193"/>
      <c r="HIV104" s="193"/>
      <c r="HIW104" s="193"/>
      <c r="HIX104" s="193"/>
      <c r="HIY104" s="193"/>
      <c r="HIZ104" s="193"/>
      <c r="HJA104" s="193"/>
      <c r="HJB104" s="193"/>
      <c r="HJC104" s="193"/>
      <c r="HJD104" s="193"/>
      <c r="HJE104" s="193"/>
      <c r="HJF104" s="193"/>
      <c r="HJG104" s="193"/>
      <c r="HJH104" s="193"/>
      <c r="HJI104" s="193"/>
      <c r="HJJ104" s="193"/>
      <c r="HJK104" s="193"/>
      <c r="HJL104" s="193"/>
      <c r="HJM104" s="193"/>
      <c r="HJN104" s="193"/>
      <c r="HJO104" s="193"/>
      <c r="HJP104" s="193"/>
      <c r="HJQ104" s="193"/>
      <c r="HJR104" s="193"/>
      <c r="HJS104" s="193"/>
      <c r="HJT104" s="193"/>
      <c r="HJU104" s="193"/>
      <c r="HJV104" s="193"/>
      <c r="HJW104" s="193"/>
      <c r="HJX104" s="193"/>
      <c r="HJY104" s="193"/>
      <c r="HJZ104" s="193"/>
      <c r="HKA104" s="193"/>
      <c r="HKB104" s="193"/>
      <c r="HKC104" s="193"/>
      <c r="HKD104" s="193"/>
      <c r="HKE104" s="193"/>
      <c r="HKF104" s="193"/>
      <c r="HKG104" s="193"/>
      <c r="HKH104" s="193"/>
      <c r="HKI104" s="193"/>
      <c r="HKJ104" s="193"/>
      <c r="HKK104" s="193"/>
      <c r="HKL104" s="193"/>
      <c r="HKM104" s="193"/>
      <c r="HKN104" s="193"/>
      <c r="HKO104" s="193"/>
      <c r="HKP104" s="193"/>
      <c r="HKQ104" s="193"/>
      <c r="HKR104" s="193"/>
      <c r="HKS104" s="193"/>
      <c r="HKT104" s="193"/>
      <c r="HKU104" s="193"/>
      <c r="HKV104" s="193"/>
      <c r="HKW104" s="193"/>
      <c r="HKX104" s="193"/>
      <c r="HKY104" s="193"/>
      <c r="HKZ104" s="193"/>
      <c r="HLA104" s="193"/>
      <c r="HLB104" s="193"/>
      <c r="HLC104" s="193"/>
      <c r="HLD104" s="193"/>
      <c r="HLE104" s="193"/>
      <c r="HLF104" s="193"/>
      <c r="HLG104" s="193"/>
      <c r="HLH104" s="193"/>
      <c r="HLI104" s="193"/>
      <c r="HLJ104" s="193"/>
      <c r="HLK104" s="193"/>
      <c r="HLL104" s="193"/>
      <c r="HLM104" s="193"/>
      <c r="HLN104" s="193"/>
      <c r="HLO104" s="193"/>
      <c r="HLP104" s="193"/>
      <c r="HLQ104" s="193"/>
      <c r="HLR104" s="193"/>
      <c r="HLS104" s="193"/>
      <c r="HLT104" s="193"/>
      <c r="HLU104" s="193"/>
      <c r="HLV104" s="193"/>
      <c r="HLW104" s="193"/>
      <c r="HLX104" s="193"/>
      <c r="HLY104" s="193"/>
      <c r="HLZ104" s="193"/>
      <c r="HMA104" s="193"/>
      <c r="HMB104" s="193"/>
      <c r="HMC104" s="193"/>
      <c r="HMD104" s="193"/>
      <c r="HME104" s="193"/>
      <c r="HMF104" s="193"/>
      <c r="HMG104" s="193"/>
      <c r="HMH104" s="193"/>
      <c r="HMI104" s="193"/>
      <c r="HMJ104" s="193"/>
      <c r="HMK104" s="193"/>
      <c r="HML104" s="193"/>
      <c r="HMM104" s="193"/>
      <c r="HMN104" s="193"/>
      <c r="HMO104" s="193"/>
      <c r="HMP104" s="193"/>
      <c r="HMQ104" s="193"/>
      <c r="HMR104" s="193"/>
      <c r="HMS104" s="193"/>
      <c r="HMT104" s="193"/>
      <c r="HMU104" s="193"/>
      <c r="HMV104" s="193"/>
      <c r="HMW104" s="193"/>
      <c r="HMX104" s="193"/>
      <c r="HMY104" s="193"/>
      <c r="HMZ104" s="193"/>
      <c r="HNA104" s="193"/>
      <c r="HNB104" s="193"/>
      <c r="HNC104" s="193"/>
      <c r="HND104" s="193"/>
      <c r="HNE104" s="193"/>
      <c r="HNF104" s="193"/>
      <c r="HNG104" s="193"/>
      <c r="HNH104" s="193"/>
      <c r="HNI104" s="193"/>
      <c r="HNJ104" s="193"/>
      <c r="HNK104" s="193"/>
      <c r="HNL104" s="193"/>
      <c r="HNM104" s="193"/>
      <c r="HNN104" s="193"/>
      <c r="HNO104" s="193"/>
      <c r="HNP104" s="193"/>
      <c r="HNQ104" s="193"/>
      <c r="HNR104" s="193"/>
      <c r="HNS104" s="193"/>
      <c r="HNT104" s="193"/>
      <c r="HNU104" s="193"/>
      <c r="HNV104" s="193"/>
      <c r="HNW104" s="193"/>
      <c r="HNX104" s="193"/>
      <c r="HNY104" s="193"/>
      <c r="HNZ104" s="193"/>
      <c r="HOA104" s="193"/>
      <c r="HOB104" s="193"/>
      <c r="HOC104" s="193"/>
      <c r="HOD104" s="193"/>
      <c r="HOE104" s="193"/>
      <c r="HOF104" s="193"/>
      <c r="HOG104" s="193"/>
      <c r="HOH104" s="193"/>
      <c r="HOI104" s="193"/>
      <c r="HOJ104" s="193"/>
      <c r="HOK104" s="193"/>
      <c r="HOL104" s="193"/>
      <c r="HOM104" s="193"/>
      <c r="HON104" s="193"/>
      <c r="HOO104" s="193"/>
      <c r="HOP104" s="193"/>
      <c r="HOQ104" s="193"/>
      <c r="HOR104" s="193"/>
      <c r="HOS104" s="193"/>
      <c r="HOT104" s="193"/>
      <c r="HOU104" s="193"/>
      <c r="HOV104" s="193"/>
      <c r="HOW104" s="193"/>
      <c r="HOX104" s="193"/>
      <c r="HOY104" s="193"/>
      <c r="HOZ104" s="193"/>
      <c r="HPA104" s="193"/>
      <c r="HPB104" s="193"/>
      <c r="HPC104" s="193"/>
      <c r="HPD104" s="193"/>
      <c r="HPE104" s="193"/>
      <c r="HPF104" s="193"/>
      <c r="HPG104" s="193"/>
      <c r="HPH104" s="193"/>
      <c r="HPI104" s="193"/>
      <c r="HPJ104" s="193"/>
      <c r="HPK104" s="193"/>
      <c r="HPL104" s="193"/>
      <c r="HPM104" s="193"/>
      <c r="HPN104" s="193"/>
      <c r="HPO104" s="193"/>
      <c r="HPP104" s="193"/>
      <c r="HPQ104" s="193"/>
      <c r="HPR104" s="193"/>
      <c r="HPS104" s="193"/>
      <c r="HPT104" s="193"/>
      <c r="HPU104" s="193"/>
      <c r="HPV104" s="193"/>
      <c r="HPW104" s="193"/>
      <c r="HPX104" s="193"/>
      <c r="HPY104" s="193"/>
      <c r="HPZ104" s="193"/>
      <c r="HQA104" s="193"/>
      <c r="HQB104" s="193"/>
      <c r="HQC104" s="193"/>
      <c r="HQD104" s="193"/>
      <c r="HQE104" s="193"/>
      <c r="HQF104" s="193"/>
      <c r="HQG104" s="193"/>
      <c r="HQH104" s="193"/>
      <c r="HQI104" s="193"/>
      <c r="HQJ104" s="193"/>
      <c r="HQK104" s="193"/>
      <c r="HQL104" s="193"/>
      <c r="HQM104" s="193"/>
      <c r="HQN104" s="193"/>
      <c r="HQO104" s="193"/>
      <c r="HQP104" s="193"/>
      <c r="HQQ104" s="193"/>
      <c r="HQR104" s="193"/>
      <c r="HQS104" s="193"/>
      <c r="HQT104" s="193"/>
      <c r="HQU104" s="193"/>
      <c r="HQV104" s="193"/>
      <c r="HQW104" s="193"/>
      <c r="HQX104" s="193"/>
      <c r="HQY104" s="193"/>
      <c r="HQZ104" s="193"/>
      <c r="HRA104" s="193"/>
      <c r="HRB104" s="193"/>
      <c r="HRC104" s="193"/>
      <c r="HRD104" s="193"/>
      <c r="HRE104" s="193"/>
      <c r="HRF104" s="193"/>
      <c r="HRG104" s="193"/>
      <c r="HRH104" s="193"/>
      <c r="HRI104" s="193"/>
      <c r="HRJ104" s="193"/>
      <c r="HRK104" s="193"/>
      <c r="HRL104" s="193"/>
      <c r="HRM104" s="193"/>
      <c r="HRN104" s="193"/>
      <c r="HRO104" s="193"/>
      <c r="HRP104" s="193"/>
      <c r="HRQ104" s="193"/>
      <c r="HRR104" s="193"/>
      <c r="HRS104" s="193"/>
      <c r="HRT104" s="193"/>
      <c r="HRU104" s="193"/>
      <c r="HRV104" s="193"/>
      <c r="HRW104" s="193"/>
      <c r="HRX104" s="193"/>
      <c r="HRY104" s="193"/>
      <c r="HRZ104" s="193"/>
      <c r="HSA104" s="193"/>
      <c r="HSB104" s="193"/>
      <c r="HSC104" s="193"/>
      <c r="HSD104" s="193"/>
      <c r="HSE104" s="193"/>
      <c r="HSF104" s="193"/>
      <c r="HSG104" s="193"/>
      <c r="HSH104" s="193"/>
      <c r="HSI104" s="193"/>
      <c r="HSJ104" s="193"/>
      <c r="HSK104" s="193"/>
      <c r="HSL104" s="193"/>
      <c r="HSM104" s="193"/>
      <c r="HSN104" s="193"/>
      <c r="HSO104" s="193"/>
      <c r="HSP104" s="193"/>
      <c r="HSQ104" s="193"/>
      <c r="HSR104" s="193"/>
      <c r="HSS104" s="193"/>
      <c r="HST104" s="193"/>
      <c r="HSU104" s="193"/>
      <c r="HSV104" s="193"/>
      <c r="HSW104" s="193"/>
      <c r="HSX104" s="193"/>
      <c r="HSY104" s="193"/>
      <c r="HSZ104" s="193"/>
      <c r="HTA104" s="193"/>
      <c r="HTB104" s="193"/>
      <c r="HTC104" s="193"/>
      <c r="HTD104" s="193"/>
      <c r="HTE104" s="193"/>
      <c r="HTF104" s="193"/>
      <c r="HTG104" s="193"/>
      <c r="HTH104" s="193"/>
      <c r="HTI104" s="193"/>
      <c r="HTJ104" s="193"/>
      <c r="HTK104" s="193"/>
      <c r="HTL104" s="193"/>
      <c r="HTM104" s="193"/>
      <c r="HTN104" s="193"/>
      <c r="HTO104" s="193"/>
      <c r="HTP104" s="193"/>
      <c r="HTQ104" s="193"/>
      <c r="HTR104" s="193"/>
      <c r="HTS104" s="193"/>
      <c r="HTT104" s="193"/>
      <c r="HTU104" s="193"/>
      <c r="HTV104" s="193"/>
      <c r="HTW104" s="193"/>
      <c r="HTX104" s="193"/>
      <c r="HTY104" s="193"/>
      <c r="HTZ104" s="193"/>
      <c r="HUA104" s="193"/>
      <c r="HUB104" s="193"/>
      <c r="HUC104" s="193"/>
      <c r="HUD104" s="193"/>
      <c r="HUE104" s="193"/>
      <c r="HUF104" s="193"/>
      <c r="HUG104" s="193"/>
      <c r="HUH104" s="193"/>
      <c r="HUI104" s="193"/>
      <c r="HUJ104" s="193"/>
      <c r="HUK104" s="193"/>
      <c r="HUL104" s="193"/>
      <c r="HUM104" s="193"/>
      <c r="HUN104" s="193"/>
      <c r="HUO104" s="193"/>
      <c r="HUP104" s="193"/>
      <c r="HUQ104" s="193"/>
      <c r="HUR104" s="193"/>
      <c r="HUS104" s="193"/>
      <c r="HUT104" s="193"/>
      <c r="HUU104" s="193"/>
      <c r="HUV104" s="193"/>
      <c r="HUW104" s="193"/>
      <c r="HUX104" s="193"/>
      <c r="HUY104" s="193"/>
      <c r="HUZ104" s="193"/>
      <c r="HVA104" s="193"/>
      <c r="HVB104" s="193"/>
      <c r="HVC104" s="193"/>
      <c r="HVD104" s="193"/>
      <c r="HVE104" s="193"/>
      <c r="HVF104" s="193"/>
      <c r="HVG104" s="193"/>
      <c r="HVH104" s="193"/>
      <c r="HVI104" s="193"/>
      <c r="HVJ104" s="193"/>
      <c r="HVK104" s="193"/>
      <c r="HVL104" s="193"/>
      <c r="HVM104" s="193"/>
      <c r="HVN104" s="193"/>
      <c r="HVO104" s="193"/>
      <c r="HVP104" s="193"/>
      <c r="HVQ104" s="193"/>
      <c r="HVR104" s="193"/>
      <c r="HVS104" s="193"/>
      <c r="HVT104" s="193"/>
      <c r="HVU104" s="193"/>
      <c r="HVV104" s="193"/>
      <c r="HVW104" s="193"/>
      <c r="HVX104" s="193"/>
      <c r="HVY104" s="193"/>
      <c r="HVZ104" s="193"/>
      <c r="HWA104" s="193"/>
      <c r="HWB104" s="193"/>
      <c r="HWC104" s="193"/>
      <c r="HWD104" s="193"/>
      <c r="HWE104" s="193"/>
      <c r="HWF104" s="193"/>
      <c r="HWG104" s="193"/>
      <c r="HWH104" s="193"/>
      <c r="HWI104" s="193"/>
      <c r="HWJ104" s="193"/>
      <c r="HWK104" s="193"/>
      <c r="HWL104" s="193"/>
      <c r="HWM104" s="193"/>
      <c r="HWN104" s="193"/>
      <c r="HWO104" s="193"/>
      <c r="HWP104" s="193"/>
      <c r="HWQ104" s="193"/>
      <c r="HWR104" s="193"/>
      <c r="HWS104" s="193"/>
      <c r="HWT104" s="193"/>
      <c r="HWU104" s="193"/>
      <c r="HWV104" s="193"/>
      <c r="HWW104" s="193"/>
      <c r="HWX104" s="193"/>
      <c r="HWY104" s="193"/>
      <c r="HWZ104" s="193"/>
      <c r="HXA104" s="193"/>
      <c r="HXB104" s="193"/>
      <c r="HXC104" s="193"/>
      <c r="HXD104" s="193"/>
      <c r="HXE104" s="193"/>
      <c r="HXF104" s="193"/>
      <c r="HXG104" s="193"/>
      <c r="HXH104" s="193"/>
      <c r="HXI104" s="193"/>
      <c r="HXJ104" s="193"/>
      <c r="HXK104" s="193"/>
      <c r="HXL104" s="193"/>
      <c r="HXM104" s="193"/>
      <c r="HXN104" s="193"/>
      <c r="HXO104" s="193"/>
      <c r="HXP104" s="193"/>
      <c r="HXQ104" s="193"/>
      <c r="HXR104" s="193"/>
      <c r="HXS104" s="193"/>
      <c r="HXT104" s="193"/>
      <c r="HXU104" s="193"/>
      <c r="HXV104" s="193"/>
      <c r="HXW104" s="193"/>
      <c r="HXX104" s="193"/>
      <c r="HXY104" s="193"/>
      <c r="HXZ104" s="193"/>
      <c r="HYA104" s="193"/>
      <c r="HYB104" s="193"/>
      <c r="HYC104" s="193"/>
      <c r="HYD104" s="193"/>
      <c r="HYE104" s="193"/>
      <c r="HYF104" s="193"/>
      <c r="HYG104" s="193"/>
      <c r="HYH104" s="193"/>
      <c r="HYI104" s="193"/>
      <c r="HYJ104" s="193"/>
      <c r="HYK104" s="193"/>
      <c r="HYL104" s="193"/>
      <c r="HYM104" s="193"/>
      <c r="HYN104" s="193"/>
      <c r="HYO104" s="193"/>
      <c r="HYP104" s="193"/>
      <c r="HYQ104" s="193"/>
      <c r="HYR104" s="193"/>
      <c r="HYS104" s="193"/>
      <c r="HYT104" s="193"/>
      <c r="HYU104" s="193"/>
      <c r="HYV104" s="193"/>
      <c r="HYW104" s="193"/>
      <c r="HYX104" s="193"/>
      <c r="HYY104" s="193"/>
      <c r="HYZ104" s="193"/>
      <c r="HZA104" s="193"/>
      <c r="HZB104" s="193"/>
      <c r="HZC104" s="193"/>
      <c r="HZD104" s="193"/>
      <c r="HZE104" s="193"/>
      <c r="HZF104" s="193"/>
      <c r="HZG104" s="193"/>
      <c r="HZH104" s="193"/>
      <c r="HZI104" s="193"/>
      <c r="HZJ104" s="193"/>
      <c r="HZK104" s="193"/>
      <c r="HZL104" s="193"/>
      <c r="HZM104" s="193"/>
      <c r="HZN104" s="193"/>
      <c r="HZO104" s="193"/>
      <c r="HZP104" s="193"/>
      <c r="HZQ104" s="193"/>
      <c r="HZR104" s="193"/>
      <c r="HZS104" s="193"/>
      <c r="HZT104" s="193"/>
      <c r="HZU104" s="193"/>
      <c r="HZV104" s="193"/>
      <c r="HZW104" s="193"/>
      <c r="HZX104" s="193"/>
      <c r="HZY104" s="193"/>
      <c r="HZZ104" s="193"/>
      <c r="IAA104" s="193"/>
      <c r="IAB104" s="193"/>
      <c r="IAC104" s="193"/>
      <c r="IAD104" s="193"/>
      <c r="IAE104" s="193"/>
      <c r="IAF104" s="193"/>
      <c r="IAG104" s="193"/>
      <c r="IAH104" s="193"/>
      <c r="IAI104" s="193"/>
      <c r="IAJ104" s="193"/>
      <c r="IAK104" s="193"/>
      <c r="IAL104" s="193"/>
      <c r="IAM104" s="193"/>
      <c r="IAN104" s="193"/>
      <c r="IAO104" s="193"/>
      <c r="IAP104" s="193"/>
      <c r="IAQ104" s="193"/>
      <c r="IAR104" s="193"/>
      <c r="IAS104" s="193"/>
      <c r="IAT104" s="193"/>
      <c r="IAU104" s="193"/>
      <c r="IAV104" s="193"/>
      <c r="IAW104" s="193"/>
      <c r="IAX104" s="193"/>
      <c r="IAY104" s="193"/>
      <c r="IAZ104" s="193"/>
      <c r="IBA104" s="193"/>
      <c r="IBB104" s="193"/>
      <c r="IBC104" s="193"/>
      <c r="IBD104" s="193"/>
      <c r="IBE104" s="193"/>
      <c r="IBF104" s="193"/>
      <c r="IBG104" s="193"/>
      <c r="IBH104" s="193"/>
      <c r="IBI104" s="193"/>
      <c r="IBJ104" s="193"/>
      <c r="IBK104" s="193"/>
      <c r="IBL104" s="193"/>
      <c r="IBM104" s="193"/>
      <c r="IBN104" s="193"/>
      <c r="IBO104" s="193"/>
      <c r="IBP104" s="193"/>
      <c r="IBQ104" s="193"/>
      <c r="IBR104" s="193"/>
      <c r="IBS104" s="193"/>
      <c r="IBT104" s="193"/>
      <c r="IBU104" s="193"/>
      <c r="IBV104" s="193"/>
      <c r="IBW104" s="193"/>
      <c r="IBX104" s="193"/>
      <c r="IBY104" s="193"/>
      <c r="IBZ104" s="193"/>
      <c r="ICA104" s="193"/>
      <c r="ICB104" s="193"/>
      <c r="ICC104" s="193"/>
      <c r="ICD104" s="193"/>
      <c r="ICE104" s="193"/>
      <c r="ICF104" s="193"/>
      <c r="ICG104" s="193"/>
      <c r="ICH104" s="193"/>
      <c r="ICI104" s="193"/>
      <c r="ICJ104" s="193"/>
      <c r="ICK104" s="193"/>
      <c r="ICL104" s="193"/>
      <c r="ICM104" s="193"/>
      <c r="ICN104" s="193"/>
      <c r="ICO104" s="193"/>
      <c r="ICP104" s="193"/>
      <c r="ICQ104" s="193"/>
      <c r="ICR104" s="193"/>
      <c r="ICS104" s="193"/>
      <c r="ICT104" s="193"/>
      <c r="ICU104" s="193"/>
      <c r="ICV104" s="193"/>
      <c r="ICW104" s="193"/>
      <c r="ICX104" s="193"/>
      <c r="ICY104" s="193"/>
      <c r="ICZ104" s="193"/>
      <c r="IDA104" s="193"/>
      <c r="IDB104" s="193"/>
      <c r="IDC104" s="193"/>
      <c r="IDD104" s="193"/>
      <c r="IDE104" s="193"/>
      <c r="IDF104" s="193"/>
      <c r="IDG104" s="193"/>
      <c r="IDH104" s="193"/>
      <c r="IDI104" s="193"/>
      <c r="IDJ104" s="193"/>
      <c r="IDK104" s="193"/>
      <c r="IDL104" s="193"/>
      <c r="IDM104" s="193"/>
      <c r="IDN104" s="193"/>
      <c r="IDO104" s="193"/>
      <c r="IDP104" s="193"/>
      <c r="IDQ104" s="193"/>
      <c r="IDR104" s="193"/>
      <c r="IDS104" s="193"/>
      <c r="IDT104" s="193"/>
      <c r="IDU104" s="193"/>
      <c r="IDV104" s="193"/>
      <c r="IDW104" s="193"/>
      <c r="IDX104" s="193"/>
      <c r="IDY104" s="193"/>
      <c r="IDZ104" s="193"/>
      <c r="IEA104" s="193"/>
      <c r="IEB104" s="193"/>
      <c r="IEC104" s="193"/>
      <c r="IED104" s="193"/>
      <c r="IEE104" s="193"/>
      <c r="IEF104" s="193"/>
      <c r="IEG104" s="193"/>
      <c r="IEH104" s="193"/>
      <c r="IEI104" s="193"/>
      <c r="IEJ104" s="193"/>
      <c r="IEK104" s="193"/>
      <c r="IEL104" s="193"/>
      <c r="IEM104" s="193"/>
      <c r="IEN104" s="193"/>
      <c r="IEO104" s="193"/>
      <c r="IEP104" s="193"/>
      <c r="IEQ104" s="193"/>
      <c r="IER104" s="193"/>
      <c r="IES104" s="193"/>
      <c r="IET104" s="193"/>
      <c r="IEU104" s="193"/>
      <c r="IEV104" s="193"/>
      <c r="IEW104" s="193"/>
      <c r="IEX104" s="193"/>
      <c r="IEY104" s="193"/>
      <c r="IEZ104" s="193"/>
      <c r="IFA104" s="193"/>
      <c r="IFB104" s="193"/>
      <c r="IFC104" s="193"/>
      <c r="IFD104" s="193"/>
      <c r="IFE104" s="193"/>
      <c r="IFF104" s="193"/>
      <c r="IFG104" s="193"/>
      <c r="IFH104" s="193"/>
      <c r="IFI104" s="193"/>
      <c r="IFJ104" s="193"/>
      <c r="IFK104" s="193"/>
      <c r="IFL104" s="193"/>
      <c r="IFM104" s="193"/>
      <c r="IFN104" s="193"/>
      <c r="IFO104" s="193"/>
      <c r="IFP104" s="193"/>
      <c r="IFQ104" s="193"/>
      <c r="IFR104" s="193"/>
      <c r="IFS104" s="193"/>
      <c r="IFT104" s="193"/>
      <c r="IFU104" s="193"/>
      <c r="IFV104" s="193"/>
      <c r="IFW104" s="193"/>
      <c r="IFX104" s="193"/>
      <c r="IFY104" s="193"/>
      <c r="IFZ104" s="193"/>
      <c r="IGA104" s="193"/>
      <c r="IGB104" s="193"/>
      <c r="IGC104" s="193"/>
      <c r="IGD104" s="193"/>
      <c r="IGE104" s="193"/>
      <c r="IGF104" s="193"/>
      <c r="IGG104" s="193"/>
      <c r="IGH104" s="193"/>
      <c r="IGI104" s="193"/>
      <c r="IGJ104" s="193"/>
      <c r="IGK104" s="193"/>
      <c r="IGL104" s="193"/>
      <c r="IGM104" s="193"/>
      <c r="IGN104" s="193"/>
      <c r="IGO104" s="193"/>
      <c r="IGP104" s="193"/>
      <c r="IGQ104" s="193"/>
      <c r="IGR104" s="193"/>
      <c r="IGS104" s="193"/>
      <c r="IGT104" s="193"/>
      <c r="IGU104" s="193"/>
      <c r="IGV104" s="193"/>
      <c r="IGW104" s="193"/>
      <c r="IGX104" s="193"/>
      <c r="IGY104" s="193"/>
      <c r="IGZ104" s="193"/>
      <c r="IHA104" s="193"/>
      <c r="IHB104" s="193"/>
      <c r="IHC104" s="193"/>
      <c r="IHD104" s="193"/>
      <c r="IHE104" s="193"/>
      <c r="IHF104" s="193"/>
      <c r="IHG104" s="193"/>
      <c r="IHH104" s="193"/>
      <c r="IHI104" s="193"/>
      <c r="IHJ104" s="193"/>
      <c r="IHK104" s="193"/>
      <c r="IHL104" s="193"/>
      <c r="IHM104" s="193"/>
      <c r="IHN104" s="193"/>
      <c r="IHO104" s="193"/>
      <c r="IHP104" s="193"/>
      <c r="IHQ104" s="193"/>
      <c r="IHR104" s="193"/>
      <c r="IHS104" s="193"/>
      <c r="IHT104" s="193"/>
      <c r="IHU104" s="193"/>
      <c r="IHV104" s="193"/>
      <c r="IHW104" s="193"/>
      <c r="IHX104" s="193"/>
      <c r="IHY104" s="193"/>
      <c r="IHZ104" s="193"/>
      <c r="IIA104" s="193"/>
      <c r="IIB104" s="193"/>
      <c r="IIC104" s="193"/>
      <c r="IID104" s="193"/>
      <c r="IIE104" s="193"/>
      <c r="IIF104" s="193"/>
      <c r="IIG104" s="193"/>
      <c r="IIH104" s="193"/>
      <c r="III104" s="193"/>
      <c r="IIJ104" s="193"/>
      <c r="IIK104" s="193"/>
      <c r="IIL104" s="193"/>
      <c r="IIM104" s="193"/>
      <c r="IIN104" s="193"/>
      <c r="IIO104" s="193"/>
      <c r="IIP104" s="193"/>
      <c r="IIQ104" s="193"/>
      <c r="IIR104" s="193"/>
      <c r="IIS104" s="193"/>
      <c r="IIT104" s="193"/>
      <c r="IIU104" s="193"/>
      <c r="IIV104" s="193"/>
      <c r="IIW104" s="193"/>
      <c r="IIX104" s="193"/>
      <c r="IIY104" s="193"/>
      <c r="IIZ104" s="193"/>
      <c r="IJA104" s="193"/>
      <c r="IJB104" s="193"/>
      <c r="IJC104" s="193"/>
      <c r="IJD104" s="193"/>
      <c r="IJE104" s="193"/>
      <c r="IJF104" s="193"/>
      <c r="IJG104" s="193"/>
      <c r="IJH104" s="193"/>
      <c r="IJI104" s="193"/>
      <c r="IJJ104" s="193"/>
      <c r="IJK104" s="193"/>
      <c r="IJL104" s="193"/>
      <c r="IJM104" s="193"/>
      <c r="IJN104" s="193"/>
      <c r="IJO104" s="193"/>
      <c r="IJP104" s="193"/>
      <c r="IJQ104" s="193"/>
      <c r="IJR104" s="193"/>
      <c r="IJS104" s="193"/>
      <c r="IJT104" s="193"/>
      <c r="IJU104" s="193"/>
      <c r="IJV104" s="193"/>
      <c r="IJW104" s="193"/>
      <c r="IJX104" s="193"/>
      <c r="IJY104" s="193"/>
      <c r="IJZ104" s="193"/>
      <c r="IKA104" s="193"/>
      <c r="IKB104" s="193"/>
      <c r="IKC104" s="193"/>
      <c r="IKD104" s="193"/>
      <c r="IKE104" s="193"/>
      <c r="IKF104" s="193"/>
      <c r="IKG104" s="193"/>
      <c r="IKH104" s="193"/>
      <c r="IKI104" s="193"/>
      <c r="IKJ104" s="193"/>
      <c r="IKK104" s="193"/>
      <c r="IKL104" s="193"/>
      <c r="IKM104" s="193"/>
      <c r="IKN104" s="193"/>
      <c r="IKO104" s="193"/>
      <c r="IKP104" s="193"/>
      <c r="IKQ104" s="193"/>
      <c r="IKR104" s="193"/>
      <c r="IKS104" s="193"/>
      <c r="IKT104" s="193"/>
      <c r="IKU104" s="193"/>
      <c r="IKV104" s="193"/>
      <c r="IKW104" s="193"/>
      <c r="IKX104" s="193"/>
      <c r="IKY104" s="193"/>
      <c r="IKZ104" s="193"/>
      <c r="ILA104" s="193"/>
      <c r="ILB104" s="193"/>
      <c r="ILC104" s="193"/>
      <c r="ILD104" s="193"/>
      <c r="ILE104" s="193"/>
      <c r="ILF104" s="193"/>
      <c r="ILG104" s="193"/>
      <c r="ILH104" s="193"/>
      <c r="ILI104" s="193"/>
      <c r="ILJ104" s="193"/>
      <c r="ILK104" s="193"/>
      <c r="ILL104" s="193"/>
      <c r="ILM104" s="193"/>
      <c r="ILN104" s="193"/>
      <c r="ILO104" s="193"/>
      <c r="ILP104" s="193"/>
      <c r="ILQ104" s="193"/>
      <c r="ILR104" s="193"/>
      <c r="ILS104" s="193"/>
      <c r="ILT104" s="193"/>
      <c r="ILU104" s="193"/>
      <c r="ILV104" s="193"/>
      <c r="ILW104" s="193"/>
      <c r="ILX104" s="193"/>
      <c r="ILY104" s="193"/>
      <c r="ILZ104" s="193"/>
      <c r="IMA104" s="193"/>
      <c r="IMB104" s="193"/>
      <c r="IMC104" s="193"/>
      <c r="IMD104" s="193"/>
      <c r="IME104" s="193"/>
      <c r="IMF104" s="193"/>
      <c r="IMG104" s="193"/>
      <c r="IMH104" s="193"/>
      <c r="IMI104" s="193"/>
      <c r="IMJ104" s="193"/>
      <c r="IMK104" s="193"/>
      <c r="IML104" s="193"/>
      <c r="IMM104" s="193"/>
      <c r="IMN104" s="193"/>
      <c r="IMO104" s="193"/>
      <c r="IMP104" s="193"/>
      <c r="IMQ104" s="193"/>
      <c r="IMR104" s="193"/>
      <c r="IMS104" s="193"/>
      <c r="IMT104" s="193"/>
      <c r="IMU104" s="193"/>
      <c r="IMV104" s="193"/>
      <c r="IMW104" s="193"/>
      <c r="IMX104" s="193"/>
      <c r="IMY104" s="193"/>
      <c r="IMZ104" s="193"/>
      <c r="INA104" s="193"/>
      <c r="INB104" s="193"/>
      <c r="INC104" s="193"/>
      <c r="IND104" s="193"/>
      <c r="INE104" s="193"/>
      <c r="INF104" s="193"/>
      <c r="ING104" s="193"/>
      <c r="INH104" s="193"/>
      <c r="INI104" s="193"/>
      <c r="INJ104" s="193"/>
      <c r="INK104" s="193"/>
      <c r="INL104" s="193"/>
      <c r="INM104" s="193"/>
      <c r="INN104" s="193"/>
      <c r="INO104" s="193"/>
      <c r="INP104" s="193"/>
      <c r="INQ104" s="193"/>
      <c r="INR104" s="193"/>
      <c r="INS104" s="193"/>
      <c r="INT104" s="193"/>
      <c r="INU104" s="193"/>
      <c r="INV104" s="193"/>
      <c r="INW104" s="193"/>
      <c r="INX104" s="193"/>
      <c r="INY104" s="193"/>
      <c r="INZ104" s="193"/>
      <c r="IOA104" s="193"/>
      <c r="IOB104" s="193"/>
      <c r="IOC104" s="193"/>
      <c r="IOD104" s="193"/>
      <c r="IOE104" s="193"/>
      <c r="IOF104" s="193"/>
      <c r="IOG104" s="193"/>
      <c r="IOH104" s="193"/>
      <c r="IOI104" s="193"/>
      <c r="IOJ104" s="193"/>
      <c r="IOK104" s="193"/>
      <c r="IOL104" s="193"/>
      <c r="IOM104" s="193"/>
      <c r="ION104" s="193"/>
      <c r="IOO104" s="193"/>
      <c r="IOP104" s="193"/>
      <c r="IOQ104" s="193"/>
      <c r="IOR104" s="193"/>
      <c r="IOS104" s="193"/>
      <c r="IOT104" s="193"/>
      <c r="IOU104" s="193"/>
      <c r="IOV104" s="193"/>
      <c r="IOW104" s="193"/>
      <c r="IOX104" s="193"/>
      <c r="IOY104" s="193"/>
      <c r="IOZ104" s="193"/>
      <c r="IPA104" s="193"/>
      <c r="IPB104" s="193"/>
      <c r="IPC104" s="193"/>
      <c r="IPD104" s="193"/>
      <c r="IPE104" s="193"/>
      <c r="IPF104" s="193"/>
      <c r="IPG104" s="193"/>
      <c r="IPH104" s="193"/>
      <c r="IPI104" s="193"/>
      <c r="IPJ104" s="193"/>
      <c r="IPK104" s="193"/>
      <c r="IPL104" s="193"/>
      <c r="IPM104" s="193"/>
      <c r="IPN104" s="193"/>
      <c r="IPO104" s="193"/>
      <c r="IPP104" s="193"/>
      <c r="IPQ104" s="193"/>
      <c r="IPR104" s="193"/>
      <c r="IPS104" s="193"/>
      <c r="IPT104" s="193"/>
      <c r="IPU104" s="193"/>
      <c r="IPV104" s="193"/>
      <c r="IPW104" s="193"/>
      <c r="IPX104" s="193"/>
      <c r="IPY104" s="193"/>
      <c r="IPZ104" s="193"/>
      <c r="IQA104" s="193"/>
      <c r="IQB104" s="193"/>
      <c r="IQC104" s="193"/>
      <c r="IQD104" s="193"/>
      <c r="IQE104" s="193"/>
      <c r="IQF104" s="193"/>
      <c r="IQG104" s="193"/>
      <c r="IQH104" s="193"/>
      <c r="IQI104" s="193"/>
      <c r="IQJ104" s="193"/>
      <c r="IQK104" s="193"/>
      <c r="IQL104" s="193"/>
      <c r="IQM104" s="193"/>
      <c r="IQN104" s="193"/>
      <c r="IQO104" s="193"/>
      <c r="IQP104" s="193"/>
      <c r="IQQ104" s="193"/>
      <c r="IQR104" s="193"/>
      <c r="IQS104" s="193"/>
      <c r="IQT104" s="193"/>
      <c r="IQU104" s="193"/>
      <c r="IQV104" s="193"/>
      <c r="IQW104" s="193"/>
      <c r="IQX104" s="193"/>
      <c r="IQY104" s="193"/>
      <c r="IQZ104" s="193"/>
      <c r="IRA104" s="193"/>
      <c r="IRB104" s="193"/>
      <c r="IRC104" s="193"/>
      <c r="IRD104" s="193"/>
      <c r="IRE104" s="193"/>
      <c r="IRF104" s="193"/>
      <c r="IRG104" s="193"/>
      <c r="IRH104" s="193"/>
      <c r="IRI104" s="193"/>
      <c r="IRJ104" s="193"/>
      <c r="IRK104" s="193"/>
      <c r="IRL104" s="193"/>
      <c r="IRM104" s="193"/>
      <c r="IRN104" s="193"/>
      <c r="IRO104" s="193"/>
      <c r="IRP104" s="193"/>
      <c r="IRQ104" s="193"/>
      <c r="IRR104" s="193"/>
      <c r="IRS104" s="193"/>
      <c r="IRT104" s="193"/>
      <c r="IRU104" s="193"/>
      <c r="IRV104" s="193"/>
      <c r="IRW104" s="193"/>
      <c r="IRX104" s="193"/>
      <c r="IRY104" s="193"/>
      <c r="IRZ104" s="193"/>
      <c r="ISA104" s="193"/>
      <c r="ISB104" s="193"/>
      <c r="ISC104" s="193"/>
      <c r="ISD104" s="193"/>
      <c r="ISE104" s="193"/>
      <c r="ISF104" s="193"/>
      <c r="ISG104" s="193"/>
      <c r="ISH104" s="193"/>
      <c r="ISI104" s="193"/>
      <c r="ISJ104" s="193"/>
      <c r="ISK104" s="193"/>
      <c r="ISL104" s="193"/>
      <c r="ISM104" s="193"/>
      <c r="ISN104" s="193"/>
      <c r="ISO104" s="193"/>
      <c r="ISP104" s="193"/>
      <c r="ISQ104" s="193"/>
      <c r="ISR104" s="193"/>
      <c r="ISS104" s="193"/>
      <c r="IST104" s="193"/>
      <c r="ISU104" s="193"/>
      <c r="ISV104" s="193"/>
      <c r="ISW104" s="193"/>
      <c r="ISX104" s="193"/>
      <c r="ISY104" s="193"/>
      <c r="ISZ104" s="193"/>
      <c r="ITA104" s="193"/>
      <c r="ITB104" s="193"/>
      <c r="ITC104" s="193"/>
      <c r="ITD104" s="193"/>
      <c r="ITE104" s="193"/>
      <c r="ITF104" s="193"/>
      <c r="ITG104" s="193"/>
      <c r="ITH104" s="193"/>
      <c r="ITI104" s="193"/>
      <c r="ITJ104" s="193"/>
      <c r="ITK104" s="193"/>
      <c r="ITL104" s="193"/>
      <c r="ITM104" s="193"/>
      <c r="ITN104" s="193"/>
      <c r="ITO104" s="193"/>
      <c r="ITP104" s="193"/>
      <c r="ITQ104" s="193"/>
      <c r="ITR104" s="193"/>
      <c r="ITS104" s="193"/>
      <c r="ITT104" s="193"/>
      <c r="ITU104" s="193"/>
      <c r="ITV104" s="193"/>
      <c r="ITW104" s="193"/>
      <c r="ITX104" s="193"/>
      <c r="ITY104" s="193"/>
      <c r="ITZ104" s="193"/>
      <c r="IUA104" s="193"/>
      <c r="IUB104" s="193"/>
      <c r="IUC104" s="193"/>
      <c r="IUD104" s="193"/>
      <c r="IUE104" s="193"/>
      <c r="IUF104" s="193"/>
      <c r="IUG104" s="193"/>
      <c r="IUH104" s="193"/>
      <c r="IUI104" s="193"/>
      <c r="IUJ104" s="193"/>
      <c r="IUK104" s="193"/>
      <c r="IUL104" s="193"/>
      <c r="IUM104" s="193"/>
      <c r="IUN104" s="193"/>
      <c r="IUO104" s="193"/>
      <c r="IUP104" s="193"/>
      <c r="IUQ104" s="193"/>
      <c r="IUR104" s="193"/>
      <c r="IUS104" s="193"/>
      <c r="IUT104" s="193"/>
      <c r="IUU104" s="193"/>
      <c r="IUV104" s="193"/>
      <c r="IUW104" s="193"/>
      <c r="IUX104" s="193"/>
      <c r="IUY104" s="193"/>
      <c r="IUZ104" s="193"/>
      <c r="IVA104" s="193"/>
      <c r="IVB104" s="193"/>
      <c r="IVC104" s="193"/>
      <c r="IVD104" s="193"/>
      <c r="IVE104" s="193"/>
      <c r="IVF104" s="193"/>
      <c r="IVG104" s="193"/>
      <c r="IVH104" s="193"/>
      <c r="IVI104" s="193"/>
      <c r="IVJ104" s="193"/>
      <c r="IVK104" s="193"/>
      <c r="IVL104" s="193"/>
      <c r="IVM104" s="193"/>
      <c r="IVN104" s="193"/>
      <c r="IVO104" s="193"/>
      <c r="IVP104" s="193"/>
      <c r="IVQ104" s="193"/>
      <c r="IVR104" s="193"/>
      <c r="IVS104" s="193"/>
      <c r="IVT104" s="193"/>
      <c r="IVU104" s="193"/>
      <c r="IVV104" s="193"/>
      <c r="IVW104" s="193"/>
      <c r="IVX104" s="193"/>
      <c r="IVY104" s="193"/>
      <c r="IVZ104" s="193"/>
      <c r="IWA104" s="193"/>
      <c r="IWB104" s="193"/>
      <c r="IWC104" s="193"/>
      <c r="IWD104" s="193"/>
      <c r="IWE104" s="193"/>
      <c r="IWF104" s="193"/>
      <c r="IWG104" s="193"/>
      <c r="IWH104" s="193"/>
      <c r="IWI104" s="193"/>
      <c r="IWJ104" s="193"/>
      <c r="IWK104" s="193"/>
      <c r="IWL104" s="193"/>
      <c r="IWM104" s="193"/>
      <c r="IWN104" s="193"/>
      <c r="IWO104" s="193"/>
      <c r="IWP104" s="193"/>
      <c r="IWQ104" s="193"/>
      <c r="IWR104" s="193"/>
      <c r="IWS104" s="193"/>
      <c r="IWT104" s="193"/>
      <c r="IWU104" s="193"/>
      <c r="IWV104" s="193"/>
      <c r="IWW104" s="193"/>
      <c r="IWX104" s="193"/>
      <c r="IWY104" s="193"/>
      <c r="IWZ104" s="193"/>
      <c r="IXA104" s="193"/>
      <c r="IXB104" s="193"/>
      <c r="IXC104" s="193"/>
      <c r="IXD104" s="193"/>
      <c r="IXE104" s="193"/>
      <c r="IXF104" s="193"/>
      <c r="IXG104" s="193"/>
      <c r="IXH104" s="193"/>
      <c r="IXI104" s="193"/>
      <c r="IXJ104" s="193"/>
      <c r="IXK104" s="193"/>
      <c r="IXL104" s="193"/>
      <c r="IXM104" s="193"/>
      <c r="IXN104" s="193"/>
      <c r="IXO104" s="193"/>
      <c r="IXP104" s="193"/>
      <c r="IXQ104" s="193"/>
      <c r="IXR104" s="193"/>
      <c r="IXS104" s="193"/>
      <c r="IXT104" s="193"/>
      <c r="IXU104" s="193"/>
      <c r="IXV104" s="193"/>
      <c r="IXW104" s="193"/>
      <c r="IXX104" s="193"/>
      <c r="IXY104" s="193"/>
      <c r="IXZ104" s="193"/>
      <c r="IYA104" s="193"/>
      <c r="IYB104" s="193"/>
      <c r="IYC104" s="193"/>
      <c r="IYD104" s="193"/>
      <c r="IYE104" s="193"/>
      <c r="IYF104" s="193"/>
      <c r="IYG104" s="193"/>
      <c r="IYH104" s="193"/>
      <c r="IYI104" s="193"/>
      <c r="IYJ104" s="193"/>
      <c r="IYK104" s="193"/>
      <c r="IYL104" s="193"/>
      <c r="IYM104" s="193"/>
      <c r="IYN104" s="193"/>
      <c r="IYO104" s="193"/>
      <c r="IYP104" s="193"/>
      <c r="IYQ104" s="193"/>
      <c r="IYR104" s="193"/>
      <c r="IYS104" s="193"/>
      <c r="IYT104" s="193"/>
      <c r="IYU104" s="193"/>
      <c r="IYV104" s="193"/>
      <c r="IYW104" s="193"/>
      <c r="IYX104" s="193"/>
      <c r="IYY104" s="193"/>
      <c r="IYZ104" s="193"/>
      <c r="IZA104" s="193"/>
      <c r="IZB104" s="193"/>
      <c r="IZC104" s="193"/>
      <c r="IZD104" s="193"/>
      <c r="IZE104" s="193"/>
      <c r="IZF104" s="193"/>
      <c r="IZG104" s="193"/>
      <c r="IZH104" s="193"/>
      <c r="IZI104" s="193"/>
      <c r="IZJ104" s="193"/>
      <c r="IZK104" s="193"/>
      <c r="IZL104" s="193"/>
      <c r="IZM104" s="193"/>
      <c r="IZN104" s="193"/>
      <c r="IZO104" s="193"/>
      <c r="IZP104" s="193"/>
      <c r="IZQ104" s="193"/>
      <c r="IZR104" s="193"/>
      <c r="IZS104" s="193"/>
      <c r="IZT104" s="193"/>
      <c r="IZU104" s="193"/>
      <c r="IZV104" s="193"/>
      <c r="IZW104" s="193"/>
      <c r="IZX104" s="193"/>
      <c r="IZY104" s="193"/>
      <c r="IZZ104" s="193"/>
      <c r="JAA104" s="193"/>
      <c r="JAB104" s="193"/>
      <c r="JAC104" s="193"/>
      <c r="JAD104" s="193"/>
      <c r="JAE104" s="193"/>
      <c r="JAF104" s="193"/>
      <c r="JAG104" s="193"/>
      <c r="JAH104" s="193"/>
      <c r="JAI104" s="193"/>
      <c r="JAJ104" s="193"/>
      <c r="JAK104" s="193"/>
      <c r="JAL104" s="193"/>
      <c r="JAM104" s="193"/>
      <c r="JAN104" s="193"/>
      <c r="JAO104" s="193"/>
      <c r="JAP104" s="193"/>
      <c r="JAQ104" s="193"/>
      <c r="JAR104" s="193"/>
      <c r="JAS104" s="193"/>
      <c r="JAT104" s="193"/>
      <c r="JAU104" s="193"/>
      <c r="JAV104" s="193"/>
      <c r="JAW104" s="193"/>
      <c r="JAX104" s="193"/>
      <c r="JAY104" s="193"/>
      <c r="JAZ104" s="193"/>
      <c r="JBA104" s="193"/>
      <c r="JBB104" s="193"/>
      <c r="JBC104" s="193"/>
      <c r="JBD104" s="193"/>
      <c r="JBE104" s="193"/>
      <c r="JBF104" s="193"/>
      <c r="JBG104" s="193"/>
      <c r="JBH104" s="193"/>
      <c r="JBI104" s="193"/>
      <c r="JBJ104" s="193"/>
      <c r="JBK104" s="193"/>
      <c r="JBL104" s="193"/>
      <c r="JBM104" s="193"/>
      <c r="JBN104" s="193"/>
      <c r="JBO104" s="193"/>
      <c r="JBP104" s="193"/>
      <c r="JBQ104" s="193"/>
      <c r="JBR104" s="193"/>
      <c r="JBS104" s="193"/>
      <c r="JBT104" s="193"/>
      <c r="JBU104" s="193"/>
      <c r="JBV104" s="193"/>
      <c r="JBW104" s="193"/>
      <c r="JBX104" s="193"/>
      <c r="JBY104" s="193"/>
      <c r="JBZ104" s="193"/>
      <c r="JCA104" s="193"/>
      <c r="JCB104" s="193"/>
      <c r="JCC104" s="193"/>
      <c r="JCD104" s="193"/>
      <c r="JCE104" s="193"/>
      <c r="JCF104" s="193"/>
      <c r="JCG104" s="193"/>
      <c r="JCH104" s="193"/>
      <c r="JCI104" s="193"/>
      <c r="JCJ104" s="193"/>
      <c r="JCK104" s="193"/>
      <c r="JCL104" s="193"/>
      <c r="JCM104" s="193"/>
      <c r="JCN104" s="193"/>
      <c r="JCO104" s="193"/>
      <c r="JCP104" s="193"/>
      <c r="JCQ104" s="193"/>
      <c r="JCR104" s="193"/>
      <c r="JCS104" s="193"/>
      <c r="JCT104" s="193"/>
      <c r="JCU104" s="193"/>
      <c r="JCV104" s="193"/>
      <c r="JCW104" s="193"/>
      <c r="JCX104" s="193"/>
      <c r="JCY104" s="193"/>
      <c r="JCZ104" s="193"/>
      <c r="JDA104" s="193"/>
      <c r="JDB104" s="193"/>
      <c r="JDC104" s="193"/>
      <c r="JDD104" s="193"/>
      <c r="JDE104" s="193"/>
      <c r="JDF104" s="193"/>
      <c r="JDG104" s="193"/>
      <c r="JDH104" s="193"/>
      <c r="JDI104" s="193"/>
      <c r="JDJ104" s="193"/>
      <c r="JDK104" s="193"/>
      <c r="JDL104" s="193"/>
      <c r="JDM104" s="193"/>
      <c r="JDN104" s="193"/>
      <c r="JDO104" s="193"/>
      <c r="JDP104" s="193"/>
      <c r="JDQ104" s="193"/>
      <c r="JDR104" s="193"/>
      <c r="JDS104" s="193"/>
      <c r="JDT104" s="193"/>
      <c r="JDU104" s="193"/>
      <c r="JDV104" s="193"/>
      <c r="JDW104" s="193"/>
      <c r="JDX104" s="193"/>
      <c r="JDY104" s="193"/>
      <c r="JDZ104" s="193"/>
      <c r="JEA104" s="193"/>
      <c r="JEB104" s="193"/>
      <c r="JEC104" s="193"/>
      <c r="JED104" s="193"/>
      <c r="JEE104" s="193"/>
      <c r="JEF104" s="193"/>
      <c r="JEG104" s="193"/>
      <c r="JEH104" s="193"/>
      <c r="JEI104" s="193"/>
      <c r="JEJ104" s="193"/>
      <c r="JEK104" s="193"/>
      <c r="JEL104" s="193"/>
      <c r="JEM104" s="193"/>
      <c r="JEN104" s="193"/>
      <c r="JEO104" s="193"/>
      <c r="JEP104" s="193"/>
      <c r="JEQ104" s="193"/>
      <c r="JER104" s="193"/>
      <c r="JES104" s="193"/>
      <c r="JET104" s="193"/>
      <c r="JEU104" s="193"/>
      <c r="JEV104" s="193"/>
      <c r="JEW104" s="193"/>
      <c r="JEX104" s="193"/>
      <c r="JEY104" s="193"/>
      <c r="JEZ104" s="193"/>
      <c r="JFA104" s="193"/>
      <c r="JFB104" s="193"/>
      <c r="JFC104" s="193"/>
      <c r="JFD104" s="193"/>
      <c r="JFE104" s="193"/>
      <c r="JFF104" s="193"/>
      <c r="JFG104" s="193"/>
      <c r="JFH104" s="193"/>
      <c r="JFI104" s="193"/>
      <c r="JFJ104" s="193"/>
      <c r="JFK104" s="193"/>
      <c r="JFL104" s="193"/>
      <c r="JFM104" s="193"/>
      <c r="JFN104" s="193"/>
      <c r="JFO104" s="193"/>
      <c r="JFP104" s="193"/>
      <c r="JFQ104" s="193"/>
      <c r="JFR104" s="193"/>
      <c r="JFS104" s="193"/>
      <c r="JFT104" s="193"/>
      <c r="JFU104" s="193"/>
      <c r="JFV104" s="193"/>
      <c r="JFW104" s="193"/>
      <c r="JFX104" s="193"/>
      <c r="JFY104" s="193"/>
      <c r="JFZ104" s="193"/>
      <c r="JGA104" s="193"/>
      <c r="JGB104" s="193"/>
      <c r="JGC104" s="193"/>
      <c r="JGD104" s="193"/>
      <c r="JGE104" s="193"/>
      <c r="JGF104" s="193"/>
      <c r="JGG104" s="193"/>
      <c r="JGH104" s="193"/>
      <c r="JGI104" s="193"/>
      <c r="JGJ104" s="193"/>
      <c r="JGK104" s="193"/>
      <c r="JGL104" s="193"/>
      <c r="JGM104" s="193"/>
      <c r="JGN104" s="193"/>
      <c r="JGO104" s="193"/>
      <c r="JGP104" s="193"/>
      <c r="JGQ104" s="193"/>
      <c r="JGR104" s="193"/>
      <c r="JGS104" s="193"/>
      <c r="JGT104" s="193"/>
      <c r="JGU104" s="193"/>
      <c r="JGV104" s="193"/>
      <c r="JGW104" s="193"/>
      <c r="JGX104" s="193"/>
      <c r="JGY104" s="193"/>
      <c r="JGZ104" s="193"/>
      <c r="JHA104" s="193"/>
      <c r="JHB104" s="193"/>
      <c r="JHC104" s="193"/>
      <c r="JHD104" s="193"/>
      <c r="JHE104" s="193"/>
      <c r="JHF104" s="193"/>
      <c r="JHG104" s="193"/>
      <c r="JHH104" s="193"/>
      <c r="JHI104" s="193"/>
      <c r="JHJ104" s="193"/>
      <c r="JHK104" s="193"/>
      <c r="JHL104" s="193"/>
      <c r="JHM104" s="193"/>
      <c r="JHN104" s="193"/>
      <c r="JHO104" s="193"/>
      <c r="JHP104" s="193"/>
      <c r="JHQ104" s="193"/>
      <c r="JHR104" s="193"/>
      <c r="JHS104" s="193"/>
      <c r="JHT104" s="193"/>
      <c r="JHU104" s="193"/>
      <c r="JHV104" s="193"/>
      <c r="JHW104" s="193"/>
      <c r="JHX104" s="193"/>
      <c r="JHY104" s="193"/>
      <c r="JHZ104" s="193"/>
      <c r="JIA104" s="193"/>
      <c r="JIB104" s="193"/>
      <c r="JIC104" s="193"/>
      <c r="JID104" s="193"/>
      <c r="JIE104" s="193"/>
      <c r="JIF104" s="193"/>
      <c r="JIG104" s="193"/>
      <c r="JIH104" s="193"/>
      <c r="JII104" s="193"/>
      <c r="JIJ104" s="193"/>
      <c r="JIK104" s="193"/>
      <c r="JIL104" s="193"/>
      <c r="JIM104" s="193"/>
      <c r="JIN104" s="193"/>
      <c r="JIO104" s="193"/>
      <c r="JIP104" s="193"/>
      <c r="JIQ104" s="193"/>
      <c r="JIR104" s="193"/>
      <c r="JIS104" s="193"/>
      <c r="JIT104" s="193"/>
      <c r="JIU104" s="193"/>
      <c r="JIV104" s="193"/>
      <c r="JIW104" s="193"/>
      <c r="JIX104" s="193"/>
      <c r="JIY104" s="193"/>
      <c r="JIZ104" s="193"/>
      <c r="JJA104" s="193"/>
      <c r="JJB104" s="193"/>
      <c r="JJC104" s="193"/>
      <c r="JJD104" s="193"/>
      <c r="JJE104" s="193"/>
      <c r="JJF104" s="193"/>
      <c r="JJG104" s="193"/>
      <c r="JJH104" s="193"/>
      <c r="JJI104" s="193"/>
      <c r="JJJ104" s="193"/>
      <c r="JJK104" s="193"/>
      <c r="JJL104" s="193"/>
      <c r="JJM104" s="193"/>
      <c r="JJN104" s="193"/>
      <c r="JJO104" s="193"/>
      <c r="JJP104" s="193"/>
      <c r="JJQ104" s="193"/>
      <c r="JJR104" s="193"/>
      <c r="JJS104" s="193"/>
      <c r="JJT104" s="193"/>
      <c r="JJU104" s="193"/>
      <c r="JJV104" s="193"/>
      <c r="JJW104" s="193"/>
      <c r="JJX104" s="193"/>
      <c r="JJY104" s="193"/>
      <c r="JJZ104" s="193"/>
      <c r="JKA104" s="193"/>
      <c r="JKB104" s="193"/>
      <c r="JKC104" s="193"/>
      <c r="JKD104" s="193"/>
      <c r="JKE104" s="193"/>
      <c r="JKF104" s="193"/>
      <c r="JKG104" s="193"/>
      <c r="JKH104" s="193"/>
      <c r="JKI104" s="193"/>
      <c r="JKJ104" s="193"/>
      <c r="JKK104" s="193"/>
      <c r="JKL104" s="193"/>
      <c r="JKM104" s="193"/>
      <c r="JKN104" s="193"/>
      <c r="JKO104" s="193"/>
      <c r="JKP104" s="193"/>
      <c r="JKQ104" s="193"/>
      <c r="JKR104" s="193"/>
      <c r="JKS104" s="193"/>
      <c r="JKT104" s="193"/>
      <c r="JKU104" s="193"/>
      <c r="JKV104" s="193"/>
      <c r="JKW104" s="193"/>
      <c r="JKX104" s="193"/>
      <c r="JKY104" s="193"/>
      <c r="JKZ104" s="193"/>
      <c r="JLA104" s="193"/>
      <c r="JLB104" s="193"/>
      <c r="JLC104" s="193"/>
      <c r="JLD104" s="193"/>
      <c r="JLE104" s="193"/>
      <c r="JLF104" s="193"/>
      <c r="JLG104" s="193"/>
      <c r="JLH104" s="193"/>
      <c r="JLI104" s="193"/>
      <c r="JLJ104" s="193"/>
      <c r="JLK104" s="193"/>
      <c r="JLL104" s="193"/>
      <c r="JLM104" s="193"/>
      <c r="JLN104" s="193"/>
      <c r="JLO104" s="193"/>
      <c r="JLP104" s="193"/>
      <c r="JLQ104" s="193"/>
      <c r="JLR104" s="193"/>
      <c r="JLS104" s="193"/>
      <c r="JLT104" s="193"/>
      <c r="JLU104" s="193"/>
      <c r="JLV104" s="193"/>
      <c r="JLW104" s="193"/>
      <c r="JLX104" s="193"/>
      <c r="JLY104" s="193"/>
      <c r="JLZ104" s="193"/>
      <c r="JMA104" s="193"/>
      <c r="JMB104" s="193"/>
      <c r="JMC104" s="193"/>
      <c r="JMD104" s="193"/>
      <c r="JME104" s="193"/>
      <c r="JMF104" s="193"/>
      <c r="JMG104" s="193"/>
      <c r="JMH104" s="193"/>
      <c r="JMI104" s="193"/>
      <c r="JMJ104" s="193"/>
      <c r="JMK104" s="193"/>
      <c r="JML104" s="193"/>
      <c r="JMM104" s="193"/>
      <c r="JMN104" s="193"/>
      <c r="JMO104" s="193"/>
      <c r="JMP104" s="193"/>
      <c r="JMQ104" s="193"/>
      <c r="JMR104" s="193"/>
      <c r="JMS104" s="193"/>
      <c r="JMT104" s="193"/>
      <c r="JMU104" s="193"/>
      <c r="JMV104" s="193"/>
      <c r="JMW104" s="193"/>
      <c r="JMX104" s="193"/>
      <c r="JMY104" s="193"/>
      <c r="JMZ104" s="193"/>
      <c r="JNA104" s="193"/>
      <c r="JNB104" s="193"/>
      <c r="JNC104" s="193"/>
      <c r="JND104" s="193"/>
      <c r="JNE104" s="193"/>
      <c r="JNF104" s="193"/>
      <c r="JNG104" s="193"/>
      <c r="JNH104" s="193"/>
      <c r="JNI104" s="193"/>
      <c r="JNJ104" s="193"/>
      <c r="JNK104" s="193"/>
      <c r="JNL104" s="193"/>
      <c r="JNM104" s="193"/>
      <c r="JNN104" s="193"/>
      <c r="JNO104" s="193"/>
      <c r="JNP104" s="193"/>
      <c r="JNQ104" s="193"/>
      <c r="JNR104" s="193"/>
      <c r="JNS104" s="193"/>
      <c r="JNT104" s="193"/>
      <c r="JNU104" s="193"/>
      <c r="JNV104" s="193"/>
      <c r="JNW104" s="193"/>
      <c r="JNX104" s="193"/>
      <c r="JNY104" s="193"/>
      <c r="JNZ104" s="193"/>
      <c r="JOA104" s="193"/>
      <c r="JOB104" s="193"/>
      <c r="JOC104" s="193"/>
      <c r="JOD104" s="193"/>
      <c r="JOE104" s="193"/>
      <c r="JOF104" s="193"/>
      <c r="JOG104" s="193"/>
      <c r="JOH104" s="193"/>
      <c r="JOI104" s="193"/>
      <c r="JOJ104" s="193"/>
      <c r="JOK104" s="193"/>
      <c r="JOL104" s="193"/>
      <c r="JOM104" s="193"/>
      <c r="JON104" s="193"/>
      <c r="JOO104" s="193"/>
      <c r="JOP104" s="193"/>
      <c r="JOQ104" s="193"/>
      <c r="JOR104" s="193"/>
      <c r="JOS104" s="193"/>
      <c r="JOT104" s="193"/>
      <c r="JOU104" s="193"/>
      <c r="JOV104" s="193"/>
      <c r="JOW104" s="193"/>
      <c r="JOX104" s="193"/>
      <c r="JOY104" s="193"/>
      <c r="JOZ104" s="193"/>
      <c r="JPA104" s="193"/>
      <c r="JPB104" s="193"/>
      <c r="JPC104" s="193"/>
      <c r="JPD104" s="193"/>
      <c r="JPE104" s="193"/>
      <c r="JPF104" s="193"/>
      <c r="JPG104" s="193"/>
      <c r="JPH104" s="193"/>
      <c r="JPI104" s="193"/>
      <c r="JPJ104" s="193"/>
      <c r="JPK104" s="193"/>
      <c r="JPL104" s="193"/>
      <c r="JPM104" s="193"/>
      <c r="JPN104" s="193"/>
      <c r="JPO104" s="193"/>
      <c r="JPP104" s="193"/>
      <c r="JPQ104" s="193"/>
      <c r="JPR104" s="193"/>
      <c r="JPS104" s="193"/>
      <c r="JPT104" s="193"/>
      <c r="JPU104" s="193"/>
      <c r="JPV104" s="193"/>
      <c r="JPW104" s="193"/>
      <c r="JPX104" s="193"/>
      <c r="JPY104" s="193"/>
      <c r="JPZ104" s="193"/>
      <c r="JQA104" s="193"/>
      <c r="JQB104" s="193"/>
      <c r="JQC104" s="193"/>
      <c r="JQD104" s="193"/>
      <c r="JQE104" s="193"/>
      <c r="JQF104" s="193"/>
      <c r="JQG104" s="193"/>
      <c r="JQH104" s="193"/>
      <c r="JQI104" s="193"/>
      <c r="JQJ104" s="193"/>
      <c r="JQK104" s="193"/>
      <c r="JQL104" s="193"/>
      <c r="JQM104" s="193"/>
      <c r="JQN104" s="193"/>
      <c r="JQO104" s="193"/>
      <c r="JQP104" s="193"/>
      <c r="JQQ104" s="193"/>
      <c r="JQR104" s="193"/>
      <c r="JQS104" s="193"/>
      <c r="JQT104" s="193"/>
      <c r="JQU104" s="193"/>
      <c r="JQV104" s="193"/>
      <c r="JQW104" s="193"/>
      <c r="JQX104" s="193"/>
      <c r="JQY104" s="193"/>
      <c r="JQZ104" s="193"/>
      <c r="JRA104" s="193"/>
      <c r="JRB104" s="193"/>
      <c r="JRC104" s="193"/>
      <c r="JRD104" s="193"/>
      <c r="JRE104" s="193"/>
      <c r="JRF104" s="193"/>
      <c r="JRG104" s="193"/>
      <c r="JRH104" s="193"/>
      <c r="JRI104" s="193"/>
      <c r="JRJ104" s="193"/>
      <c r="JRK104" s="193"/>
      <c r="JRL104" s="193"/>
      <c r="JRM104" s="193"/>
      <c r="JRN104" s="193"/>
      <c r="JRO104" s="193"/>
      <c r="JRP104" s="193"/>
      <c r="JRQ104" s="193"/>
      <c r="JRR104" s="193"/>
      <c r="JRS104" s="193"/>
      <c r="JRT104" s="193"/>
      <c r="JRU104" s="193"/>
      <c r="JRV104" s="193"/>
      <c r="JRW104" s="193"/>
      <c r="JRX104" s="193"/>
      <c r="JRY104" s="193"/>
      <c r="JRZ104" s="193"/>
      <c r="JSA104" s="193"/>
      <c r="JSB104" s="193"/>
      <c r="JSC104" s="193"/>
      <c r="JSD104" s="193"/>
      <c r="JSE104" s="193"/>
      <c r="JSF104" s="193"/>
      <c r="JSG104" s="193"/>
      <c r="JSH104" s="193"/>
      <c r="JSI104" s="193"/>
      <c r="JSJ104" s="193"/>
      <c r="JSK104" s="193"/>
      <c r="JSL104" s="193"/>
      <c r="JSM104" s="193"/>
      <c r="JSN104" s="193"/>
      <c r="JSO104" s="193"/>
      <c r="JSP104" s="193"/>
      <c r="JSQ104" s="193"/>
      <c r="JSR104" s="193"/>
      <c r="JSS104" s="193"/>
      <c r="JST104" s="193"/>
      <c r="JSU104" s="193"/>
      <c r="JSV104" s="193"/>
      <c r="JSW104" s="193"/>
      <c r="JSX104" s="193"/>
      <c r="JSY104" s="193"/>
      <c r="JSZ104" s="193"/>
      <c r="JTA104" s="193"/>
      <c r="JTB104" s="193"/>
      <c r="JTC104" s="193"/>
      <c r="JTD104" s="193"/>
      <c r="JTE104" s="193"/>
      <c r="JTF104" s="193"/>
      <c r="JTG104" s="193"/>
      <c r="JTH104" s="193"/>
      <c r="JTI104" s="193"/>
      <c r="JTJ104" s="193"/>
      <c r="JTK104" s="193"/>
      <c r="JTL104" s="193"/>
      <c r="JTM104" s="193"/>
      <c r="JTN104" s="193"/>
      <c r="JTO104" s="193"/>
      <c r="JTP104" s="193"/>
      <c r="JTQ104" s="193"/>
      <c r="JTR104" s="193"/>
      <c r="JTS104" s="193"/>
      <c r="JTT104" s="193"/>
      <c r="JTU104" s="193"/>
      <c r="JTV104" s="193"/>
      <c r="JTW104" s="193"/>
      <c r="JTX104" s="193"/>
      <c r="JTY104" s="193"/>
      <c r="JTZ104" s="193"/>
      <c r="JUA104" s="193"/>
      <c r="JUB104" s="193"/>
      <c r="JUC104" s="193"/>
      <c r="JUD104" s="193"/>
      <c r="JUE104" s="193"/>
      <c r="JUF104" s="193"/>
      <c r="JUG104" s="193"/>
      <c r="JUH104" s="193"/>
      <c r="JUI104" s="193"/>
      <c r="JUJ104" s="193"/>
      <c r="JUK104" s="193"/>
      <c r="JUL104" s="193"/>
      <c r="JUM104" s="193"/>
      <c r="JUN104" s="193"/>
      <c r="JUO104" s="193"/>
      <c r="JUP104" s="193"/>
      <c r="JUQ104" s="193"/>
      <c r="JUR104" s="193"/>
      <c r="JUS104" s="193"/>
      <c r="JUT104" s="193"/>
      <c r="JUU104" s="193"/>
      <c r="JUV104" s="193"/>
      <c r="JUW104" s="193"/>
      <c r="JUX104" s="193"/>
      <c r="JUY104" s="193"/>
      <c r="JUZ104" s="193"/>
      <c r="JVA104" s="193"/>
      <c r="JVB104" s="193"/>
      <c r="JVC104" s="193"/>
      <c r="JVD104" s="193"/>
      <c r="JVE104" s="193"/>
      <c r="JVF104" s="193"/>
      <c r="JVG104" s="193"/>
      <c r="JVH104" s="193"/>
      <c r="JVI104" s="193"/>
      <c r="JVJ104" s="193"/>
      <c r="JVK104" s="193"/>
      <c r="JVL104" s="193"/>
      <c r="JVM104" s="193"/>
      <c r="JVN104" s="193"/>
      <c r="JVO104" s="193"/>
      <c r="JVP104" s="193"/>
      <c r="JVQ104" s="193"/>
      <c r="JVR104" s="193"/>
      <c r="JVS104" s="193"/>
      <c r="JVT104" s="193"/>
      <c r="JVU104" s="193"/>
      <c r="JVV104" s="193"/>
      <c r="JVW104" s="193"/>
      <c r="JVX104" s="193"/>
      <c r="JVY104" s="193"/>
      <c r="JVZ104" s="193"/>
      <c r="JWA104" s="193"/>
      <c r="JWB104" s="193"/>
      <c r="JWC104" s="193"/>
      <c r="JWD104" s="193"/>
      <c r="JWE104" s="193"/>
      <c r="JWF104" s="193"/>
      <c r="JWG104" s="193"/>
      <c r="JWH104" s="193"/>
      <c r="JWI104" s="193"/>
      <c r="JWJ104" s="193"/>
      <c r="JWK104" s="193"/>
      <c r="JWL104" s="193"/>
      <c r="JWM104" s="193"/>
      <c r="JWN104" s="193"/>
      <c r="JWO104" s="193"/>
      <c r="JWP104" s="193"/>
      <c r="JWQ104" s="193"/>
      <c r="JWR104" s="193"/>
      <c r="JWS104" s="193"/>
      <c r="JWT104" s="193"/>
      <c r="JWU104" s="193"/>
      <c r="JWV104" s="193"/>
      <c r="JWW104" s="193"/>
      <c r="JWX104" s="193"/>
      <c r="JWY104" s="193"/>
      <c r="JWZ104" s="193"/>
      <c r="JXA104" s="193"/>
      <c r="JXB104" s="193"/>
      <c r="JXC104" s="193"/>
      <c r="JXD104" s="193"/>
      <c r="JXE104" s="193"/>
      <c r="JXF104" s="193"/>
      <c r="JXG104" s="193"/>
      <c r="JXH104" s="193"/>
      <c r="JXI104" s="193"/>
      <c r="JXJ104" s="193"/>
      <c r="JXK104" s="193"/>
      <c r="JXL104" s="193"/>
      <c r="JXM104" s="193"/>
      <c r="JXN104" s="193"/>
      <c r="JXO104" s="193"/>
      <c r="JXP104" s="193"/>
      <c r="JXQ104" s="193"/>
      <c r="JXR104" s="193"/>
      <c r="JXS104" s="193"/>
      <c r="JXT104" s="193"/>
      <c r="JXU104" s="193"/>
      <c r="JXV104" s="193"/>
      <c r="JXW104" s="193"/>
      <c r="JXX104" s="193"/>
      <c r="JXY104" s="193"/>
      <c r="JXZ104" s="193"/>
      <c r="JYA104" s="193"/>
      <c r="JYB104" s="193"/>
      <c r="JYC104" s="193"/>
      <c r="JYD104" s="193"/>
      <c r="JYE104" s="193"/>
      <c r="JYF104" s="193"/>
      <c r="JYG104" s="193"/>
      <c r="JYH104" s="193"/>
      <c r="JYI104" s="193"/>
      <c r="JYJ104" s="193"/>
      <c r="JYK104" s="193"/>
      <c r="JYL104" s="193"/>
      <c r="JYM104" s="193"/>
      <c r="JYN104" s="193"/>
      <c r="JYO104" s="193"/>
      <c r="JYP104" s="193"/>
      <c r="JYQ104" s="193"/>
      <c r="JYR104" s="193"/>
      <c r="JYS104" s="193"/>
      <c r="JYT104" s="193"/>
      <c r="JYU104" s="193"/>
      <c r="JYV104" s="193"/>
      <c r="JYW104" s="193"/>
      <c r="JYX104" s="193"/>
      <c r="JYY104" s="193"/>
      <c r="JYZ104" s="193"/>
      <c r="JZA104" s="193"/>
      <c r="JZB104" s="193"/>
      <c r="JZC104" s="193"/>
      <c r="JZD104" s="193"/>
      <c r="JZE104" s="193"/>
      <c r="JZF104" s="193"/>
      <c r="JZG104" s="193"/>
      <c r="JZH104" s="193"/>
      <c r="JZI104" s="193"/>
      <c r="JZJ104" s="193"/>
      <c r="JZK104" s="193"/>
      <c r="JZL104" s="193"/>
      <c r="JZM104" s="193"/>
      <c r="JZN104" s="193"/>
      <c r="JZO104" s="193"/>
      <c r="JZP104" s="193"/>
      <c r="JZQ104" s="193"/>
      <c r="JZR104" s="193"/>
      <c r="JZS104" s="193"/>
      <c r="JZT104" s="193"/>
      <c r="JZU104" s="193"/>
      <c r="JZV104" s="193"/>
      <c r="JZW104" s="193"/>
      <c r="JZX104" s="193"/>
      <c r="JZY104" s="193"/>
      <c r="JZZ104" s="193"/>
      <c r="KAA104" s="193"/>
      <c r="KAB104" s="193"/>
      <c r="KAC104" s="193"/>
      <c r="KAD104" s="193"/>
      <c r="KAE104" s="193"/>
      <c r="KAF104" s="193"/>
      <c r="KAG104" s="193"/>
      <c r="KAH104" s="193"/>
      <c r="KAI104" s="193"/>
      <c r="KAJ104" s="193"/>
      <c r="KAK104" s="193"/>
      <c r="KAL104" s="193"/>
      <c r="KAM104" s="193"/>
      <c r="KAN104" s="193"/>
      <c r="KAO104" s="193"/>
      <c r="KAP104" s="193"/>
      <c r="KAQ104" s="193"/>
      <c r="KAR104" s="193"/>
      <c r="KAS104" s="193"/>
      <c r="KAT104" s="193"/>
      <c r="KAU104" s="193"/>
      <c r="KAV104" s="193"/>
      <c r="KAW104" s="193"/>
      <c r="KAX104" s="193"/>
      <c r="KAY104" s="193"/>
      <c r="KAZ104" s="193"/>
      <c r="KBA104" s="193"/>
      <c r="KBB104" s="193"/>
      <c r="KBC104" s="193"/>
      <c r="KBD104" s="193"/>
      <c r="KBE104" s="193"/>
      <c r="KBF104" s="193"/>
      <c r="KBG104" s="193"/>
      <c r="KBH104" s="193"/>
      <c r="KBI104" s="193"/>
      <c r="KBJ104" s="193"/>
      <c r="KBK104" s="193"/>
      <c r="KBL104" s="193"/>
      <c r="KBM104" s="193"/>
      <c r="KBN104" s="193"/>
      <c r="KBO104" s="193"/>
      <c r="KBP104" s="193"/>
      <c r="KBQ104" s="193"/>
      <c r="KBR104" s="193"/>
      <c r="KBS104" s="193"/>
      <c r="KBT104" s="193"/>
      <c r="KBU104" s="193"/>
      <c r="KBV104" s="193"/>
      <c r="KBW104" s="193"/>
      <c r="KBX104" s="193"/>
      <c r="KBY104" s="193"/>
      <c r="KBZ104" s="193"/>
      <c r="KCA104" s="193"/>
      <c r="KCB104" s="193"/>
      <c r="KCC104" s="193"/>
      <c r="KCD104" s="193"/>
      <c r="KCE104" s="193"/>
      <c r="KCF104" s="193"/>
      <c r="KCG104" s="193"/>
      <c r="KCH104" s="193"/>
      <c r="KCI104" s="193"/>
      <c r="KCJ104" s="193"/>
      <c r="KCK104" s="193"/>
      <c r="KCL104" s="193"/>
      <c r="KCM104" s="193"/>
      <c r="KCN104" s="193"/>
      <c r="KCO104" s="193"/>
      <c r="KCP104" s="193"/>
      <c r="KCQ104" s="193"/>
      <c r="KCR104" s="193"/>
      <c r="KCS104" s="193"/>
      <c r="KCT104" s="193"/>
      <c r="KCU104" s="193"/>
      <c r="KCV104" s="193"/>
      <c r="KCW104" s="193"/>
      <c r="KCX104" s="193"/>
      <c r="KCY104" s="193"/>
      <c r="KCZ104" s="193"/>
      <c r="KDA104" s="193"/>
      <c r="KDB104" s="193"/>
      <c r="KDC104" s="193"/>
      <c r="KDD104" s="193"/>
      <c r="KDE104" s="193"/>
      <c r="KDF104" s="193"/>
      <c r="KDG104" s="193"/>
      <c r="KDH104" s="193"/>
      <c r="KDI104" s="193"/>
      <c r="KDJ104" s="193"/>
      <c r="KDK104" s="193"/>
      <c r="KDL104" s="193"/>
      <c r="KDM104" s="193"/>
      <c r="KDN104" s="193"/>
      <c r="KDO104" s="193"/>
      <c r="KDP104" s="193"/>
      <c r="KDQ104" s="193"/>
      <c r="KDR104" s="193"/>
      <c r="KDS104" s="193"/>
      <c r="KDT104" s="193"/>
      <c r="KDU104" s="193"/>
      <c r="KDV104" s="193"/>
      <c r="KDW104" s="193"/>
      <c r="KDX104" s="193"/>
      <c r="KDY104" s="193"/>
      <c r="KDZ104" s="193"/>
      <c r="KEA104" s="193"/>
      <c r="KEB104" s="193"/>
      <c r="KEC104" s="193"/>
      <c r="KED104" s="193"/>
      <c r="KEE104" s="193"/>
      <c r="KEF104" s="193"/>
      <c r="KEG104" s="193"/>
      <c r="KEH104" s="193"/>
      <c r="KEI104" s="193"/>
      <c r="KEJ104" s="193"/>
      <c r="KEK104" s="193"/>
      <c r="KEL104" s="193"/>
      <c r="KEM104" s="193"/>
      <c r="KEN104" s="193"/>
      <c r="KEO104" s="193"/>
      <c r="KEP104" s="193"/>
      <c r="KEQ104" s="193"/>
      <c r="KER104" s="193"/>
      <c r="KES104" s="193"/>
      <c r="KET104" s="193"/>
      <c r="KEU104" s="193"/>
      <c r="KEV104" s="193"/>
      <c r="KEW104" s="193"/>
      <c r="KEX104" s="193"/>
      <c r="KEY104" s="193"/>
      <c r="KEZ104" s="193"/>
      <c r="KFA104" s="193"/>
      <c r="KFB104" s="193"/>
      <c r="KFC104" s="193"/>
      <c r="KFD104" s="193"/>
      <c r="KFE104" s="193"/>
      <c r="KFF104" s="193"/>
      <c r="KFG104" s="193"/>
      <c r="KFH104" s="193"/>
      <c r="KFI104" s="193"/>
      <c r="KFJ104" s="193"/>
      <c r="KFK104" s="193"/>
      <c r="KFL104" s="193"/>
      <c r="KFM104" s="193"/>
      <c r="KFN104" s="193"/>
      <c r="KFO104" s="193"/>
      <c r="KFP104" s="193"/>
      <c r="KFQ104" s="193"/>
      <c r="KFR104" s="193"/>
      <c r="KFS104" s="193"/>
      <c r="KFT104" s="193"/>
      <c r="KFU104" s="193"/>
      <c r="KFV104" s="193"/>
      <c r="KFW104" s="193"/>
      <c r="KFX104" s="193"/>
      <c r="KFY104" s="193"/>
      <c r="KFZ104" s="193"/>
      <c r="KGA104" s="193"/>
      <c r="KGB104" s="193"/>
      <c r="KGC104" s="193"/>
      <c r="KGD104" s="193"/>
      <c r="KGE104" s="193"/>
      <c r="KGF104" s="193"/>
      <c r="KGG104" s="193"/>
      <c r="KGH104" s="193"/>
      <c r="KGI104" s="193"/>
      <c r="KGJ104" s="193"/>
      <c r="KGK104" s="193"/>
      <c r="KGL104" s="193"/>
      <c r="KGM104" s="193"/>
      <c r="KGN104" s="193"/>
      <c r="KGO104" s="193"/>
      <c r="KGP104" s="193"/>
      <c r="KGQ104" s="193"/>
      <c r="KGR104" s="193"/>
      <c r="KGS104" s="193"/>
      <c r="KGT104" s="193"/>
      <c r="KGU104" s="193"/>
      <c r="KGV104" s="193"/>
      <c r="KGW104" s="193"/>
      <c r="KGX104" s="193"/>
      <c r="KGY104" s="193"/>
      <c r="KGZ104" s="193"/>
      <c r="KHA104" s="193"/>
      <c r="KHB104" s="193"/>
      <c r="KHC104" s="193"/>
      <c r="KHD104" s="193"/>
      <c r="KHE104" s="193"/>
      <c r="KHF104" s="193"/>
      <c r="KHG104" s="193"/>
      <c r="KHH104" s="193"/>
      <c r="KHI104" s="193"/>
      <c r="KHJ104" s="193"/>
      <c r="KHK104" s="193"/>
      <c r="KHL104" s="193"/>
      <c r="KHM104" s="193"/>
      <c r="KHN104" s="193"/>
      <c r="KHO104" s="193"/>
      <c r="KHP104" s="193"/>
      <c r="KHQ104" s="193"/>
      <c r="KHR104" s="193"/>
      <c r="KHS104" s="193"/>
      <c r="KHT104" s="193"/>
      <c r="KHU104" s="193"/>
      <c r="KHV104" s="193"/>
      <c r="KHW104" s="193"/>
      <c r="KHX104" s="193"/>
      <c r="KHY104" s="193"/>
      <c r="KHZ104" s="193"/>
      <c r="KIA104" s="193"/>
      <c r="KIB104" s="193"/>
      <c r="KIC104" s="193"/>
      <c r="KID104" s="193"/>
      <c r="KIE104" s="193"/>
      <c r="KIF104" s="193"/>
      <c r="KIG104" s="193"/>
      <c r="KIH104" s="193"/>
      <c r="KII104" s="193"/>
      <c r="KIJ104" s="193"/>
      <c r="KIK104" s="193"/>
      <c r="KIL104" s="193"/>
      <c r="KIM104" s="193"/>
      <c r="KIN104" s="193"/>
      <c r="KIO104" s="193"/>
      <c r="KIP104" s="193"/>
      <c r="KIQ104" s="193"/>
      <c r="KIR104" s="193"/>
      <c r="KIS104" s="193"/>
      <c r="KIT104" s="193"/>
      <c r="KIU104" s="193"/>
      <c r="KIV104" s="193"/>
      <c r="KIW104" s="193"/>
      <c r="KIX104" s="193"/>
      <c r="KIY104" s="193"/>
      <c r="KIZ104" s="193"/>
      <c r="KJA104" s="193"/>
      <c r="KJB104" s="193"/>
      <c r="KJC104" s="193"/>
      <c r="KJD104" s="193"/>
      <c r="KJE104" s="193"/>
      <c r="KJF104" s="193"/>
      <c r="KJG104" s="193"/>
      <c r="KJH104" s="193"/>
      <c r="KJI104" s="193"/>
      <c r="KJJ104" s="193"/>
      <c r="KJK104" s="193"/>
      <c r="KJL104" s="193"/>
      <c r="KJM104" s="193"/>
      <c r="KJN104" s="193"/>
      <c r="KJO104" s="193"/>
      <c r="KJP104" s="193"/>
      <c r="KJQ104" s="193"/>
      <c r="KJR104" s="193"/>
      <c r="KJS104" s="193"/>
      <c r="KJT104" s="193"/>
      <c r="KJU104" s="193"/>
      <c r="KJV104" s="193"/>
      <c r="KJW104" s="193"/>
      <c r="KJX104" s="193"/>
      <c r="KJY104" s="193"/>
      <c r="KJZ104" s="193"/>
      <c r="KKA104" s="193"/>
      <c r="KKB104" s="193"/>
      <c r="KKC104" s="193"/>
      <c r="KKD104" s="193"/>
      <c r="KKE104" s="193"/>
      <c r="KKF104" s="193"/>
      <c r="KKG104" s="193"/>
      <c r="KKH104" s="193"/>
      <c r="KKI104" s="193"/>
      <c r="KKJ104" s="193"/>
      <c r="KKK104" s="193"/>
      <c r="KKL104" s="193"/>
      <c r="KKM104" s="193"/>
      <c r="KKN104" s="193"/>
      <c r="KKO104" s="193"/>
      <c r="KKP104" s="193"/>
      <c r="KKQ104" s="193"/>
      <c r="KKR104" s="193"/>
      <c r="KKS104" s="193"/>
      <c r="KKT104" s="193"/>
      <c r="KKU104" s="193"/>
      <c r="KKV104" s="193"/>
      <c r="KKW104" s="193"/>
      <c r="KKX104" s="193"/>
      <c r="KKY104" s="193"/>
      <c r="KKZ104" s="193"/>
      <c r="KLA104" s="193"/>
      <c r="KLB104" s="193"/>
      <c r="KLC104" s="193"/>
      <c r="KLD104" s="193"/>
      <c r="KLE104" s="193"/>
      <c r="KLF104" s="193"/>
      <c r="KLG104" s="193"/>
      <c r="KLH104" s="193"/>
      <c r="KLI104" s="193"/>
      <c r="KLJ104" s="193"/>
      <c r="KLK104" s="193"/>
      <c r="KLL104" s="193"/>
      <c r="KLM104" s="193"/>
      <c r="KLN104" s="193"/>
      <c r="KLO104" s="193"/>
      <c r="KLP104" s="193"/>
      <c r="KLQ104" s="193"/>
      <c r="KLR104" s="193"/>
      <c r="KLS104" s="193"/>
      <c r="KLT104" s="193"/>
      <c r="KLU104" s="193"/>
      <c r="KLV104" s="193"/>
      <c r="KLW104" s="193"/>
      <c r="KLX104" s="193"/>
      <c r="KLY104" s="193"/>
      <c r="KLZ104" s="193"/>
      <c r="KMA104" s="193"/>
      <c r="KMB104" s="193"/>
      <c r="KMC104" s="193"/>
      <c r="KMD104" s="193"/>
      <c r="KME104" s="193"/>
      <c r="KMF104" s="193"/>
      <c r="KMG104" s="193"/>
      <c r="KMH104" s="193"/>
      <c r="KMI104" s="193"/>
      <c r="KMJ104" s="193"/>
      <c r="KMK104" s="193"/>
      <c r="KML104" s="193"/>
      <c r="KMM104" s="193"/>
      <c r="KMN104" s="193"/>
      <c r="KMO104" s="193"/>
      <c r="KMP104" s="193"/>
      <c r="KMQ104" s="193"/>
      <c r="KMR104" s="193"/>
      <c r="KMS104" s="193"/>
      <c r="KMT104" s="193"/>
      <c r="KMU104" s="193"/>
      <c r="KMV104" s="193"/>
      <c r="KMW104" s="193"/>
      <c r="KMX104" s="193"/>
      <c r="KMY104" s="193"/>
      <c r="KMZ104" s="193"/>
      <c r="KNA104" s="193"/>
      <c r="KNB104" s="193"/>
      <c r="KNC104" s="193"/>
      <c r="KND104" s="193"/>
      <c r="KNE104" s="193"/>
      <c r="KNF104" s="193"/>
      <c r="KNG104" s="193"/>
      <c r="KNH104" s="193"/>
      <c r="KNI104" s="193"/>
      <c r="KNJ104" s="193"/>
      <c r="KNK104" s="193"/>
      <c r="KNL104" s="193"/>
      <c r="KNM104" s="193"/>
      <c r="KNN104" s="193"/>
      <c r="KNO104" s="193"/>
      <c r="KNP104" s="193"/>
      <c r="KNQ104" s="193"/>
      <c r="KNR104" s="193"/>
      <c r="KNS104" s="193"/>
      <c r="KNT104" s="193"/>
      <c r="KNU104" s="193"/>
      <c r="KNV104" s="193"/>
      <c r="KNW104" s="193"/>
      <c r="KNX104" s="193"/>
      <c r="KNY104" s="193"/>
      <c r="KNZ104" s="193"/>
      <c r="KOA104" s="193"/>
      <c r="KOB104" s="193"/>
      <c r="KOC104" s="193"/>
      <c r="KOD104" s="193"/>
      <c r="KOE104" s="193"/>
      <c r="KOF104" s="193"/>
      <c r="KOG104" s="193"/>
      <c r="KOH104" s="193"/>
      <c r="KOI104" s="193"/>
      <c r="KOJ104" s="193"/>
      <c r="KOK104" s="193"/>
      <c r="KOL104" s="193"/>
      <c r="KOM104" s="193"/>
      <c r="KON104" s="193"/>
      <c r="KOO104" s="193"/>
      <c r="KOP104" s="193"/>
      <c r="KOQ104" s="193"/>
      <c r="KOR104" s="193"/>
      <c r="KOS104" s="193"/>
      <c r="KOT104" s="193"/>
      <c r="KOU104" s="193"/>
      <c r="KOV104" s="193"/>
      <c r="KOW104" s="193"/>
      <c r="KOX104" s="193"/>
      <c r="KOY104" s="193"/>
      <c r="KOZ104" s="193"/>
      <c r="KPA104" s="193"/>
      <c r="KPB104" s="193"/>
      <c r="KPC104" s="193"/>
      <c r="KPD104" s="193"/>
      <c r="KPE104" s="193"/>
      <c r="KPF104" s="193"/>
      <c r="KPG104" s="193"/>
      <c r="KPH104" s="193"/>
      <c r="KPI104" s="193"/>
      <c r="KPJ104" s="193"/>
      <c r="KPK104" s="193"/>
      <c r="KPL104" s="193"/>
      <c r="KPM104" s="193"/>
      <c r="KPN104" s="193"/>
      <c r="KPO104" s="193"/>
      <c r="KPP104" s="193"/>
      <c r="KPQ104" s="193"/>
      <c r="KPR104" s="193"/>
      <c r="KPS104" s="193"/>
      <c r="KPT104" s="193"/>
      <c r="KPU104" s="193"/>
      <c r="KPV104" s="193"/>
      <c r="KPW104" s="193"/>
      <c r="KPX104" s="193"/>
      <c r="KPY104" s="193"/>
      <c r="KPZ104" s="193"/>
      <c r="KQA104" s="193"/>
      <c r="KQB104" s="193"/>
      <c r="KQC104" s="193"/>
      <c r="KQD104" s="193"/>
      <c r="KQE104" s="193"/>
      <c r="KQF104" s="193"/>
      <c r="KQG104" s="193"/>
      <c r="KQH104" s="193"/>
      <c r="KQI104" s="193"/>
      <c r="KQJ104" s="193"/>
      <c r="KQK104" s="193"/>
      <c r="KQL104" s="193"/>
      <c r="KQM104" s="193"/>
      <c r="KQN104" s="193"/>
      <c r="KQO104" s="193"/>
      <c r="KQP104" s="193"/>
      <c r="KQQ104" s="193"/>
      <c r="KQR104" s="193"/>
      <c r="KQS104" s="193"/>
      <c r="KQT104" s="193"/>
      <c r="KQU104" s="193"/>
      <c r="KQV104" s="193"/>
      <c r="KQW104" s="193"/>
      <c r="KQX104" s="193"/>
      <c r="KQY104" s="193"/>
      <c r="KQZ104" s="193"/>
      <c r="KRA104" s="193"/>
      <c r="KRB104" s="193"/>
      <c r="KRC104" s="193"/>
      <c r="KRD104" s="193"/>
      <c r="KRE104" s="193"/>
      <c r="KRF104" s="193"/>
      <c r="KRG104" s="193"/>
      <c r="KRH104" s="193"/>
      <c r="KRI104" s="193"/>
      <c r="KRJ104" s="193"/>
      <c r="KRK104" s="193"/>
      <c r="KRL104" s="193"/>
      <c r="KRM104" s="193"/>
      <c r="KRN104" s="193"/>
      <c r="KRO104" s="193"/>
      <c r="KRP104" s="193"/>
      <c r="KRQ104" s="193"/>
      <c r="KRR104" s="193"/>
      <c r="KRS104" s="193"/>
      <c r="KRT104" s="193"/>
      <c r="KRU104" s="193"/>
      <c r="KRV104" s="193"/>
      <c r="KRW104" s="193"/>
      <c r="KRX104" s="193"/>
      <c r="KRY104" s="193"/>
      <c r="KRZ104" s="193"/>
      <c r="KSA104" s="193"/>
      <c r="KSB104" s="193"/>
      <c r="KSC104" s="193"/>
      <c r="KSD104" s="193"/>
      <c r="KSE104" s="193"/>
      <c r="KSF104" s="193"/>
      <c r="KSG104" s="193"/>
      <c r="KSH104" s="193"/>
      <c r="KSI104" s="193"/>
      <c r="KSJ104" s="193"/>
      <c r="KSK104" s="193"/>
      <c r="KSL104" s="193"/>
      <c r="KSM104" s="193"/>
      <c r="KSN104" s="193"/>
      <c r="KSO104" s="193"/>
      <c r="KSP104" s="193"/>
      <c r="KSQ104" s="193"/>
      <c r="KSR104" s="193"/>
      <c r="KSS104" s="193"/>
      <c r="KST104" s="193"/>
      <c r="KSU104" s="193"/>
      <c r="KSV104" s="193"/>
      <c r="KSW104" s="193"/>
      <c r="KSX104" s="193"/>
      <c r="KSY104" s="193"/>
      <c r="KSZ104" s="193"/>
      <c r="KTA104" s="193"/>
      <c r="KTB104" s="193"/>
      <c r="KTC104" s="193"/>
      <c r="KTD104" s="193"/>
      <c r="KTE104" s="193"/>
      <c r="KTF104" s="193"/>
      <c r="KTG104" s="193"/>
      <c r="KTH104" s="193"/>
      <c r="KTI104" s="193"/>
      <c r="KTJ104" s="193"/>
      <c r="KTK104" s="193"/>
      <c r="KTL104" s="193"/>
      <c r="KTM104" s="193"/>
      <c r="KTN104" s="193"/>
      <c r="KTO104" s="193"/>
      <c r="KTP104" s="193"/>
      <c r="KTQ104" s="193"/>
      <c r="KTR104" s="193"/>
      <c r="KTS104" s="193"/>
      <c r="KTT104" s="193"/>
      <c r="KTU104" s="193"/>
      <c r="KTV104" s="193"/>
      <c r="KTW104" s="193"/>
      <c r="KTX104" s="193"/>
      <c r="KTY104" s="193"/>
      <c r="KTZ104" s="193"/>
      <c r="KUA104" s="193"/>
      <c r="KUB104" s="193"/>
      <c r="KUC104" s="193"/>
      <c r="KUD104" s="193"/>
      <c r="KUE104" s="193"/>
      <c r="KUF104" s="193"/>
      <c r="KUG104" s="193"/>
      <c r="KUH104" s="193"/>
      <c r="KUI104" s="193"/>
      <c r="KUJ104" s="193"/>
      <c r="KUK104" s="193"/>
      <c r="KUL104" s="193"/>
      <c r="KUM104" s="193"/>
      <c r="KUN104" s="193"/>
      <c r="KUO104" s="193"/>
      <c r="KUP104" s="193"/>
      <c r="KUQ104" s="193"/>
      <c r="KUR104" s="193"/>
      <c r="KUS104" s="193"/>
      <c r="KUT104" s="193"/>
      <c r="KUU104" s="193"/>
      <c r="KUV104" s="193"/>
      <c r="KUW104" s="193"/>
      <c r="KUX104" s="193"/>
      <c r="KUY104" s="193"/>
      <c r="KUZ104" s="193"/>
      <c r="KVA104" s="193"/>
      <c r="KVB104" s="193"/>
      <c r="KVC104" s="193"/>
      <c r="KVD104" s="193"/>
      <c r="KVE104" s="193"/>
      <c r="KVF104" s="193"/>
      <c r="KVG104" s="193"/>
      <c r="KVH104" s="193"/>
      <c r="KVI104" s="193"/>
      <c r="KVJ104" s="193"/>
      <c r="KVK104" s="193"/>
      <c r="KVL104" s="193"/>
      <c r="KVM104" s="193"/>
      <c r="KVN104" s="193"/>
      <c r="KVO104" s="193"/>
      <c r="KVP104" s="193"/>
      <c r="KVQ104" s="193"/>
      <c r="KVR104" s="193"/>
      <c r="KVS104" s="193"/>
      <c r="KVT104" s="193"/>
      <c r="KVU104" s="193"/>
      <c r="KVV104" s="193"/>
      <c r="KVW104" s="193"/>
      <c r="KVX104" s="193"/>
      <c r="KVY104" s="193"/>
      <c r="KVZ104" s="193"/>
      <c r="KWA104" s="193"/>
      <c r="KWB104" s="193"/>
      <c r="KWC104" s="193"/>
      <c r="KWD104" s="193"/>
      <c r="KWE104" s="193"/>
      <c r="KWF104" s="193"/>
      <c r="KWG104" s="193"/>
      <c r="KWH104" s="193"/>
      <c r="KWI104" s="193"/>
      <c r="KWJ104" s="193"/>
      <c r="KWK104" s="193"/>
      <c r="KWL104" s="193"/>
      <c r="KWM104" s="193"/>
      <c r="KWN104" s="193"/>
      <c r="KWO104" s="193"/>
      <c r="KWP104" s="193"/>
      <c r="KWQ104" s="193"/>
      <c r="KWR104" s="193"/>
      <c r="KWS104" s="193"/>
      <c r="KWT104" s="193"/>
      <c r="KWU104" s="193"/>
      <c r="KWV104" s="193"/>
      <c r="KWW104" s="193"/>
      <c r="KWX104" s="193"/>
      <c r="KWY104" s="193"/>
      <c r="KWZ104" s="193"/>
      <c r="KXA104" s="193"/>
      <c r="KXB104" s="193"/>
      <c r="KXC104" s="193"/>
      <c r="KXD104" s="193"/>
      <c r="KXE104" s="193"/>
      <c r="KXF104" s="193"/>
      <c r="KXG104" s="193"/>
      <c r="KXH104" s="193"/>
      <c r="KXI104" s="193"/>
      <c r="KXJ104" s="193"/>
      <c r="KXK104" s="193"/>
      <c r="KXL104" s="193"/>
      <c r="KXM104" s="193"/>
      <c r="KXN104" s="193"/>
      <c r="KXO104" s="193"/>
      <c r="KXP104" s="193"/>
      <c r="KXQ104" s="193"/>
      <c r="KXR104" s="193"/>
      <c r="KXS104" s="193"/>
      <c r="KXT104" s="193"/>
      <c r="KXU104" s="193"/>
      <c r="KXV104" s="193"/>
      <c r="KXW104" s="193"/>
      <c r="KXX104" s="193"/>
      <c r="KXY104" s="193"/>
      <c r="KXZ104" s="193"/>
      <c r="KYA104" s="193"/>
      <c r="KYB104" s="193"/>
      <c r="KYC104" s="193"/>
      <c r="KYD104" s="193"/>
      <c r="KYE104" s="193"/>
      <c r="KYF104" s="193"/>
      <c r="KYG104" s="193"/>
      <c r="KYH104" s="193"/>
      <c r="KYI104" s="193"/>
      <c r="KYJ104" s="193"/>
      <c r="KYK104" s="193"/>
      <c r="KYL104" s="193"/>
      <c r="KYM104" s="193"/>
      <c r="KYN104" s="193"/>
      <c r="KYO104" s="193"/>
      <c r="KYP104" s="193"/>
      <c r="KYQ104" s="193"/>
      <c r="KYR104" s="193"/>
      <c r="KYS104" s="193"/>
      <c r="KYT104" s="193"/>
      <c r="KYU104" s="193"/>
      <c r="KYV104" s="193"/>
      <c r="KYW104" s="193"/>
      <c r="KYX104" s="193"/>
      <c r="KYY104" s="193"/>
      <c r="KYZ104" s="193"/>
      <c r="KZA104" s="193"/>
      <c r="KZB104" s="193"/>
      <c r="KZC104" s="193"/>
      <c r="KZD104" s="193"/>
      <c r="KZE104" s="193"/>
      <c r="KZF104" s="193"/>
      <c r="KZG104" s="193"/>
      <c r="KZH104" s="193"/>
      <c r="KZI104" s="193"/>
      <c r="KZJ104" s="193"/>
      <c r="KZK104" s="193"/>
      <c r="KZL104" s="193"/>
      <c r="KZM104" s="193"/>
      <c r="KZN104" s="193"/>
      <c r="KZO104" s="193"/>
      <c r="KZP104" s="193"/>
      <c r="KZQ104" s="193"/>
      <c r="KZR104" s="193"/>
      <c r="KZS104" s="193"/>
      <c r="KZT104" s="193"/>
      <c r="KZU104" s="193"/>
      <c r="KZV104" s="193"/>
      <c r="KZW104" s="193"/>
      <c r="KZX104" s="193"/>
      <c r="KZY104" s="193"/>
      <c r="KZZ104" s="193"/>
      <c r="LAA104" s="193"/>
      <c r="LAB104" s="193"/>
      <c r="LAC104" s="193"/>
      <c r="LAD104" s="193"/>
      <c r="LAE104" s="193"/>
      <c r="LAF104" s="193"/>
      <c r="LAG104" s="193"/>
      <c r="LAH104" s="193"/>
      <c r="LAI104" s="193"/>
      <c r="LAJ104" s="193"/>
      <c r="LAK104" s="193"/>
      <c r="LAL104" s="193"/>
      <c r="LAM104" s="193"/>
      <c r="LAN104" s="193"/>
      <c r="LAO104" s="193"/>
      <c r="LAP104" s="193"/>
      <c r="LAQ104" s="193"/>
      <c r="LAR104" s="193"/>
      <c r="LAS104" s="193"/>
      <c r="LAT104" s="193"/>
      <c r="LAU104" s="193"/>
      <c r="LAV104" s="193"/>
      <c r="LAW104" s="193"/>
      <c r="LAX104" s="193"/>
      <c r="LAY104" s="193"/>
      <c r="LAZ104" s="193"/>
      <c r="LBA104" s="193"/>
      <c r="LBB104" s="193"/>
      <c r="LBC104" s="193"/>
      <c r="LBD104" s="193"/>
      <c r="LBE104" s="193"/>
      <c r="LBF104" s="193"/>
      <c r="LBG104" s="193"/>
      <c r="LBH104" s="193"/>
      <c r="LBI104" s="193"/>
      <c r="LBJ104" s="193"/>
      <c r="LBK104" s="193"/>
      <c r="LBL104" s="193"/>
      <c r="LBM104" s="193"/>
      <c r="LBN104" s="193"/>
      <c r="LBO104" s="193"/>
      <c r="LBP104" s="193"/>
      <c r="LBQ104" s="193"/>
      <c r="LBR104" s="193"/>
      <c r="LBS104" s="193"/>
      <c r="LBT104" s="193"/>
      <c r="LBU104" s="193"/>
      <c r="LBV104" s="193"/>
      <c r="LBW104" s="193"/>
      <c r="LBX104" s="193"/>
      <c r="LBY104" s="193"/>
      <c r="LBZ104" s="193"/>
      <c r="LCA104" s="193"/>
      <c r="LCB104" s="193"/>
      <c r="LCC104" s="193"/>
      <c r="LCD104" s="193"/>
      <c r="LCE104" s="193"/>
      <c r="LCF104" s="193"/>
      <c r="LCG104" s="193"/>
      <c r="LCH104" s="193"/>
      <c r="LCI104" s="193"/>
      <c r="LCJ104" s="193"/>
      <c r="LCK104" s="193"/>
      <c r="LCL104" s="193"/>
      <c r="LCM104" s="193"/>
      <c r="LCN104" s="193"/>
      <c r="LCO104" s="193"/>
      <c r="LCP104" s="193"/>
      <c r="LCQ104" s="193"/>
      <c r="LCR104" s="193"/>
      <c r="LCS104" s="193"/>
      <c r="LCT104" s="193"/>
      <c r="LCU104" s="193"/>
      <c r="LCV104" s="193"/>
      <c r="LCW104" s="193"/>
      <c r="LCX104" s="193"/>
      <c r="LCY104" s="193"/>
      <c r="LCZ104" s="193"/>
      <c r="LDA104" s="193"/>
      <c r="LDB104" s="193"/>
      <c r="LDC104" s="193"/>
      <c r="LDD104" s="193"/>
      <c r="LDE104" s="193"/>
      <c r="LDF104" s="193"/>
      <c r="LDG104" s="193"/>
      <c r="LDH104" s="193"/>
      <c r="LDI104" s="193"/>
      <c r="LDJ104" s="193"/>
      <c r="LDK104" s="193"/>
      <c r="LDL104" s="193"/>
      <c r="LDM104" s="193"/>
      <c r="LDN104" s="193"/>
      <c r="LDO104" s="193"/>
      <c r="LDP104" s="193"/>
      <c r="LDQ104" s="193"/>
      <c r="LDR104" s="193"/>
      <c r="LDS104" s="193"/>
      <c r="LDT104" s="193"/>
      <c r="LDU104" s="193"/>
      <c r="LDV104" s="193"/>
      <c r="LDW104" s="193"/>
      <c r="LDX104" s="193"/>
      <c r="LDY104" s="193"/>
      <c r="LDZ104" s="193"/>
      <c r="LEA104" s="193"/>
      <c r="LEB104" s="193"/>
      <c r="LEC104" s="193"/>
      <c r="LED104" s="193"/>
      <c r="LEE104" s="193"/>
      <c r="LEF104" s="193"/>
      <c r="LEG104" s="193"/>
      <c r="LEH104" s="193"/>
      <c r="LEI104" s="193"/>
      <c r="LEJ104" s="193"/>
      <c r="LEK104" s="193"/>
      <c r="LEL104" s="193"/>
      <c r="LEM104" s="193"/>
      <c r="LEN104" s="193"/>
      <c r="LEO104" s="193"/>
      <c r="LEP104" s="193"/>
      <c r="LEQ104" s="193"/>
      <c r="LER104" s="193"/>
      <c r="LES104" s="193"/>
      <c r="LET104" s="193"/>
      <c r="LEU104" s="193"/>
      <c r="LEV104" s="193"/>
      <c r="LEW104" s="193"/>
      <c r="LEX104" s="193"/>
      <c r="LEY104" s="193"/>
      <c r="LEZ104" s="193"/>
      <c r="LFA104" s="193"/>
      <c r="LFB104" s="193"/>
      <c r="LFC104" s="193"/>
      <c r="LFD104" s="193"/>
      <c r="LFE104" s="193"/>
      <c r="LFF104" s="193"/>
      <c r="LFG104" s="193"/>
      <c r="LFH104" s="193"/>
      <c r="LFI104" s="193"/>
      <c r="LFJ104" s="193"/>
      <c r="LFK104" s="193"/>
      <c r="LFL104" s="193"/>
      <c r="LFM104" s="193"/>
      <c r="LFN104" s="193"/>
      <c r="LFO104" s="193"/>
      <c r="LFP104" s="193"/>
      <c r="LFQ104" s="193"/>
      <c r="LFR104" s="193"/>
      <c r="LFS104" s="193"/>
      <c r="LFT104" s="193"/>
      <c r="LFU104" s="193"/>
      <c r="LFV104" s="193"/>
      <c r="LFW104" s="193"/>
      <c r="LFX104" s="193"/>
      <c r="LFY104" s="193"/>
      <c r="LFZ104" s="193"/>
      <c r="LGA104" s="193"/>
      <c r="LGB104" s="193"/>
      <c r="LGC104" s="193"/>
      <c r="LGD104" s="193"/>
      <c r="LGE104" s="193"/>
      <c r="LGF104" s="193"/>
      <c r="LGG104" s="193"/>
      <c r="LGH104" s="193"/>
      <c r="LGI104" s="193"/>
      <c r="LGJ104" s="193"/>
      <c r="LGK104" s="193"/>
      <c r="LGL104" s="193"/>
      <c r="LGM104" s="193"/>
      <c r="LGN104" s="193"/>
      <c r="LGO104" s="193"/>
      <c r="LGP104" s="193"/>
      <c r="LGQ104" s="193"/>
      <c r="LGR104" s="193"/>
      <c r="LGS104" s="193"/>
      <c r="LGT104" s="193"/>
      <c r="LGU104" s="193"/>
      <c r="LGV104" s="193"/>
      <c r="LGW104" s="193"/>
      <c r="LGX104" s="193"/>
      <c r="LGY104" s="193"/>
      <c r="LGZ104" s="193"/>
      <c r="LHA104" s="193"/>
      <c r="LHB104" s="193"/>
      <c r="LHC104" s="193"/>
      <c r="LHD104" s="193"/>
      <c r="LHE104" s="193"/>
      <c r="LHF104" s="193"/>
      <c r="LHG104" s="193"/>
      <c r="LHH104" s="193"/>
      <c r="LHI104" s="193"/>
      <c r="LHJ104" s="193"/>
      <c r="LHK104" s="193"/>
      <c r="LHL104" s="193"/>
      <c r="LHM104" s="193"/>
      <c r="LHN104" s="193"/>
      <c r="LHO104" s="193"/>
      <c r="LHP104" s="193"/>
      <c r="LHQ104" s="193"/>
      <c r="LHR104" s="193"/>
      <c r="LHS104" s="193"/>
      <c r="LHT104" s="193"/>
      <c r="LHU104" s="193"/>
      <c r="LHV104" s="193"/>
      <c r="LHW104" s="193"/>
      <c r="LHX104" s="193"/>
      <c r="LHY104" s="193"/>
      <c r="LHZ104" s="193"/>
      <c r="LIA104" s="193"/>
      <c r="LIB104" s="193"/>
      <c r="LIC104" s="193"/>
      <c r="LID104" s="193"/>
      <c r="LIE104" s="193"/>
      <c r="LIF104" s="193"/>
      <c r="LIG104" s="193"/>
      <c r="LIH104" s="193"/>
      <c r="LII104" s="193"/>
      <c r="LIJ104" s="193"/>
      <c r="LIK104" s="193"/>
      <c r="LIL104" s="193"/>
      <c r="LIM104" s="193"/>
      <c r="LIN104" s="193"/>
      <c r="LIO104" s="193"/>
      <c r="LIP104" s="193"/>
      <c r="LIQ104" s="193"/>
      <c r="LIR104" s="193"/>
      <c r="LIS104" s="193"/>
      <c r="LIT104" s="193"/>
      <c r="LIU104" s="193"/>
      <c r="LIV104" s="193"/>
      <c r="LIW104" s="193"/>
      <c r="LIX104" s="193"/>
      <c r="LIY104" s="193"/>
      <c r="LIZ104" s="193"/>
      <c r="LJA104" s="193"/>
      <c r="LJB104" s="193"/>
      <c r="LJC104" s="193"/>
      <c r="LJD104" s="193"/>
      <c r="LJE104" s="193"/>
      <c r="LJF104" s="193"/>
      <c r="LJG104" s="193"/>
      <c r="LJH104" s="193"/>
      <c r="LJI104" s="193"/>
      <c r="LJJ104" s="193"/>
      <c r="LJK104" s="193"/>
      <c r="LJL104" s="193"/>
      <c r="LJM104" s="193"/>
      <c r="LJN104" s="193"/>
      <c r="LJO104" s="193"/>
      <c r="LJP104" s="193"/>
      <c r="LJQ104" s="193"/>
      <c r="LJR104" s="193"/>
      <c r="LJS104" s="193"/>
      <c r="LJT104" s="193"/>
      <c r="LJU104" s="193"/>
      <c r="LJV104" s="193"/>
      <c r="LJW104" s="193"/>
      <c r="LJX104" s="193"/>
      <c r="LJY104" s="193"/>
      <c r="LJZ104" s="193"/>
      <c r="LKA104" s="193"/>
      <c r="LKB104" s="193"/>
      <c r="LKC104" s="193"/>
      <c r="LKD104" s="193"/>
      <c r="LKE104" s="193"/>
      <c r="LKF104" s="193"/>
      <c r="LKG104" s="193"/>
      <c r="LKH104" s="193"/>
      <c r="LKI104" s="193"/>
      <c r="LKJ104" s="193"/>
      <c r="LKK104" s="193"/>
      <c r="LKL104" s="193"/>
      <c r="LKM104" s="193"/>
      <c r="LKN104" s="193"/>
      <c r="LKO104" s="193"/>
      <c r="LKP104" s="193"/>
      <c r="LKQ104" s="193"/>
      <c r="LKR104" s="193"/>
      <c r="LKS104" s="193"/>
      <c r="LKT104" s="193"/>
      <c r="LKU104" s="193"/>
      <c r="LKV104" s="193"/>
      <c r="LKW104" s="193"/>
      <c r="LKX104" s="193"/>
      <c r="LKY104" s="193"/>
      <c r="LKZ104" s="193"/>
      <c r="LLA104" s="193"/>
      <c r="LLB104" s="193"/>
      <c r="LLC104" s="193"/>
      <c r="LLD104" s="193"/>
      <c r="LLE104" s="193"/>
      <c r="LLF104" s="193"/>
      <c r="LLG104" s="193"/>
      <c r="LLH104" s="193"/>
      <c r="LLI104" s="193"/>
      <c r="LLJ104" s="193"/>
      <c r="LLK104" s="193"/>
      <c r="LLL104" s="193"/>
      <c r="LLM104" s="193"/>
      <c r="LLN104" s="193"/>
      <c r="LLO104" s="193"/>
      <c r="LLP104" s="193"/>
      <c r="LLQ104" s="193"/>
      <c r="LLR104" s="193"/>
      <c r="LLS104" s="193"/>
      <c r="LLT104" s="193"/>
      <c r="LLU104" s="193"/>
      <c r="LLV104" s="193"/>
      <c r="LLW104" s="193"/>
      <c r="LLX104" s="193"/>
      <c r="LLY104" s="193"/>
      <c r="LLZ104" s="193"/>
      <c r="LMA104" s="193"/>
      <c r="LMB104" s="193"/>
      <c r="LMC104" s="193"/>
      <c r="LMD104" s="193"/>
      <c r="LME104" s="193"/>
      <c r="LMF104" s="193"/>
      <c r="LMG104" s="193"/>
      <c r="LMH104" s="193"/>
      <c r="LMI104" s="193"/>
      <c r="LMJ104" s="193"/>
      <c r="LMK104" s="193"/>
      <c r="LML104" s="193"/>
      <c r="LMM104" s="193"/>
      <c r="LMN104" s="193"/>
      <c r="LMO104" s="193"/>
      <c r="LMP104" s="193"/>
      <c r="LMQ104" s="193"/>
      <c r="LMR104" s="193"/>
      <c r="LMS104" s="193"/>
      <c r="LMT104" s="193"/>
      <c r="LMU104" s="193"/>
      <c r="LMV104" s="193"/>
      <c r="LMW104" s="193"/>
      <c r="LMX104" s="193"/>
      <c r="LMY104" s="193"/>
      <c r="LMZ104" s="193"/>
      <c r="LNA104" s="193"/>
      <c r="LNB104" s="193"/>
      <c r="LNC104" s="193"/>
      <c r="LND104" s="193"/>
      <c r="LNE104" s="193"/>
      <c r="LNF104" s="193"/>
      <c r="LNG104" s="193"/>
      <c r="LNH104" s="193"/>
      <c r="LNI104" s="193"/>
      <c r="LNJ104" s="193"/>
      <c r="LNK104" s="193"/>
      <c r="LNL104" s="193"/>
      <c r="LNM104" s="193"/>
      <c r="LNN104" s="193"/>
      <c r="LNO104" s="193"/>
      <c r="LNP104" s="193"/>
      <c r="LNQ104" s="193"/>
      <c r="LNR104" s="193"/>
      <c r="LNS104" s="193"/>
      <c r="LNT104" s="193"/>
      <c r="LNU104" s="193"/>
      <c r="LNV104" s="193"/>
      <c r="LNW104" s="193"/>
      <c r="LNX104" s="193"/>
      <c r="LNY104" s="193"/>
      <c r="LNZ104" s="193"/>
      <c r="LOA104" s="193"/>
      <c r="LOB104" s="193"/>
      <c r="LOC104" s="193"/>
      <c r="LOD104" s="193"/>
      <c r="LOE104" s="193"/>
      <c r="LOF104" s="193"/>
      <c r="LOG104" s="193"/>
      <c r="LOH104" s="193"/>
      <c r="LOI104" s="193"/>
      <c r="LOJ104" s="193"/>
      <c r="LOK104" s="193"/>
      <c r="LOL104" s="193"/>
      <c r="LOM104" s="193"/>
      <c r="LON104" s="193"/>
      <c r="LOO104" s="193"/>
      <c r="LOP104" s="193"/>
      <c r="LOQ104" s="193"/>
      <c r="LOR104" s="193"/>
      <c r="LOS104" s="193"/>
      <c r="LOT104" s="193"/>
      <c r="LOU104" s="193"/>
      <c r="LOV104" s="193"/>
      <c r="LOW104" s="193"/>
      <c r="LOX104" s="193"/>
      <c r="LOY104" s="193"/>
      <c r="LOZ104" s="193"/>
      <c r="LPA104" s="193"/>
      <c r="LPB104" s="193"/>
      <c r="LPC104" s="193"/>
      <c r="LPD104" s="193"/>
      <c r="LPE104" s="193"/>
      <c r="LPF104" s="193"/>
      <c r="LPG104" s="193"/>
      <c r="LPH104" s="193"/>
      <c r="LPI104" s="193"/>
      <c r="LPJ104" s="193"/>
      <c r="LPK104" s="193"/>
      <c r="LPL104" s="193"/>
      <c r="LPM104" s="193"/>
      <c r="LPN104" s="193"/>
      <c r="LPO104" s="193"/>
      <c r="LPP104" s="193"/>
      <c r="LPQ104" s="193"/>
      <c r="LPR104" s="193"/>
      <c r="LPS104" s="193"/>
      <c r="LPT104" s="193"/>
      <c r="LPU104" s="193"/>
      <c r="LPV104" s="193"/>
      <c r="LPW104" s="193"/>
      <c r="LPX104" s="193"/>
      <c r="LPY104" s="193"/>
      <c r="LPZ104" s="193"/>
      <c r="LQA104" s="193"/>
      <c r="LQB104" s="193"/>
      <c r="LQC104" s="193"/>
      <c r="LQD104" s="193"/>
      <c r="LQE104" s="193"/>
      <c r="LQF104" s="193"/>
      <c r="LQG104" s="193"/>
      <c r="LQH104" s="193"/>
      <c r="LQI104" s="193"/>
      <c r="LQJ104" s="193"/>
      <c r="LQK104" s="193"/>
      <c r="LQL104" s="193"/>
      <c r="LQM104" s="193"/>
      <c r="LQN104" s="193"/>
      <c r="LQO104" s="193"/>
      <c r="LQP104" s="193"/>
      <c r="LQQ104" s="193"/>
      <c r="LQR104" s="193"/>
      <c r="LQS104" s="193"/>
      <c r="LQT104" s="193"/>
      <c r="LQU104" s="193"/>
      <c r="LQV104" s="193"/>
      <c r="LQW104" s="193"/>
      <c r="LQX104" s="193"/>
      <c r="LQY104" s="193"/>
      <c r="LQZ104" s="193"/>
      <c r="LRA104" s="193"/>
      <c r="LRB104" s="193"/>
      <c r="LRC104" s="193"/>
      <c r="LRD104" s="193"/>
      <c r="LRE104" s="193"/>
      <c r="LRF104" s="193"/>
      <c r="LRG104" s="193"/>
      <c r="LRH104" s="193"/>
      <c r="LRI104" s="193"/>
      <c r="LRJ104" s="193"/>
      <c r="LRK104" s="193"/>
      <c r="LRL104" s="193"/>
      <c r="LRM104" s="193"/>
      <c r="LRN104" s="193"/>
      <c r="LRO104" s="193"/>
      <c r="LRP104" s="193"/>
      <c r="LRQ104" s="193"/>
      <c r="LRR104" s="193"/>
      <c r="LRS104" s="193"/>
      <c r="LRT104" s="193"/>
      <c r="LRU104" s="193"/>
      <c r="LRV104" s="193"/>
      <c r="LRW104" s="193"/>
      <c r="LRX104" s="193"/>
      <c r="LRY104" s="193"/>
      <c r="LRZ104" s="193"/>
      <c r="LSA104" s="193"/>
      <c r="LSB104" s="193"/>
      <c r="LSC104" s="193"/>
      <c r="LSD104" s="193"/>
      <c r="LSE104" s="193"/>
      <c r="LSF104" s="193"/>
      <c r="LSG104" s="193"/>
      <c r="LSH104" s="193"/>
      <c r="LSI104" s="193"/>
      <c r="LSJ104" s="193"/>
      <c r="LSK104" s="193"/>
      <c r="LSL104" s="193"/>
      <c r="LSM104" s="193"/>
      <c r="LSN104" s="193"/>
      <c r="LSO104" s="193"/>
      <c r="LSP104" s="193"/>
      <c r="LSQ104" s="193"/>
      <c r="LSR104" s="193"/>
      <c r="LSS104" s="193"/>
      <c r="LST104" s="193"/>
      <c r="LSU104" s="193"/>
      <c r="LSV104" s="193"/>
      <c r="LSW104" s="193"/>
      <c r="LSX104" s="193"/>
      <c r="LSY104" s="193"/>
      <c r="LSZ104" s="193"/>
      <c r="LTA104" s="193"/>
      <c r="LTB104" s="193"/>
      <c r="LTC104" s="193"/>
      <c r="LTD104" s="193"/>
      <c r="LTE104" s="193"/>
      <c r="LTF104" s="193"/>
      <c r="LTG104" s="193"/>
      <c r="LTH104" s="193"/>
      <c r="LTI104" s="193"/>
      <c r="LTJ104" s="193"/>
      <c r="LTK104" s="193"/>
      <c r="LTL104" s="193"/>
      <c r="LTM104" s="193"/>
      <c r="LTN104" s="193"/>
      <c r="LTO104" s="193"/>
      <c r="LTP104" s="193"/>
      <c r="LTQ104" s="193"/>
      <c r="LTR104" s="193"/>
      <c r="LTS104" s="193"/>
      <c r="LTT104" s="193"/>
      <c r="LTU104" s="193"/>
      <c r="LTV104" s="193"/>
      <c r="LTW104" s="193"/>
      <c r="LTX104" s="193"/>
      <c r="LTY104" s="193"/>
      <c r="LTZ104" s="193"/>
      <c r="LUA104" s="193"/>
      <c r="LUB104" s="193"/>
      <c r="LUC104" s="193"/>
      <c r="LUD104" s="193"/>
      <c r="LUE104" s="193"/>
      <c r="LUF104" s="193"/>
      <c r="LUG104" s="193"/>
      <c r="LUH104" s="193"/>
      <c r="LUI104" s="193"/>
      <c r="LUJ104" s="193"/>
      <c r="LUK104" s="193"/>
      <c r="LUL104" s="193"/>
      <c r="LUM104" s="193"/>
      <c r="LUN104" s="193"/>
      <c r="LUO104" s="193"/>
      <c r="LUP104" s="193"/>
      <c r="LUQ104" s="193"/>
      <c r="LUR104" s="193"/>
      <c r="LUS104" s="193"/>
      <c r="LUT104" s="193"/>
      <c r="LUU104" s="193"/>
      <c r="LUV104" s="193"/>
      <c r="LUW104" s="193"/>
      <c r="LUX104" s="193"/>
      <c r="LUY104" s="193"/>
      <c r="LUZ104" s="193"/>
      <c r="LVA104" s="193"/>
      <c r="LVB104" s="193"/>
      <c r="LVC104" s="193"/>
      <c r="LVD104" s="193"/>
      <c r="LVE104" s="193"/>
      <c r="LVF104" s="193"/>
      <c r="LVG104" s="193"/>
      <c r="LVH104" s="193"/>
      <c r="LVI104" s="193"/>
      <c r="LVJ104" s="193"/>
      <c r="LVK104" s="193"/>
      <c r="LVL104" s="193"/>
      <c r="LVM104" s="193"/>
      <c r="LVN104" s="193"/>
      <c r="LVO104" s="193"/>
      <c r="LVP104" s="193"/>
      <c r="LVQ104" s="193"/>
      <c r="LVR104" s="193"/>
      <c r="LVS104" s="193"/>
      <c r="LVT104" s="193"/>
      <c r="LVU104" s="193"/>
      <c r="LVV104" s="193"/>
      <c r="LVW104" s="193"/>
      <c r="LVX104" s="193"/>
      <c r="LVY104" s="193"/>
      <c r="LVZ104" s="193"/>
      <c r="LWA104" s="193"/>
      <c r="LWB104" s="193"/>
      <c r="LWC104" s="193"/>
      <c r="LWD104" s="193"/>
      <c r="LWE104" s="193"/>
      <c r="LWF104" s="193"/>
      <c r="LWG104" s="193"/>
      <c r="LWH104" s="193"/>
      <c r="LWI104" s="193"/>
      <c r="LWJ104" s="193"/>
      <c r="LWK104" s="193"/>
      <c r="LWL104" s="193"/>
      <c r="LWM104" s="193"/>
      <c r="LWN104" s="193"/>
      <c r="LWO104" s="193"/>
      <c r="LWP104" s="193"/>
      <c r="LWQ104" s="193"/>
      <c r="LWR104" s="193"/>
      <c r="LWS104" s="193"/>
      <c r="LWT104" s="193"/>
      <c r="LWU104" s="193"/>
      <c r="LWV104" s="193"/>
      <c r="LWW104" s="193"/>
      <c r="LWX104" s="193"/>
      <c r="LWY104" s="193"/>
      <c r="LWZ104" s="193"/>
      <c r="LXA104" s="193"/>
      <c r="LXB104" s="193"/>
      <c r="LXC104" s="193"/>
      <c r="LXD104" s="193"/>
      <c r="LXE104" s="193"/>
      <c r="LXF104" s="193"/>
      <c r="LXG104" s="193"/>
      <c r="LXH104" s="193"/>
      <c r="LXI104" s="193"/>
      <c r="LXJ104" s="193"/>
      <c r="LXK104" s="193"/>
      <c r="LXL104" s="193"/>
      <c r="LXM104" s="193"/>
      <c r="LXN104" s="193"/>
      <c r="LXO104" s="193"/>
      <c r="LXP104" s="193"/>
      <c r="LXQ104" s="193"/>
      <c r="LXR104" s="193"/>
      <c r="LXS104" s="193"/>
      <c r="LXT104" s="193"/>
      <c r="LXU104" s="193"/>
      <c r="LXV104" s="193"/>
      <c r="LXW104" s="193"/>
      <c r="LXX104" s="193"/>
      <c r="LXY104" s="193"/>
      <c r="LXZ104" s="193"/>
      <c r="LYA104" s="193"/>
      <c r="LYB104" s="193"/>
      <c r="LYC104" s="193"/>
      <c r="LYD104" s="193"/>
      <c r="LYE104" s="193"/>
      <c r="LYF104" s="193"/>
      <c r="LYG104" s="193"/>
      <c r="LYH104" s="193"/>
      <c r="LYI104" s="193"/>
      <c r="LYJ104" s="193"/>
      <c r="LYK104" s="193"/>
      <c r="LYL104" s="193"/>
      <c r="LYM104" s="193"/>
      <c r="LYN104" s="193"/>
      <c r="LYO104" s="193"/>
      <c r="LYP104" s="193"/>
      <c r="LYQ104" s="193"/>
      <c r="LYR104" s="193"/>
      <c r="LYS104" s="193"/>
      <c r="LYT104" s="193"/>
      <c r="LYU104" s="193"/>
      <c r="LYV104" s="193"/>
      <c r="LYW104" s="193"/>
      <c r="LYX104" s="193"/>
      <c r="LYY104" s="193"/>
      <c r="LYZ104" s="193"/>
      <c r="LZA104" s="193"/>
      <c r="LZB104" s="193"/>
      <c r="LZC104" s="193"/>
      <c r="LZD104" s="193"/>
      <c r="LZE104" s="193"/>
      <c r="LZF104" s="193"/>
      <c r="LZG104" s="193"/>
      <c r="LZH104" s="193"/>
      <c r="LZI104" s="193"/>
      <c r="LZJ104" s="193"/>
      <c r="LZK104" s="193"/>
      <c r="LZL104" s="193"/>
      <c r="LZM104" s="193"/>
      <c r="LZN104" s="193"/>
      <c r="LZO104" s="193"/>
      <c r="LZP104" s="193"/>
      <c r="LZQ104" s="193"/>
      <c r="LZR104" s="193"/>
      <c r="LZS104" s="193"/>
      <c r="LZT104" s="193"/>
      <c r="LZU104" s="193"/>
      <c r="LZV104" s="193"/>
      <c r="LZW104" s="193"/>
      <c r="LZX104" s="193"/>
      <c r="LZY104" s="193"/>
      <c r="LZZ104" s="193"/>
      <c r="MAA104" s="193"/>
      <c r="MAB104" s="193"/>
      <c r="MAC104" s="193"/>
      <c r="MAD104" s="193"/>
      <c r="MAE104" s="193"/>
      <c r="MAF104" s="193"/>
      <c r="MAG104" s="193"/>
      <c r="MAH104" s="193"/>
      <c r="MAI104" s="193"/>
      <c r="MAJ104" s="193"/>
      <c r="MAK104" s="193"/>
      <c r="MAL104" s="193"/>
      <c r="MAM104" s="193"/>
      <c r="MAN104" s="193"/>
      <c r="MAO104" s="193"/>
      <c r="MAP104" s="193"/>
      <c r="MAQ104" s="193"/>
      <c r="MAR104" s="193"/>
      <c r="MAS104" s="193"/>
      <c r="MAT104" s="193"/>
      <c r="MAU104" s="193"/>
      <c r="MAV104" s="193"/>
      <c r="MAW104" s="193"/>
      <c r="MAX104" s="193"/>
      <c r="MAY104" s="193"/>
      <c r="MAZ104" s="193"/>
      <c r="MBA104" s="193"/>
      <c r="MBB104" s="193"/>
      <c r="MBC104" s="193"/>
      <c r="MBD104" s="193"/>
      <c r="MBE104" s="193"/>
      <c r="MBF104" s="193"/>
      <c r="MBG104" s="193"/>
      <c r="MBH104" s="193"/>
      <c r="MBI104" s="193"/>
      <c r="MBJ104" s="193"/>
      <c r="MBK104" s="193"/>
      <c r="MBL104" s="193"/>
      <c r="MBM104" s="193"/>
      <c r="MBN104" s="193"/>
      <c r="MBO104" s="193"/>
      <c r="MBP104" s="193"/>
      <c r="MBQ104" s="193"/>
      <c r="MBR104" s="193"/>
      <c r="MBS104" s="193"/>
      <c r="MBT104" s="193"/>
      <c r="MBU104" s="193"/>
      <c r="MBV104" s="193"/>
      <c r="MBW104" s="193"/>
      <c r="MBX104" s="193"/>
      <c r="MBY104" s="193"/>
      <c r="MBZ104" s="193"/>
      <c r="MCA104" s="193"/>
      <c r="MCB104" s="193"/>
      <c r="MCC104" s="193"/>
      <c r="MCD104" s="193"/>
      <c r="MCE104" s="193"/>
      <c r="MCF104" s="193"/>
      <c r="MCG104" s="193"/>
      <c r="MCH104" s="193"/>
      <c r="MCI104" s="193"/>
      <c r="MCJ104" s="193"/>
      <c r="MCK104" s="193"/>
      <c r="MCL104" s="193"/>
      <c r="MCM104" s="193"/>
      <c r="MCN104" s="193"/>
      <c r="MCO104" s="193"/>
      <c r="MCP104" s="193"/>
      <c r="MCQ104" s="193"/>
      <c r="MCR104" s="193"/>
      <c r="MCS104" s="193"/>
      <c r="MCT104" s="193"/>
      <c r="MCU104" s="193"/>
      <c r="MCV104" s="193"/>
      <c r="MCW104" s="193"/>
      <c r="MCX104" s="193"/>
      <c r="MCY104" s="193"/>
      <c r="MCZ104" s="193"/>
      <c r="MDA104" s="193"/>
      <c r="MDB104" s="193"/>
      <c r="MDC104" s="193"/>
      <c r="MDD104" s="193"/>
      <c r="MDE104" s="193"/>
      <c r="MDF104" s="193"/>
      <c r="MDG104" s="193"/>
      <c r="MDH104" s="193"/>
      <c r="MDI104" s="193"/>
      <c r="MDJ104" s="193"/>
      <c r="MDK104" s="193"/>
      <c r="MDL104" s="193"/>
      <c r="MDM104" s="193"/>
      <c r="MDN104" s="193"/>
      <c r="MDO104" s="193"/>
      <c r="MDP104" s="193"/>
      <c r="MDQ104" s="193"/>
      <c r="MDR104" s="193"/>
      <c r="MDS104" s="193"/>
      <c r="MDT104" s="193"/>
      <c r="MDU104" s="193"/>
      <c r="MDV104" s="193"/>
      <c r="MDW104" s="193"/>
      <c r="MDX104" s="193"/>
      <c r="MDY104" s="193"/>
      <c r="MDZ104" s="193"/>
      <c r="MEA104" s="193"/>
      <c r="MEB104" s="193"/>
      <c r="MEC104" s="193"/>
      <c r="MED104" s="193"/>
      <c r="MEE104" s="193"/>
      <c r="MEF104" s="193"/>
      <c r="MEG104" s="193"/>
      <c r="MEH104" s="193"/>
      <c r="MEI104" s="193"/>
      <c r="MEJ104" s="193"/>
      <c r="MEK104" s="193"/>
      <c r="MEL104" s="193"/>
      <c r="MEM104" s="193"/>
      <c r="MEN104" s="193"/>
      <c r="MEO104" s="193"/>
      <c r="MEP104" s="193"/>
      <c r="MEQ104" s="193"/>
      <c r="MER104" s="193"/>
      <c r="MES104" s="193"/>
      <c r="MET104" s="193"/>
      <c r="MEU104" s="193"/>
      <c r="MEV104" s="193"/>
      <c r="MEW104" s="193"/>
      <c r="MEX104" s="193"/>
      <c r="MEY104" s="193"/>
      <c r="MEZ104" s="193"/>
      <c r="MFA104" s="193"/>
      <c r="MFB104" s="193"/>
      <c r="MFC104" s="193"/>
      <c r="MFD104" s="193"/>
      <c r="MFE104" s="193"/>
      <c r="MFF104" s="193"/>
      <c r="MFG104" s="193"/>
      <c r="MFH104" s="193"/>
      <c r="MFI104" s="193"/>
      <c r="MFJ104" s="193"/>
      <c r="MFK104" s="193"/>
      <c r="MFL104" s="193"/>
      <c r="MFM104" s="193"/>
      <c r="MFN104" s="193"/>
      <c r="MFO104" s="193"/>
      <c r="MFP104" s="193"/>
      <c r="MFQ104" s="193"/>
      <c r="MFR104" s="193"/>
      <c r="MFS104" s="193"/>
      <c r="MFT104" s="193"/>
      <c r="MFU104" s="193"/>
      <c r="MFV104" s="193"/>
      <c r="MFW104" s="193"/>
      <c r="MFX104" s="193"/>
      <c r="MFY104" s="193"/>
      <c r="MFZ104" s="193"/>
      <c r="MGA104" s="193"/>
      <c r="MGB104" s="193"/>
      <c r="MGC104" s="193"/>
      <c r="MGD104" s="193"/>
      <c r="MGE104" s="193"/>
      <c r="MGF104" s="193"/>
      <c r="MGG104" s="193"/>
      <c r="MGH104" s="193"/>
      <c r="MGI104" s="193"/>
      <c r="MGJ104" s="193"/>
      <c r="MGK104" s="193"/>
      <c r="MGL104" s="193"/>
      <c r="MGM104" s="193"/>
      <c r="MGN104" s="193"/>
      <c r="MGO104" s="193"/>
      <c r="MGP104" s="193"/>
      <c r="MGQ104" s="193"/>
      <c r="MGR104" s="193"/>
      <c r="MGS104" s="193"/>
      <c r="MGT104" s="193"/>
      <c r="MGU104" s="193"/>
      <c r="MGV104" s="193"/>
      <c r="MGW104" s="193"/>
      <c r="MGX104" s="193"/>
      <c r="MGY104" s="193"/>
      <c r="MGZ104" s="193"/>
      <c r="MHA104" s="193"/>
      <c r="MHB104" s="193"/>
      <c r="MHC104" s="193"/>
      <c r="MHD104" s="193"/>
      <c r="MHE104" s="193"/>
      <c r="MHF104" s="193"/>
      <c r="MHG104" s="193"/>
      <c r="MHH104" s="193"/>
      <c r="MHI104" s="193"/>
      <c r="MHJ104" s="193"/>
      <c r="MHK104" s="193"/>
      <c r="MHL104" s="193"/>
      <c r="MHM104" s="193"/>
      <c r="MHN104" s="193"/>
      <c r="MHO104" s="193"/>
      <c r="MHP104" s="193"/>
      <c r="MHQ104" s="193"/>
      <c r="MHR104" s="193"/>
      <c r="MHS104" s="193"/>
      <c r="MHT104" s="193"/>
      <c r="MHU104" s="193"/>
      <c r="MHV104" s="193"/>
      <c r="MHW104" s="193"/>
      <c r="MHX104" s="193"/>
      <c r="MHY104" s="193"/>
      <c r="MHZ104" s="193"/>
      <c r="MIA104" s="193"/>
      <c r="MIB104" s="193"/>
      <c r="MIC104" s="193"/>
      <c r="MID104" s="193"/>
      <c r="MIE104" s="193"/>
      <c r="MIF104" s="193"/>
      <c r="MIG104" s="193"/>
      <c r="MIH104" s="193"/>
      <c r="MII104" s="193"/>
      <c r="MIJ104" s="193"/>
      <c r="MIK104" s="193"/>
      <c r="MIL104" s="193"/>
      <c r="MIM104" s="193"/>
      <c r="MIN104" s="193"/>
      <c r="MIO104" s="193"/>
      <c r="MIP104" s="193"/>
      <c r="MIQ104" s="193"/>
      <c r="MIR104" s="193"/>
      <c r="MIS104" s="193"/>
      <c r="MIT104" s="193"/>
      <c r="MIU104" s="193"/>
      <c r="MIV104" s="193"/>
      <c r="MIW104" s="193"/>
      <c r="MIX104" s="193"/>
      <c r="MIY104" s="193"/>
      <c r="MIZ104" s="193"/>
      <c r="MJA104" s="193"/>
      <c r="MJB104" s="193"/>
      <c r="MJC104" s="193"/>
      <c r="MJD104" s="193"/>
      <c r="MJE104" s="193"/>
      <c r="MJF104" s="193"/>
      <c r="MJG104" s="193"/>
      <c r="MJH104" s="193"/>
      <c r="MJI104" s="193"/>
      <c r="MJJ104" s="193"/>
      <c r="MJK104" s="193"/>
      <c r="MJL104" s="193"/>
      <c r="MJM104" s="193"/>
      <c r="MJN104" s="193"/>
      <c r="MJO104" s="193"/>
      <c r="MJP104" s="193"/>
      <c r="MJQ104" s="193"/>
      <c r="MJR104" s="193"/>
      <c r="MJS104" s="193"/>
      <c r="MJT104" s="193"/>
      <c r="MJU104" s="193"/>
      <c r="MJV104" s="193"/>
      <c r="MJW104" s="193"/>
      <c r="MJX104" s="193"/>
      <c r="MJY104" s="193"/>
      <c r="MJZ104" s="193"/>
      <c r="MKA104" s="193"/>
      <c r="MKB104" s="193"/>
      <c r="MKC104" s="193"/>
      <c r="MKD104" s="193"/>
      <c r="MKE104" s="193"/>
      <c r="MKF104" s="193"/>
      <c r="MKG104" s="193"/>
      <c r="MKH104" s="193"/>
      <c r="MKI104" s="193"/>
      <c r="MKJ104" s="193"/>
      <c r="MKK104" s="193"/>
      <c r="MKL104" s="193"/>
      <c r="MKM104" s="193"/>
      <c r="MKN104" s="193"/>
      <c r="MKO104" s="193"/>
      <c r="MKP104" s="193"/>
      <c r="MKQ104" s="193"/>
      <c r="MKR104" s="193"/>
      <c r="MKS104" s="193"/>
      <c r="MKT104" s="193"/>
      <c r="MKU104" s="193"/>
      <c r="MKV104" s="193"/>
      <c r="MKW104" s="193"/>
      <c r="MKX104" s="193"/>
      <c r="MKY104" s="193"/>
      <c r="MKZ104" s="193"/>
      <c r="MLA104" s="193"/>
      <c r="MLB104" s="193"/>
      <c r="MLC104" s="193"/>
      <c r="MLD104" s="193"/>
      <c r="MLE104" s="193"/>
      <c r="MLF104" s="193"/>
      <c r="MLG104" s="193"/>
      <c r="MLH104" s="193"/>
      <c r="MLI104" s="193"/>
      <c r="MLJ104" s="193"/>
      <c r="MLK104" s="193"/>
      <c r="MLL104" s="193"/>
      <c r="MLM104" s="193"/>
      <c r="MLN104" s="193"/>
      <c r="MLO104" s="193"/>
      <c r="MLP104" s="193"/>
      <c r="MLQ104" s="193"/>
      <c r="MLR104" s="193"/>
      <c r="MLS104" s="193"/>
      <c r="MLT104" s="193"/>
      <c r="MLU104" s="193"/>
      <c r="MLV104" s="193"/>
      <c r="MLW104" s="193"/>
      <c r="MLX104" s="193"/>
      <c r="MLY104" s="193"/>
      <c r="MLZ104" s="193"/>
      <c r="MMA104" s="193"/>
      <c r="MMB104" s="193"/>
      <c r="MMC104" s="193"/>
      <c r="MMD104" s="193"/>
      <c r="MME104" s="193"/>
      <c r="MMF104" s="193"/>
      <c r="MMG104" s="193"/>
      <c r="MMH104" s="193"/>
      <c r="MMI104" s="193"/>
      <c r="MMJ104" s="193"/>
      <c r="MMK104" s="193"/>
      <c r="MML104" s="193"/>
      <c r="MMM104" s="193"/>
      <c r="MMN104" s="193"/>
      <c r="MMO104" s="193"/>
      <c r="MMP104" s="193"/>
      <c r="MMQ104" s="193"/>
      <c r="MMR104" s="193"/>
      <c r="MMS104" s="193"/>
      <c r="MMT104" s="193"/>
      <c r="MMU104" s="193"/>
      <c r="MMV104" s="193"/>
      <c r="MMW104" s="193"/>
      <c r="MMX104" s="193"/>
      <c r="MMY104" s="193"/>
      <c r="MMZ104" s="193"/>
      <c r="MNA104" s="193"/>
      <c r="MNB104" s="193"/>
      <c r="MNC104" s="193"/>
      <c r="MND104" s="193"/>
      <c r="MNE104" s="193"/>
      <c r="MNF104" s="193"/>
      <c r="MNG104" s="193"/>
      <c r="MNH104" s="193"/>
      <c r="MNI104" s="193"/>
      <c r="MNJ104" s="193"/>
      <c r="MNK104" s="193"/>
      <c r="MNL104" s="193"/>
      <c r="MNM104" s="193"/>
      <c r="MNN104" s="193"/>
      <c r="MNO104" s="193"/>
      <c r="MNP104" s="193"/>
      <c r="MNQ104" s="193"/>
      <c r="MNR104" s="193"/>
      <c r="MNS104" s="193"/>
      <c r="MNT104" s="193"/>
      <c r="MNU104" s="193"/>
      <c r="MNV104" s="193"/>
      <c r="MNW104" s="193"/>
      <c r="MNX104" s="193"/>
      <c r="MNY104" s="193"/>
      <c r="MNZ104" s="193"/>
      <c r="MOA104" s="193"/>
      <c r="MOB104" s="193"/>
      <c r="MOC104" s="193"/>
      <c r="MOD104" s="193"/>
      <c r="MOE104" s="193"/>
      <c r="MOF104" s="193"/>
      <c r="MOG104" s="193"/>
      <c r="MOH104" s="193"/>
      <c r="MOI104" s="193"/>
      <c r="MOJ104" s="193"/>
      <c r="MOK104" s="193"/>
      <c r="MOL104" s="193"/>
      <c r="MOM104" s="193"/>
      <c r="MON104" s="193"/>
      <c r="MOO104" s="193"/>
      <c r="MOP104" s="193"/>
      <c r="MOQ104" s="193"/>
      <c r="MOR104" s="193"/>
      <c r="MOS104" s="193"/>
      <c r="MOT104" s="193"/>
      <c r="MOU104" s="193"/>
      <c r="MOV104" s="193"/>
      <c r="MOW104" s="193"/>
      <c r="MOX104" s="193"/>
      <c r="MOY104" s="193"/>
      <c r="MOZ104" s="193"/>
      <c r="MPA104" s="193"/>
      <c r="MPB104" s="193"/>
      <c r="MPC104" s="193"/>
      <c r="MPD104" s="193"/>
      <c r="MPE104" s="193"/>
      <c r="MPF104" s="193"/>
      <c r="MPG104" s="193"/>
      <c r="MPH104" s="193"/>
      <c r="MPI104" s="193"/>
      <c r="MPJ104" s="193"/>
      <c r="MPK104" s="193"/>
      <c r="MPL104" s="193"/>
      <c r="MPM104" s="193"/>
      <c r="MPN104" s="193"/>
      <c r="MPO104" s="193"/>
      <c r="MPP104" s="193"/>
      <c r="MPQ104" s="193"/>
      <c r="MPR104" s="193"/>
      <c r="MPS104" s="193"/>
      <c r="MPT104" s="193"/>
      <c r="MPU104" s="193"/>
      <c r="MPV104" s="193"/>
      <c r="MPW104" s="193"/>
      <c r="MPX104" s="193"/>
      <c r="MPY104" s="193"/>
      <c r="MPZ104" s="193"/>
      <c r="MQA104" s="193"/>
      <c r="MQB104" s="193"/>
      <c r="MQC104" s="193"/>
      <c r="MQD104" s="193"/>
      <c r="MQE104" s="193"/>
      <c r="MQF104" s="193"/>
      <c r="MQG104" s="193"/>
      <c r="MQH104" s="193"/>
      <c r="MQI104" s="193"/>
      <c r="MQJ104" s="193"/>
      <c r="MQK104" s="193"/>
      <c r="MQL104" s="193"/>
      <c r="MQM104" s="193"/>
      <c r="MQN104" s="193"/>
      <c r="MQO104" s="193"/>
      <c r="MQP104" s="193"/>
      <c r="MQQ104" s="193"/>
      <c r="MQR104" s="193"/>
      <c r="MQS104" s="193"/>
      <c r="MQT104" s="193"/>
      <c r="MQU104" s="193"/>
      <c r="MQV104" s="193"/>
      <c r="MQW104" s="193"/>
      <c r="MQX104" s="193"/>
      <c r="MQY104" s="193"/>
      <c r="MQZ104" s="193"/>
      <c r="MRA104" s="193"/>
      <c r="MRB104" s="193"/>
      <c r="MRC104" s="193"/>
      <c r="MRD104" s="193"/>
      <c r="MRE104" s="193"/>
      <c r="MRF104" s="193"/>
      <c r="MRG104" s="193"/>
      <c r="MRH104" s="193"/>
      <c r="MRI104" s="193"/>
      <c r="MRJ104" s="193"/>
      <c r="MRK104" s="193"/>
      <c r="MRL104" s="193"/>
      <c r="MRM104" s="193"/>
      <c r="MRN104" s="193"/>
      <c r="MRO104" s="193"/>
      <c r="MRP104" s="193"/>
      <c r="MRQ104" s="193"/>
      <c r="MRR104" s="193"/>
      <c r="MRS104" s="193"/>
      <c r="MRT104" s="193"/>
      <c r="MRU104" s="193"/>
      <c r="MRV104" s="193"/>
      <c r="MRW104" s="193"/>
      <c r="MRX104" s="193"/>
      <c r="MRY104" s="193"/>
      <c r="MRZ104" s="193"/>
      <c r="MSA104" s="193"/>
      <c r="MSB104" s="193"/>
      <c r="MSC104" s="193"/>
      <c r="MSD104" s="193"/>
      <c r="MSE104" s="193"/>
      <c r="MSF104" s="193"/>
      <c r="MSG104" s="193"/>
      <c r="MSH104" s="193"/>
      <c r="MSI104" s="193"/>
      <c r="MSJ104" s="193"/>
      <c r="MSK104" s="193"/>
      <c r="MSL104" s="193"/>
      <c r="MSM104" s="193"/>
      <c r="MSN104" s="193"/>
      <c r="MSO104" s="193"/>
      <c r="MSP104" s="193"/>
      <c r="MSQ104" s="193"/>
      <c r="MSR104" s="193"/>
      <c r="MSS104" s="193"/>
      <c r="MST104" s="193"/>
      <c r="MSU104" s="193"/>
      <c r="MSV104" s="193"/>
      <c r="MSW104" s="193"/>
      <c r="MSX104" s="193"/>
      <c r="MSY104" s="193"/>
      <c r="MSZ104" s="193"/>
      <c r="MTA104" s="193"/>
      <c r="MTB104" s="193"/>
      <c r="MTC104" s="193"/>
      <c r="MTD104" s="193"/>
      <c r="MTE104" s="193"/>
      <c r="MTF104" s="193"/>
      <c r="MTG104" s="193"/>
      <c r="MTH104" s="193"/>
      <c r="MTI104" s="193"/>
      <c r="MTJ104" s="193"/>
      <c r="MTK104" s="193"/>
      <c r="MTL104" s="193"/>
      <c r="MTM104" s="193"/>
      <c r="MTN104" s="193"/>
      <c r="MTO104" s="193"/>
      <c r="MTP104" s="193"/>
      <c r="MTQ104" s="193"/>
      <c r="MTR104" s="193"/>
      <c r="MTS104" s="193"/>
      <c r="MTT104" s="193"/>
      <c r="MTU104" s="193"/>
      <c r="MTV104" s="193"/>
      <c r="MTW104" s="193"/>
      <c r="MTX104" s="193"/>
      <c r="MTY104" s="193"/>
      <c r="MTZ104" s="193"/>
      <c r="MUA104" s="193"/>
      <c r="MUB104" s="193"/>
      <c r="MUC104" s="193"/>
      <c r="MUD104" s="193"/>
      <c r="MUE104" s="193"/>
      <c r="MUF104" s="193"/>
      <c r="MUG104" s="193"/>
      <c r="MUH104" s="193"/>
      <c r="MUI104" s="193"/>
      <c r="MUJ104" s="193"/>
      <c r="MUK104" s="193"/>
      <c r="MUL104" s="193"/>
      <c r="MUM104" s="193"/>
      <c r="MUN104" s="193"/>
      <c r="MUO104" s="193"/>
      <c r="MUP104" s="193"/>
      <c r="MUQ104" s="193"/>
      <c r="MUR104" s="193"/>
      <c r="MUS104" s="193"/>
      <c r="MUT104" s="193"/>
      <c r="MUU104" s="193"/>
      <c r="MUV104" s="193"/>
      <c r="MUW104" s="193"/>
      <c r="MUX104" s="193"/>
      <c r="MUY104" s="193"/>
      <c r="MUZ104" s="193"/>
      <c r="MVA104" s="193"/>
      <c r="MVB104" s="193"/>
      <c r="MVC104" s="193"/>
      <c r="MVD104" s="193"/>
      <c r="MVE104" s="193"/>
      <c r="MVF104" s="193"/>
      <c r="MVG104" s="193"/>
      <c r="MVH104" s="193"/>
      <c r="MVI104" s="193"/>
      <c r="MVJ104" s="193"/>
      <c r="MVK104" s="193"/>
      <c r="MVL104" s="193"/>
      <c r="MVM104" s="193"/>
      <c r="MVN104" s="193"/>
      <c r="MVO104" s="193"/>
      <c r="MVP104" s="193"/>
      <c r="MVQ104" s="193"/>
      <c r="MVR104" s="193"/>
      <c r="MVS104" s="193"/>
      <c r="MVT104" s="193"/>
      <c r="MVU104" s="193"/>
      <c r="MVV104" s="193"/>
      <c r="MVW104" s="193"/>
      <c r="MVX104" s="193"/>
      <c r="MVY104" s="193"/>
      <c r="MVZ104" s="193"/>
      <c r="MWA104" s="193"/>
      <c r="MWB104" s="193"/>
      <c r="MWC104" s="193"/>
      <c r="MWD104" s="193"/>
      <c r="MWE104" s="193"/>
      <c r="MWF104" s="193"/>
      <c r="MWG104" s="193"/>
      <c r="MWH104" s="193"/>
      <c r="MWI104" s="193"/>
      <c r="MWJ104" s="193"/>
      <c r="MWK104" s="193"/>
      <c r="MWL104" s="193"/>
      <c r="MWM104" s="193"/>
      <c r="MWN104" s="193"/>
      <c r="MWO104" s="193"/>
      <c r="MWP104" s="193"/>
      <c r="MWQ104" s="193"/>
      <c r="MWR104" s="193"/>
      <c r="MWS104" s="193"/>
      <c r="MWT104" s="193"/>
      <c r="MWU104" s="193"/>
      <c r="MWV104" s="193"/>
      <c r="MWW104" s="193"/>
      <c r="MWX104" s="193"/>
      <c r="MWY104" s="193"/>
      <c r="MWZ104" s="193"/>
      <c r="MXA104" s="193"/>
      <c r="MXB104" s="193"/>
      <c r="MXC104" s="193"/>
      <c r="MXD104" s="193"/>
      <c r="MXE104" s="193"/>
      <c r="MXF104" s="193"/>
      <c r="MXG104" s="193"/>
      <c r="MXH104" s="193"/>
      <c r="MXI104" s="193"/>
      <c r="MXJ104" s="193"/>
      <c r="MXK104" s="193"/>
      <c r="MXL104" s="193"/>
      <c r="MXM104" s="193"/>
      <c r="MXN104" s="193"/>
      <c r="MXO104" s="193"/>
      <c r="MXP104" s="193"/>
      <c r="MXQ104" s="193"/>
      <c r="MXR104" s="193"/>
      <c r="MXS104" s="193"/>
      <c r="MXT104" s="193"/>
      <c r="MXU104" s="193"/>
      <c r="MXV104" s="193"/>
      <c r="MXW104" s="193"/>
      <c r="MXX104" s="193"/>
      <c r="MXY104" s="193"/>
      <c r="MXZ104" s="193"/>
      <c r="MYA104" s="193"/>
      <c r="MYB104" s="193"/>
      <c r="MYC104" s="193"/>
      <c r="MYD104" s="193"/>
      <c r="MYE104" s="193"/>
      <c r="MYF104" s="193"/>
      <c r="MYG104" s="193"/>
      <c r="MYH104" s="193"/>
      <c r="MYI104" s="193"/>
      <c r="MYJ104" s="193"/>
      <c r="MYK104" s="193"/>
      <c r="MYL104" s="193"/>
      <c r="MYM104" s="193"/>
      <c r="MYN104" s="193"/>
      <c r="MYO104" s="193"/>
      <c r="MYP104" s="193"/>
      <c r="MYQ104" s="193"/>
      <c r="MYR104" s="193"/>
      <c r="MYS104" s="193"/>
      <c r="MYT104" s="193"/>
      <c r="MYU104" s="193"/>
      <c r="MYV104" s="193"/>
      <c r="MYW104" s="193"/>
      <c r="MYX104" s="193"/>
      <c r="MYY104" s="193"/>
      <c r="MYZ104" s="193"/>
      <c r="MZA104" s="193"/>
      <c r="MZB104" s="193"/>
      <c r="MZC104" s="193"/>
      <c r="MZD104" s="193"/>
      <c r="MZE104" s="193"/>
      <c r="MZF104" s="193"/>
      <c r="MZG104" s="193"/>
      <c r="MZH104" s="193"/>
      <c r="MZI104" s="193"/>
      <c r="MZJ104" s="193"/>
      <c r="MZK104" s="193"/>
      <c r="MZL104" s="193"/>
      <c r="MZM104" s="193"/>
      <c r="MZN104" s="193"/>
      <c r="MZO104" s="193"/>
      <c r="MZP104" s="193"/>
      <c r="MZQ104" s="193"/>
      <c r="MZR104" s="193"/>
      <c r="MZS104" s="193"/>
      <c r="MZT104" s="193"/>
      <c r="MZU104" s="193"/>
      <c r="MZV104" s="193"/>
      <c r="MZW104" s="193"/>
      <c r="MZX104" s="193"/>
      <c r="MZY104" s="193"/>
      <c r="MZZ104" s="193"/>
      <c r="NAA104" s="193"/>
      <c r="NAB104" s="193"/>
      <c r="NAC104" s="193"/>
      <c r="NAD104" s="193"/>
      <c r="NAE104" s="193"/>
      <c r="NAF104" s="193"/>
      <c r="NAG104" s="193"/>
      <c r="NAH104" s="193"/>
      <c r="NAI104" s="193"/>
      <c r="NAJ104" s="193"/>
      <c r="NAK104" s="193"/>
      <c r="NAL104" s="193"/>
      <c r="NAM104" s="193"/>
      <c r="NAN104" s="193"/>
      <c r="NAO104" s="193"/>
      <c r="NAP104" s="193"/>
      <c r="NAQ104" s="193"/>
      <c r="NAR104" s="193"/>
      <c r="NAS104" s="193"/>
      <c r="NAT104" s="193"/>
      <c r="NAU104" s="193"/>
      <c r="NAV104" s="193"/>
      <c r="NAW104" s="193"/>
      <c r="NAX104" s="193"/>
      <c r="NAY104" s="193"/>
      <c r="NAZ104" s="193"/>
      <c r="NBA104" s="193"/>
      <c r="NBB104" s="193"/>
      <c r="NBC104" s="193"/>
      <c r="NBD104" s="193"/>
      <c r="NBE104" s="193"/>
      <c r="NBF104" s="193"/>
      <c r="NBG104" s="193"/>
      <c r="NBH104" s="193"/>
      <c r="NBI104" s="193"/>
      <c r="NBJ104" s="193"/>
      <c r="NBK104" s="193"/>
      <c r="NBL104" s="193"/>
      <c r="NBM104" s="193"/>
      <c r="NBN104" s="193"/>
      <c r="NBO104" s="193"/>
      <c r="NBP104" s="193"/>
      <c r="NBQ104" s="193"/>
      <c r="NBR104" s="193"/>
      <c r="NBS104" s="193"/>
      <c r="NBT104" s="193"/>
      <c r="NBU104" s="193"/>
      <c r="NBV104" s="193"/>
      <c r="NBW104" s="193"/>
      <c r="NBX104" s="193"/>
      <c r="NBY104" s="193"/>
      <c r="NBZ104" s="193"/>
      <c r="NCA104" s="193"/>
      <c r="NCB104" s="193"/>
      <c r="NCC104" s="193"/>
      <c r="NCD104" s="193"/>
      <c r="NCE104" s="193"/>
      <c r="NCF104" s="193"/>
      <c r="NCG104" s="193"/>
      <c r="NCH104" s="193"/>
      <c r="NCI104" s="193"/>
      <c r="NCJ104" s="193"/>
      <c r="NCK104" s="193"/>
      <c r="NCL104" s="193"/>
      <c r="NCM104" s="193"/>
      <c r="NCN104" s="193"/>
      <c r="NCO104" s="193"/>
      <c r="NCP104" s="193"/>
      <c r="NCQ104" s="193"/>
      <c r="NCR104" s="193"/>
      <c r="NCS104" s="193"/>
      <c r="NCT104" s="193"/>
      <c r="NCU104" s="193"/>
      <c r="NCV104" s="193"/>
      <c r="NCW104" s="193"/>
      <c r="NCX104" s="193"/>
      <c r="NCY104" s="193"/>
      <c r="NCZ104" s="193"/>
      <c r="NDA104" s="193"/>
      <c r="NDB104" s="193"/>
      <c r="NDC104" s="193"/>
      <c r="NDD104" s="193"/>
      <c r="NDE104" s="193"/>
      <c r="NDF104" s="193"/>
      <c r="NDG104" s="193"/>
      <c r="NDH104" s="193"/>
      <c r="NDI104" s="193"/>
      <c r="NDJ104" s="193"/>
      <c r="NDK104" s="193"/>
      <c r="NDL104" s="193"/>
      <c r="NDM104" s="193"/>
      <c r="NDN104" s="193"/>
      <c r="NDO104" s="193"/>
      <c r="NDP104" s="193"/>
      <c r="NDQ104" s="193"/>
      <c r="NDR104" s="193"/>
      <c r="NDS104" s="193"/>
      <c r="NDT104" s="193"/>
      <c r="NDU104" s="193"/>
      <c r="NDV104" s="193"/>
      <c r="NDW104" s="193"/>
      <c r="NDX104" s="193"/>
      <c r="NDY104" s="193"/>
      <c r="NDZ104" s="193"/>
      <c r="NEA104" s="193"/>
      <c r="NEB104" s="193"/>
      <c r="NEC104" s="193"/>
      <c r="NED104" s="193"/>
      <c r="NEE104" s="193"/>
      <c r="NEF104" s="193"/>
      <c r="NEG104" s="193"/>
      <c r="NEH104" s="193"/>
      <c r="NEI104" s="193"/>
      <c r="NEJ104" s="193"/>
      <c r="NEK104" s="193"/>
      <c r="NEL104" s="193"/>
      <c r="NEM104" s="193"/>
      <c r="NEN104" s="193"/>
      <c r="NEO104" s="193"/>
      <c r="NEP104" s="193"/>
      <c r="NEQ104" s="193"/>
      <c r="NER104" s="193"/>
      <c r="NES104" s="193"/>
      <c r="NET104" s="193"/>
      <c r="NEU104" s="193"/>
      <c r="NEV104" s="193"/>
      <c r="NEW104" s="193"/>
      <c r="NEX104" s="193"/>
      <c r="NEY104" s="193"/>
      <c r="NEZ104" s="193"/>
      <c r="NFA104" s="193"/>
      <c r="NFB104" s="193"/>
      <c r="NFC104" s="193"/>
      <c r="NFD104" s="193"/>
      <c r="NFE104" s="193"/>
      <c r="NFF104" s="193"/>
      <c r="NFG104" s="193"/>
      <c r="NFH104" s="193"/>
      <c r="NFI104" s="193"/>
      <c r="NFJ104" s="193"/>
      <c r="NFK104" s="193"/>
      <c r="NFL104" s="193"/>
      <c r="NFM104" s="193"/>
      <c r="NFN104" s="193"/>
      <c r="NFO104" s="193"/>
      <c r="NFP104" s="193"/>
      <c r="NFQ104" s="193"/>
      <c r="NFR104" s="193"/>
      <c r="NFS104" s="193"/>
      <c r="NFT104" s="193"/>
      <c r="NFU104" s="193"/>
      <c r="NFV104" s="193"/>
      <c r="NFW104" s="193"/>
      <c r="NFX104" s="193"/>
      <c r="NFY104" s="193"/>
      <c r="NFZ104" s="193"/>
      <c r="NGA104" s="193"/>
      <c r="NGB104" s="193"/>
      <c r="NGC104" s="193"/>
      <c r="NGD104" s="193"/>
      <c r="NGE104" s="193"/>
      <c r="NGF104" s="193"/>
      <c r="NGG104" s="193"/>
      <c r="NGH104" s="193"/>
      <c r="NGI104" s="193"/>
      <c r="NGJ104" s="193"/>
      <c r="NGK104" s="193"/>
      <c r="NGL104" s="193"/>
      <c r="NGM104" s="193"/>
      <c r="NGN104" s="193"/>
      <c r="NGO104" s="193"/>
      <c r="NGP104" s="193"/>
      <c r="NGQ104" s="193"/>
      <c r="NGR104" s="193"/>
      <c r="NGS104" s="193"/>
      <c r="NGT104" s="193"/>
      <c r="NGU104" s="193"/>
      <c r="NGV104" s="193"/>
      <c r="NGW104" s="193"/>
      <c r="NGX104" s="193"/>
      <c r="NGY104" s="193"/>
      <c r="NGZ104" s="193"/>
      <c r="NHA104" s="193"/>
      <c r="NHB104" s="193"/>
      <c r="NHC104" s="193"/>
      <c r="NHD104" s="193"/>
      <c r="NHE104" s="193"/>
      <c r="NHF104" s="193"/>
      <c r="NHG104" s="193"/>
      <c r="NHH104" s="193"/>
      <c r="NHI104" s="193"/>
      <c r="NHJ104" s="193"/>
      <c r="NHK104" s="193"/>
      <c r="NHL104" s="193"/>
      <c r="NHM104" s="193"/>
      <c r="NHN104" s="193"/>
      <c r="NHO104" s="193"/>
      <c r="NHP104" s="193"/>
      <c r="NHQ104" s="193"/>
      <c r="NHR104" s="193"/>
      <c r="NHS104" s="193"/>
      <c r="NHT104" s="193"/>
      <c r="NHU104" s="193"/>
      <c r="NHV104" s="193"/>
      <c r="NHW104" s="193"/>
      <c r="NHX104" s="193"/>
      <c r="NHY104" s="193"/>
      <c r="NHZ104" s="193"/>
      <c r="NIA104" s="193"/>
      <c r="NIB104" s="193"/>
      <c r="NIC104" s="193"/>
      <c r="NID104" s="193"/>
      <c r="NIE104" s="193"/>
      <c r="NIF104" s="193"/>
      <c r="NIG104" s="193"/>
      <c r="NIH104" s="193"/>
      <c r="NII104" s="193"/>
      <c r="NIJ104" s="193"/>
      <c r="NIK104" s="193"/>
      <c r="NIL104" s="193"/>
      <c r="NIM104" s="193"/>
      <c r="NIN104" s="193"/>
      <c r="NIO104" s="193"/>
      <c r="NIP104" s="193"/>
      <c r="NIQ104" s="193"/>
      <c r="NIR104" s="193"/>
      <c r="NIS104" s="193"/>
      <c r="NIT104" s="193"/>
      <c r="NIU104" s="193"/>
      <c r="NIV104" s="193"/>
      <c r="NIW104" s="193"/>
      <c r="NIX104" s="193"/>
      <c r="NIY104" s="193"/>
      <c r="NIZ104" s="193"/>
      <c r="NJA104" s="193"/>
      <c r="NJB104" s="193"/>
      <c r="NJC104" s="193"/>
      <c r="NJD104" s="193"/>
      <c r="NJE104" s="193"/>
      <c r="NJF104" s="193"/>
      <c r="NJG104" s="193"/>
      <c r="NJH104" s="193"/>
      <c r="NJI104" s="193"/>
      <c r="NJJ104" s="193"/>
      <c r="NJK104" s="193"/>
      <c r="NJL104" s="193"/>
      <c r="NJM104" s="193"/>
      <c r="NJN104" s="193"/>
      <c r="NJO104" s="193"/>
      <c r="NJP104" s="193"/>
      <c r="NJQ104" s="193"/>
      <c r="NJR104" s="193"/>
      <c r="NJS104" s="193"/>
      <c r="NJT104" s="193"/>
      <c r="NJU104" s="193"/>
      <c r="NJV104" s="193"/>
      <c r="NJW104" s="193"/>
      <c r="NJX104" s="193"/>
      <c r="NJY104" s="193"/>
      <c r="NJZ104" s="193"/>
      <c r="NKA104" s="193"/>
      <c r="NKB104" s="193"/>
      <c r="NKC104" s="193"/>
      <c r="NKD104" s="193"/>
      <c r="NKE104" s="193"/>
      <c r="NKF104" s="193"/>
      <c r="NKG104" s="193"/>
      <c r="NKH104" s="193"/>
      <c r="NKI104" s="193"/>
      <c r="NKJ104" s="193"/>
      <c r="NKK104" s="193"/>
      <c r="NKL104" s="193"/>
      <c r="NKM104" s="193"/>
      <c r="NKN104" s="193"/>
      <c r="NKO104" s="193"/>
      <c r="NKP104" s="193"/>
      <c r="NKQ104" s="193"/>
      <c r="NKR104" s="193"/>
      <c r="NKS104" s="193"/>
      <c r="NKT104" s="193"/>
      <c r="NKU104" s="193"/>
      <c r="NKV104" s="193"/>
      <c r="NKW104" s="193"/>
      <c r="NKX104" s="193"/>
      <c r="NKY104" s="193"/>
      <c r="NKZ104" s="193"/>
      <c r="NLA104" s="193"/>
      <c r="NLB104" s="193"/>
      <c r="NLC104" s="193"/>
      <c r="NLD104" s="193"/>
      <c r="NLE104" s="193"/>
      <c r="NLF104" s="193"/>
      <c r="NLG104" s="193"/>
      <c r="NLH104" s="193"/>
      <c r="NLI104" s="193"/>
      <c r="NLJ104" s="193"/>
      <c r="NLK104" s="193"/>
      <c r="NLL104" s="193"/>
      <c r="NLM104" s="193"/>
      <c r="NLN104" s="193"/>
      <c r="NLO104" s="193"/>
      <c r="NLP104" s="193"/>
      <c r="NLQ104" s="193"/>
      <c r="NLR104" s="193"/>
      <c r="NLS104" s="193"/>
      <c r="NLT104" s="193"/>
      <c r="NLU104" s="193"/>
      <c r="NLV104" s="193"/>
      <c r="NLW104" s="193"/>
      <c r="NLX104" s="193"/>
      <c r="NLY104" s="193"/>
      <c r="NLZ104" s="193"/>
      <c r="NMA104" s="193"/>
      <c r="NMB104" s="193"/>
      <c r="NMC104" s="193"/>
      <c r="NMD104" s="193"/>
      <c r="NME104" s="193"/>
      <c r="NMF104" s="193"/>
      <c r="NMG104" s="193"/>
      <c r="NMH104" s="193"/>
      <c r="NMI104" s="193"/>
      <c r="NMJ104" s="193"/>
      <c r="NMK104" s="193"/>
      <c r="NML104" s="193"/>
      <c r="NMM104" s="193"/>
      <c r="NMN104" s="193"/>
      <c r="NMO104" s="193"/>
      <c r="NMP104" s="193"/>
      <c r="NMQ104" s="193"/>
      <c r="NMR104" s="193"/>
      <c r="NMS104" s="193"/>
      <c r="NMT104" s="193"/>
      <c r="NMU104" s="193"/>
      <c r="NMV104" s="193"/>
      <c r="NMW104" s="193"/>
      <c r="NMX104" s="193"/>
      <c r="NMY104" s="193"/>
      <c r="NMZ104" s="193"/>
      <c r="NNA104" s="193"/>
      <c r="NNB104" s="193"/>
      <c r="NNC104" s="193"/>
      <c r="NND104" s="193"/>
      <c r="NNE104" s="193"/>
      <c r="NNF104" s="193"/>
      <c r="NNG104" s="193"/>
      <c r="NNH104" s="193"/>
      <c r="NNI104" s="193"/>
      <c r="NNJ104" s="193"/>
      <c r="NNK104" s="193"/>
      <c r="NNL104" s="193"/>
      <c r="NNM104" s="193"/>
      <c r="NNN104" s="193"/>
      <c r="NNO104" s="193"/>
      <c r="NNP104" s="193"/>
      <c r="NNQ104" s="193"/>
      <c r="NNR104" s="193"/>
      <c r="NNS104" s="193"/>
      <c r="NNT104" s="193"/>
      <c r="NNU104" s="193"/>
      <c r="NNV104" s="193"/>
      <c r="NNW104" s="193"/>
      <c r="NNX104" s="193"/>
      <c r="NNY104" s="193"/>
      <c r="NNZ104" s="193"/>
      <c r="NOA104" s="193"/>
      <c r="NOB104" s="193"/>
      <c r="NOC104" s="193"/>
      <c r="NOD104" s="193"/>
      <c r="NOE104" s="193"/>
      <c r="NOF104" s="193"/>
      <c r="NOG104" s="193"/>
      <c r="NOH104" s="193"/>
      <c r="NOI104" s="193"/>
      <c r="NOJ104" s="193"/>
      <c r="NOK104" s="193"/>
      <c r="NOL104" s="193"/>
      <c r="NOM104" s="193"/>
      <c r="NON104" s="193"/>
      <c r="NOO104" s="193"/>
      <c r="NOP104" s="193"/>
      <c r="NOQ104" s="193"/>
      <c r="NOR104" s="193"/>
      <c r="NOS104" s="193"/>
      <c r="NOT104" s="193"/>
      <c r="NOU104" s="193"/>
      <c r="NOV104" s="193"/>
      <c r="NOW104" s="193"/>
      <c r="NOX104" s="193"/>
      <c r="NOY104" s="193"/>
      <c r="NOZ104" s="193"/>
      <c r="NPA104" s="193"/>
      <c r="NPB104" s="193"/>
      <c r="NPC104" s="193"/>
      <c r="NPD104" s="193"/>
      <c r="NPE104" s="193"/>
      <c r="NPF104" s="193"/>
      <c r="NPG104" s="193"/>
      <c r="NPH104" s="193"/>
      <c r="NPI104" s="193"/>
      <c r="NPJ104" s="193"/>
      <c r="NPK104" s="193"/>
      <c r="NPL104" s="193"/>
      <c r="NPM104" s="193"/>
      <c r="NPN104" s="193"/>
      <c r="NPO104" s="193"/>
      <c r="NPP104" s="193"/>
      <c r="NPQ104" s="193"/>
      <c r="NPR104" s="193"/>
      <c r="NPS104" s="193"/>
      <c r="NPT104" s="193"/>
      <c r="NPU104" s="193"/>
      <c r="NPV104" s="193"/>
      <c r="NPW104" s="193"/>
      <c r="NPX104" s="193"/>
      <c r="NPY104" s="193"/>
      <c r="NPZ104" s="193"/>
      <c r="NQA104" s="193"/>
      <c r="NQB104" s="193"/>
      <c r="NQC104" s="193"/>
      <c r="NQD104" s="193"/>
      <c r="NQE104" s="193"/>
      <c r="NQF104" s="193"/>
      <c r="NQG104" s="193"/>
      <c r="NQH104" s="193"/>
      <c r="NQI104" s="193"/>
      <c r="NQJ104" s="193"/>
      <c r="NQK104" s="193"/>
      <c r="NQL104" s="193"/>
      <c r="NQM104" s="193"/>
      <c r="NQN104" s="193"/>
      <c r="NQO104" s="193"/>
      <c r="NQP104" s="193"/>
      <c r="NQQ104" s="193"/>
      <c r="NQR104" s="193"/>
      <c r="NQS104" s="193"/>
      <c r="NQT104" s="193"/>
      <c r="NQU104" s="193"/>
      <c r="NQV104" s="193"/>
      <c r="NQW104" s="193"/>
      <c r="NQX104" s="193"/>
      <c r="NQY104" s="193"/>
      <c r="NQZ104" s="193"/>
      <c r="NRA104" s="193"/>
      <c r="NRB104" s="193"/>
      <c r="NRC104" s="193"/>
      <c r="NRD104" s="193"/>
      <c r="NRE104" s="193"/>
      <c r="NRF104" s="193"/>
      <c r="NRG104" s="193"/>
      <c r="NRH104" s="193"/>
      <c r="NRI104" s="193"/>
      <c r="NRJ104" s="193"/>
      <c r="NRK104" s="193"/>
      <c r="NRL104" s="193"/>
      <c r="NRM104" s="193"/>
      <c r="NRN104" s="193"/>
      <c r="NRO104" s="193"/>
      <c r="NRP104" s="193"/>
      <c r="NRQ104" s="193"/>
      <c r="NRR104" s="193"/>
      <c r="NRS104" s="193"/>
      <c r="NRT104" s="193"/>
      <c r="NRU104" s="193"/>
      <c r="NRV104" s="193"/>
      <c r="NRW104" s="193"/>
      <c r="NRX104" s="193"/>
      <c r="NRY104" s="193"/>
      <c r="NRZ104" s="193"/>
      <c r="NSA104" s="193"/>
      <c r="NSB104" s="193"/>
      <c r="NSC104" s="193"/>
      <c r="NSD104" s="193"/>
      <c r="NSE104" s="193"/>
      <c r="NSF104" s="193"/>
      <c r="NSG104" s="193"/>
      <c r="NSH104" s="193"/>
      <c r="NSI104" s="193"/>
      <c r="NSJ104" s="193"/>
      <c r="NSK104" s="193"/>
      <c r="NSL104" s="193"/>
      <c r="NSM104" s="193"/>
      <c r="NSN104" s="193"/>
      <c r="NSO104" s="193"/>
      <c r="NSP104" s="193"/>
      <c r="NSQ104" s="193"/>
      <c r="NSR104" s="193"/>
      <c r="NSS104" s="193"/>
      <c r="NST104" s="193"/>
      <c r="NSU104" s="193"/>
      <c r="NSV104" s="193"/>
      <c r="NSW104" s="193"/>
      <c r="NSX104" s="193"/>
      <c r="NSY104" s="193"/>
      <c r="NSZ104" s="193"/>
      <c r="NTA104" s="193"/>
      <c r="NTB104" s="193"/>
      <c r="NTC104" s="193"/>
      <c r="NTD104" s="193"/>
      <c r="NTE104" s="193"/>
      <c r="NTF104" s="193"/>
      <c r="NTG104" s="193"/>
      <c r="NTH104" s="193"/>
      <c r="NTI104" s="193"/>
      <c r="NTJ104" s="193"/>
      <c r="NTK104" s="193"/>
      <c r="NTL104" s="193"/>
      <c r="NTM104" s="193"/>
      <c r="NTN104" s="193"/>
      <c r="NTO104" s="193"/>
      <c r="NTP104" s="193"/>
      <c r="NTQ104" s="193"/>
      <c r="NTR104" s="193"/>
      <c r="NTS104" s="193"/>
      <c r="NTT104" s="193"/>
      <c r="NTU104" s="193"/>
      <c r="NTV104" s="193"/>
      <c r="NTW104" s="193"/>
      <c r="NTX104" s="193"/>
      <c r="NTY104" s="193"/>
      <c r="NTZ104" s="193"/>
      <c r="NUA104" s="193"/>
      <c r="NUB104" s="193"/>
      <c r="NUC104" s="193"/>
      <c r="NUD104" s="193"/>
      <c r="NUE104" s="193"/>
      <c r="NUF104" s="193"/>
      <c r="NUG104" s="193"/>
      <c r="NUH104" s="193"/>
      <c r="NUI104" s="193"/>
      <c r="NUJ104" s="193"/>
      <c r="NUK104" s="193"/>
      <c r="NUL104" s="193"/>
      <c r="NUM104" s="193"/>
      <c r="NUN104" s="193"/>
      <c r="NUO104" s="193"/>
      <c r="NUP104" s="193"/>
      <c r="NUQ104" s="193"/>
      <c r="NUR104" s="193"/>
      <c r="NUS104" s="193"/>
      <c r="NUT104" s="193"/>
      <c r="NUU104" s="193"/>
      <c r="NUV104" s="193"/>
      <c r="NUW104" s="193"/>
      <c r="NUX104" s="193"/>
      <c r="NUY104" s="193"/>
      <c r="NUZ104" s="193"/>
      <c r="NVA104" s="193"/>
      <c r="NVB104" s="193"/>
      <c r="NVC104" s="193"/>
      <c r="NVD104" s="193"/>
      <c r="NVE104" s="193"/>
      <c r="NVF104" s="193"/>
      <c r="NVG104" s="193"/>
      <c r="NVH104" s="193"/>
      <c r="NVI104" s="193"/>
      <c r="NVJ104" s="193"/>
      <c r="NVK104" s="193"/>
      <c r="NVL104" s="193"/>
      <c r="NVM104" s="193"/>
      <c r="NVN104" s="193"/>
      <c r="NVO104" s="193"/>
      <c r="NVP104" s="193"/>
      <c r="NVQ104" s="193"/>
      <c r="NVR104" s="193"/>
      <c r="NVS104" s="193"/>
      <c r="NVT104" s="193"/>
      <c r="NVU104" s="193"/>
      <c r="NVV104" s="193"/>
      <c r="NVW104" s="193"/>
      <c r="NVX104" s="193"/>
      <c r="NVY104" s="193"/>
      <c r="NVZ104" s="193"/>
      <c r="NWA104" s="193"/>
      <c r="NWB104" s="193"/>
      <c r="NWC104" s="193"/>
      <c r="NWD104" s="193"/>
      <c r="NWE104" s="193"/>
      <c r="NWF104" s="193"/>
      <c r="NWG104" s="193"/>
      <c r="NWH104" s="193"/>
      <c r="NWI104" s="193"/>
      <c r="NWJ104" s="193"/>
      <c r="NWK104" s="193"/>
      <c r="NWL104" s="193"/>
      <c r="NWM104" s="193"/>
      <c r="NWN104" s="193"/>
      <c r="NWO104" s="193"/>
      <c r="NWP104" s="193"/>
      <c r="NWQ104" s="193"/>
      <c r="NWR104" s="193"/>
      <c r="NWS104" s="193"/>
      <c r="NWT104" s="193"/>
      <c r="NWU104" s="193"/>
      <c r="NWV104" s="193"/>
      <c r="NWW104" s="193"/>
      <c r="NWX104" s="193"/>
      <c r="NWY104" s="193"/>
      <c r="NWZ104" s="193"/>
      <c r="NXA104" s="193"/>
      <c r="NXB104" s="193"/>
      <c r="NXC104" s="193"/>
      <c r="NXD104" s="193"/>
      <c r="NXE104" s="193"/>
      <c r="NXF104" s="193"/>
      <c r="NXG104" s="193"/>
      <c r="NXH104" s="193"/>
      <c r="NXI104" s="193"/>
      <c r="NXJ104" s="193"/>
      <c r="NXK104" s="193"/>
      <c r="NXL104" s="193"/>
      <c r="NXM104" s="193"/>
      <c r="NXN104" s="193"/>
      <c r="NXO104" s="193"/>
      <c r="NXP104" s="193"/>
      <c r="NXQ104" s="193"/>
      <c r="NXR104" s="193"/>
      <c r="NXS104" s="193"/>
      <c r="NXT104" s="193"/>
      <c r="NXU104" s="193"/>
      <c r="NXV104" s="193"/>
      <c r="NXW104" s="193"/>
      <c r="NXX104" s="193"/>
      <c r="NXY104" s="193"/>
      <c r="NXZ104" s="193"/>
      <c r="NYA104" s="193"/>
      <c r="NYB104" s="193"/>
      <c r="NYC104" s="193"/>
      <c r="NYD104" s="193"/>
      <c r="NYE104" s="193"/>
      <c r="NYF104" s="193"/>
      <c r="NYG104" s="193"/>
      <c r="NYH104" s="193"/>
      <c r="NYI104" s="193"/>
      <c r="NYJ104" s="193"/>
      <c r="NYK104" s="193"/>
      <c r="NYL104" s="193"/>
      <c r="NYM104" s="193"/>
      <c r="NYN104" s="193"/>
      <c r="NYO104" s="193"/>
      <c r="NYP104" s="193"/>
      <c r="NYQ104" s="193"/>
      <c r="NYR104" s="193"/>
      <c r="NYS104" s="193"/>
      <c r="NYT104" s="193"/>
      <c r="NYU104" s="193"/>
      <c r="NYV104" s="193"/>
      <c r="NYW104" s="193"/>
      <c r="NYX104" s="193"/>
      <c r="NYY104" s="193"/>
      <c r="NYZ104" s="193"/>
      <c r="NZA104" s="193"/>
      <c r="NZB104" s="193"/>
      <c r="NZC104" s="193"/>
      <c r="NZD104" s="193"/>
      <c r="NZE104" s="193"/>
      <c r="NZF104" s="193"/>
      <c r="NZG104" s="193"/>
      <c r="NZH104" s="193"/>
      <c r="NZI104" s="193"/>
      <c r="NZJ104" s="193"/>
      <c r="NZK104" s="193"/>
      <c r="NZL104" s="193"/>
      <c r="NZM104" s="193"/>
      <c r="NZN104" s="193"/>
      <c r="NZO104" s="193"/>
      <c r="NZP104" s="193"/>
      <c r="NZQ104" s="193"/>
      <c r="NZR104" s="193"/>
      <c r="NZS104" s="193"/>
      <c r="NZT104" s="193"/>
      <c r="NZU104" s="193"/>
      <c r="NZV104" s="193"/>
      <c r="NZW104" s="193"/>
      <c r="NZX104" s="193"/>
      <c r="NZY104" s="193"/>
      <c r="NZZ104" s="193"/>
      <c r="OAA104" s="193"/>
      <c r="OAB104" s="193"/>
      <c r="OAC104" s="193"/>
      <c r="OAD104" s="193"/>
      <c r="OAE104" s="193"/>
      <c r="OAF104" s="193"/>
      <c r="OAG104" s="193"/>
      <c r="OAH104" s="193"/>
      <c r="OAI104" s="193"/>
      <c r="OAJ104" s="193"/>
      <c r="OAK104" s="193"/>
      <c r="OAL104" s="193"/>
      <c r="OAM104" s="193"/>
      <c r="OAN104" s="193"/>
      <c r="OAO104" s="193"/>
      <c r="OAP104" s="193"/>
      <c r="OAQ104" s="193"/>
      <c r="OAR104" s="193"/>
      <c r="OAS104" s="193"/>
      <c r="OAT104" s="193"/>
      <c r="OAU104" s="193"/>
      <c r="OAV104" s="193"/>
      <c r="OAW104" s="193"/>
      <c r="OAX104" s="193"/>
      <c r="OAY104" s="193"/>
      <c r="OAZ104" s="193"/>
      <c r="OBA104" s="193"/>
      <c r="OBB104" s="193"/>
      <c r="OBC104" s="193"/>
      <c r="OBD104" s="193"/>
      <c r="OBE104" s="193"/>
      <c r="OBF104" s="193"/>
      <c r="OBG104" s="193"/>
      <c r="OBH104" s="193"/>
      <c r="OBI104" s="193"/>
      <c r="OBJ104" s="193"/>
      <c r="OBK104" s="193"/>
      <c r="OBL104" s="193"/>
      <c r="OBM104" s="193"/>
      <c r="OBN104" s="193"/>
      <c r="OBO104" s="193"/>
      <c r="OBP104" s="193"/>
      <c r="OBQ104" s="193"/>
      <c r="OBR104" s="193"/>
      <c r="OBS104" s="193"/>
      <c r="OBT104" s="193"/>
      <c r="OBU104" s="193"/>
      <c r="OBV104" s="193"/>
      <c r="OBW104" s="193"/>
      <c r="OBX104" s="193"/>
      <c r="OBY104" s="193"/>
      <c r="OBZ104" s="193"/>
      <c r="OCA104" s="193"/>
      <c r="OCB104" s="193"/>
      <c r="OCC104" s="193"/>
      <c r="OCD104" s="193"/>
      <c r="OCE104" s="193"/>
      <c r="OCF104" s="193"/>
      <c r="OCG104" s="193"/>
      <c r="OCH104" s="193"/>
      <c r="OCI104" s="193"/>
      <c r="OCJ104" s="193"/>
      <c r="OCK104" s="193"/>
      <c r="OCL104" s="193"/>
      <c r="OCM104" s="193"/>
      <c r="OCN104" s="193"/>
      <c r="OCO104" s="193"/>
      <c r="OCP104" s="193"/>
      <c r="OCQ104" s="193"/>
      <c r="OCR104" s="193"/>
      <c r="OCS104" s="193"/>
      <c r="OCT104" s="193"/>
      <c r="OCU104" s="193"/>
      <c r="OCV104" s="193"/>
      <c r="OCW104" s="193"/>
      <c r="OCX104" s="193"/>
      <c r="OCY104" s="193"/>
      <c r="OCZ104" s="193"/>
      <c r="ODA104" s="193"/>
      <c r="ODB104" s="193"/>
      <c r="ODC104" s="193"/>
      <c r="ODD104" s="193"/>
      <c r="ODE104" s="193"/>
      <c r="ODF104" s="193"/>
      <c r="ODG104" s="193"/>
      <c r="ODH104" s="193"/>
      <c r="ODI104" s="193"/>
      <c r="ODJ104" s="193"/>
      <c r="ODK104" s="193"/>
      <c r="ODL104" s="193"/>
      <c r="ODM104" s="193"/>
      <c r="ODN104" s="193"/>
      <c r="ODO104" s="193"/>
      <c r="ODP104" s="193"/>
      <c r="ODQ104" s="193"/>
      <c r="ODR104" s="193"/>
      <c r="ODS104" s="193"/>
      <c r="ODT104" s="193"/>
      <c r="ODU104" s="193"/>
      <c r="ODV104" s="193"/>
      <c r="ODW104" s="193"/>
      <c r="ODX104" s="193"/>
      <c r="ODY104" s="193"/>
      <c r="ODZ104" s="193"/>
      <c r="OEA104" s="193"/>
      <c r="OEB104" s="193"/>
      <c r="OEC104" s="193"/>
      <c r="OED104" s="193"/>
      <c r="OEE104" s="193"/>
      <c r="OEF104" s="193"/>
      <c r="OEG104" s="193"/>
      <c r="OEH104" s="193"/>
      <c r="OEI104" s="193"/>
      <c r="OEJ104" s="193"/>
      <c r="OEK104" s="193"/>
      <c r="OEL104" s="193"/>
      <c r="OEM104" s="193"/>
      <c r="OEN104" s="193"/>
      <c r="OEO104" s="193"/>
      <c r="OEP104" s="193"/>
      <c r="OEQ104" s="193"/>
      <c r="OER104" s="193"/>
      <c r="OES104" s="193"/>
      <c r="OET104" s="193"/>
      <c r="OEU104" s="193"/>
      <c r="OEV104" s="193"/>
      <c r="OEW104" s="193"/>
      <c r="OEX104" s="193"/>
      <c r="OEY104" s="193"/>
      <c r="OEZ104" s="193"/>
      <c r="OFA104" s="193"/>
      <c r="OFB104" s="193"/>
      <c r="OFC104" s="193"/>
      <c r="OFD104" s="193"/>
      <c r="OFE104" s="193"/>
      <c r="OFF104" s="193"/>
      <c r="OFG104" s="193"/>
      <c r="OFH104" s="193"/>
      <c r="OFI104" s="193"/>
      <c r="OFJ104" s="193"/>
      <c r="OFK104" s="193"/>
      <c r="OFL104" s="193"/>
      <c r="OFM104" s="193"/>
      <c r="OFN104" s="193"/>
      <c r="OFO104" s="193"/>
      <c r="OFP104" s="193"/>
      <c r="OFQ104" s="193"/>
      <c r="OFR104" s="193"/>
      <c r="OFS104" s="193"/>
      <c r="OFT104" s="193"/>
      <c r="OFU104" s="193"/>
      <c r="OFV104" s="193"/>
      <c r="OFW104" s="193"/>
      <c r="OFX104" s="193"/>
      <c r="OFY104" s="193"/>
      <c r="OFZ104" s="193"/>
      <c r="OGA104" s="193"/>
      <c r="OGB104" s="193"/>
      <c r="OGC104" s="193"/>
      <c r="OGD104" s="193"/>
      <c r="OGE104" s="193"/>
      <c r="OGF104" s="193"/>
      <c r="OGG104" s="193"/>
      <c r="OGH104" s="193"/>
      <c r="OGI104" s="193"/>
      <c r="OGJ104" s="193"/>
      <c r="OGK104" s="193"/>
      <c r="OGL104" s="193"/>
      <c r="OGM104" s="193"/>
      <c r="OGN104" s="193"/>
      <c r="OGO104" s="193"/>
      <c r="OGP104" s="193"/>
      <c r="OGQ104" s="193"/>
      <c r="OGR104" s="193"/>
      <c r="OGS104" s="193"/>
      <c r="OGT104" s="193"/>
      <c r="OGU104" s="193"/>
      <c r="OGV104" s="193"/>
      <c r="OGW104" s="193"/>
      <c r="OGX104" s="193"/>
      <c r="OGY104" s="193"/>
      <c r="OGZ104" s="193"/>
      <c r="OHA104" s="193"/>
      <c r="OHB104" s="193"/>
      <c r="OHC104" s="193"/>
      <c r="OHD104" s="193"/>
      <c r="OHE104" s="193"/>
      <c r="OHF104" s="193"/>
      <c r="OHG104" s="193"/>
      <c r="OHH104" s="193"/>
      <c r="OHI104" s="193"/>
      <c r="OHJ104" s="193"/>
      <c r="OHK104" s="193"/>
      <c r="OHL104" s="193"/>
      <c r="OHM104" s="193"/>
      <c r="OHN104" s="193"/>
      <c r="OHO104" s="193"/>
      <c r="OHP104" s="193"/>
      <c r="OHQ104" s="193"/>
      <c r="OHR104" s="193"/>
      <c r="OHS104" s="193"/>
      <c r="OHT104" s="193"/>
      <c r="OHU104" s="193"/>
      <c r="OHV104" s="193"/>
      <c r="OHW104" s="193"/>
      <c r="OHX104" s="193"/>
      <c r="OHY104" s="193"/>
      <c r="OHZ104" s="193"/>
      <c r="OIA104" s="193"/>
      <c r="OIB104" s="193"/>
      <c r="OIC104" s="193"/>
      <c r="OID104" s="193"/>
      <c r="OIE104" s="193"/>
      <c r="OIF104" s="193"/>
      <c r="OIG104" s="193"/>
      <c r="OIH104" s="193"/>
      <c r="OII104" s="193"/>
      <c r="OIJ104" s="193"/>
      <c r="OIK104" s="193"/>
      <c r="OIL104" s="193"/>
      <c r="OIM104" s="193"/>
      <c r="OIN104" s="193"/>
      <c r="OIO104" s="193"/>
      <c r="OIP104" s="193"/>
      <c r="OIQ104" s="193"/>
      <c r="OIR104" s="193"/>
      <c r="OIS104" s="193"/>
      <c r="OIT104" s="193"/>
      <c r="OIU104" s="193"/>
      <c r="OIV104" s="193"/>
      <c r="OIW104" s="193"/>
      <c r="OIX104" s="193"/>
      <c r="OIY104" s="193"/>
      <c r="OIZ104" s="193"/>
      <c r="OJA104" s="193"/>
      <c r="OJB104" s="193"/>
      <c r="OJC104" s="193"/>
      <c r="OJD104" s="193"/>
      <c r="OJE104" s="193"/>
      <c r="OJF104" s="193"/>
      <c r="OJG104" s="193"/>
      <c r="OJH104" s="193"/>
      <c r="OJI104" s="193"/>
      <c r="OJJ104" s="193"/>
      <c r="OJK104" s="193"/>
      <c r="OJL104" s="193"/>
      <c r="OJM104" s="193"/>
      <c r="OJN104" s="193"/>
      <c r="OJO104" s="193"/>
      <c r="OJP104" s="193"/>
      <c r="OJQ104" s="193"/>
      <c r="OJR104" s="193"/>
      <c r="OJS104" s="193"/>
      <c r="OJT104" s="193"/>
      <c r="OJU104" s="193"/>
      <c r="OJV104" s="193"/>
      <c r="OJW104" s="193"/>
      <c r="OJX104" s="193"/>
      <c r="OJY104" s="193"/>
      <c r="OJZ104" s="193"/>
      <c r="OKA104" s="193"/>
      <c r="OKB104" s="193"/>
      <c r="OKC104" s="193"/>
      <c r="OKD104" s="193"/>
      <c r="OKE104" s="193"/>
      <c r="OKF104" s="193"/>
      <c r="OKG104" s="193"/>
      <c r="OKH104" s="193"/>
      <c r="OKI104" s="193"/>
      <c r="OKJ104" s="193"/>
      <c r="OKK104" s="193"/>
      <c r="OKL104" s="193"/>
      <c r="OKM104" s="193"/>
      <c r="OKN104" s="193"/>
      <c r="OKO104" s="193"/>
      <c r="OKP104" s="193"/>
      <c r="OKQ104" s="193"/>
      <c r="OKR104" s="193"/>
      <c r="OKS104" s="193"/>
      <c r="OKT104" s="193"/>
      <c r="OKU104" s="193"/>
      <c r="OKV104" s="193"/>
      <c r="OKW104" s="193"/>
      <c r="OKX104" s="193"/>
      <c r="OKY104" s="193"/>
      <c r="OKZ104" s="193"/>
      <c r="OLA104" s="193"/>
      <c r="OLB104" s="193"/>
      <c r="OLC104" s="193"/>
      <c r="OLD104" s="193"/>
      <c r="OLE104" s="193"/>
      <c r="OLF104" s="193"/>
      <c r="OLG104" s="193"/>
      <c r="OLH104" s="193"/>
      <c r="OLI104" s="193"/>
      <c r="OLJ104" s="193"/>
      <c r="OLK104" s="193"/>
      <c r="OLL104" s="193"/>
      <c r="OLM104" s="193"/>
      <c r="OLN104" s="193"/>
      <c r="OLO104" s="193"/>
      <c r="OLP104" s="193"/>
      <c r="OLQ104" s="193"/>
      <c r="OLR104" s="193"/>
      <c r="OLS104" s="193"/>
      <c r="OLT104" s="193"/>
      <c r="OLU104" s="193"/>
      <c r="OLV104" s="193"/>
      <c r="OLW104" s="193"/>
      <c r="OLX104" s="193"/>
      <c r="OLY104" s="193"/>
      <c r="OLZ104" s="193"/>
      <c r="OMA104" s="193"/>
      <c r="OMB104" s="193"/>
      <c r="OMC104" s="193"/>
      <c r="OMD104" s="193"/>
      <c r="OME104" s="193"/>
      <c r="OMF104" s="193"/>
      <c r="OMG104" s="193"/>
      <c r="OMH104" s="193"/>
      <c r="OMI104" s="193"/>
      <c r="OMJ104" s="193"/>
      <c r="OMK104" s="193"/>
      <c r="OML104" s="193"/>
      <c r="OMM104" s="193"/>
      <c r="OMN104" s="193"/>
      <c r="OMO104" s="193"/>
      <c r="OMP104" s="193"/>
      <c r="OMQ104" s="193"/>
      <c r="OMR104" s="193"/>
      <c r="OMS104" s="193"/>
      <c r="OMT104" s="193"/>
      <c r="OMU104" s="193"/>
      <c r="OMV104" s="193"/>
      <c r="OMW104" s="193"/>
      <c r="OMX104" s="193"/>
      <c r="OMY104" s="193"/>
      <c r="OMZ104" s="193"/>
      <c r="ONA104" s="193"/>
      <c r="ONB104" s="193"/>
      <c r="ONC104" s="193"/>
      <c r="OND104" s="193"/>
      <c r="ONE104" s="193"/>
      <c r="ONF104" s="193"/>
      <c r="ONG104" s="193"/>
      <c r="ONH104" s="193"/>
      <c r="ONI104" s="193"/>
      <c r="ONJ104" s="193"/>
      <c r="ONK104" s="193"/>
      <c r="ONL104" s="193"/>
      <c r="ONM104" s="193"/>
      <c r="ONN104" s="193"/>
      <c r="ONO104" s="193"/>
      <c r="ONP104" s="193"/>
      <c r="ONQ104" s="193"/>
      <c r="ONR104" s="193"/>
      <c r="ONS104" s="193"/>
      <c r="ONT104" s="193"/>
      <c r="ONU104" s="193"/>
      <c r="ONV104" s="193"/>
      <c r="ONW104" s="193"/>
      <c r="ONX104" s="193"/>
      <c r="ONY104" s="193"/>
      <c r="ONZ104" s="193"/>
      <c r="OOA104" s="193"/>
      <c r="OOB104" s="193"/>
      <c r="OOC104" s="193"/>
      <c r="OOD104" s="193"/>
      <c r="OOE104" s="193"/>
      <c r="OOF104" s="193"/>
      <c r="OOG104" s="193"/>
      <c r="OOH104" s="193"/>
      <c r="OOI104" s="193"/>
      <c r="OOJ104" s="193"/>
      <c r="OOK104" s="193"/>
      <c r="OOL104" s="193"/>
      <c r="OOM104" s="193"/>
      <c r="OON104" s="193"/>
      <c r="OOO104" s="193"/>
      <c r="OOP104" s="193"/>
      <c r="OOQ104" s="193"/>
      <c r="OOR104" s="193"/>
      <c r="OOS104" s="193"/>
      <c r="OOT104" s="193"/>
      <c r="OOU104" s="193"/>
      <c r="OOV104" s="193"/>
      <c r="OOW104" s="193"/>
      <c r="OOX104" s="193"/>
      <c r="OOY104" s="193"/>
      <c r="OOZ104" s="193"/>
      <c r="OPA104" s="193"/>
      <c r="OPB104" s="193"/>
      <c r="OPC104" s="193"/>
      <c r="OPD104" s="193"/>
      <c r="OPE104" s="193"/>
      <c r="OPF104" s="193"/>
      <c r="OPG104" s="193"/>
      <c r="OPH104" s="193"/>
      <c r="OPI104" s="193"/>
      <c r="OPJ104" s="193"/>
      <c r="OPK104" s="193"/>
      <c r="OPL104" s="193"/>
      <c r="OPM104" s="193"/>
      <c r="OPN104" s="193"/>
      <c r="OPO104" s="193"/>
      <c r="OPP104" s="193"/>
      <c r="OPQ104" s="193"/>
      <c r="OPR104" s="193"/>
      <c r="OPS104" s="193"/>
      <c r="OPT104" s="193"/>
      <c r="OPU104" s="193"/>
      <c r="OPV104" s="193"/>
      <c r="OPW104" s="193"/>
      <c r="OPX104" s="193"/>
      <c r="OPY104" s="193"/>
      <c r="OPZ104" s="193"/>
      <c r="OQA104" s="193"/>
      <c r="OQB104" s="193"/>
      <c r="OQC104" s="193"/>
      <c r="OQD104" s="193"/>
      <c r="OQE104" s="193"/>
      <c r="OQF104" s="193"/>
      <c r="OQG104" s="193"/>
      <c r="OQH104" s="193"/>
      <c r="OQI104" s="193"/>
      <c r="OQJ104" s="193"/>
      <c r="OQK104" s="193"/>
      <c r="OQL104" s="193"/>
      <c r="OQM104" s="193"/>
      <c r="OQN104" s="193"/>
      <c r="OQO104" s="193"/>
      <c r="OQP104" s="193"/>
      <c r="OQQ104" s="193"/>
      <c r="OQR104" s="193"/>
      <c r="OQS104" s="193"/>
      <c r="OQT104" s="193"/>
      <c r="OQU104" s="193"/>
      <c r="OQV104" s="193"/>
      <c r="OQW104" s="193"/>
      <c r="OQX104" s="193"/>
      <c r="OQY104" s="193"/>
      <c r="OQZ104" s="193"/>
      <c r="ORA104" s="193"/>
      <c r="ORB104" s="193"/>
      <c r="ORC104" s="193"/>
      <c r="ORD104" s="193"/>
      <c r="ORE104" s="193"/>
      <c r="ORF104" s="193"/>
      <c r="ORG104" s="193"/>
      <c r="ORH104" s="193"/>
      <c r="ORI104" s="193"/>
      <c r="ORJ104" s="193"/>
      <c r="ORK104" s="193"/>
      <c r="ORL104" s="193"/>
      <c r="ORM104" s="193"/>
      <c r="ORN104" s="193"/>
      <c r="ORO104" s="193"/>
      <c r="ORP104" s="193"/>
      <c r="ORQ104" s="193"/>
      <c r="ORR104" s="193"/>
      <c r="ORS104" s="193"/>
      <c r="ORT104" s="193"/>
      <c r="ORU104" s="193"/>
      <c r="ORV104" s="193"/>
      <c r="ORW104" s="193"/>
      <c r="ORX104" s="193"/>
      <c r="ORY104" s="193"/>
      <c r="ORZ104" s="193"/>
      <c r="OSA104" s="193"/>
      <c r="OSB104" s="193"/>
      <c r="OSC104" s="193"/>
      <c r="OSD104" s="193"/>
      <c r="OSE104" s="193"/>
      <c r="OSF104" s="193"/>
      <c r="OSG104" s="193"/>
      <c r="OSH104" s="193"/>
      <c r="OSI104" s="193"/>
      <c r="OSJ104" s="193"/>
      <c r="OSK104" s="193"/>
      <c r="OSL104" s="193"/>
      <c r="OSM104" s="193"/>
      <c r="OSN104" s="193"/>
      <c r="OSO104" s="193"/>
      <c r="OSP104" s="193"/>
      <c r="OSQ104" s="193"/>
      <c r="OSR104" s="193"/>
      <c r="OSS104" s="193"/>
      <c r="OST104" s="193"/>
      <c r="OSU104" s="193"/>
      <c r="OSV104" s="193"/>
      <c r="OSW104" s="193"/>
      <c r="OSX104" s="193"/>
      <c r="OSY104" s="193"/>
      <c r="OSZ104" s="193"/>
      <c r="OTA104" s="193"/>
      <c r="OTB104" s="193"/>
      <c r="OTC104" s="193"/>
      <c r="OTD104" s="193"/>
      <c r="OTE104" s="193"/>
      <c r="OTF104" s="193"/>
      <c r="OTG104" s="193"/>
      <c r="OTH104" s="193"/>
      <c r="OTI104" s="193"/>
      <c r="OTJ104" s="193"/>
      <c r="OTK104" s="193"/>
      <c r="OTL104" s="193"/>
      <c r="OTM104" s="193"/>
      <c r="OTN104" s="193"/>
      <c r="OTO104" s="193"/>
      <c r="OTP104" s="193"/>
      <c r="OTQ104" s="193"/>
      <c r="OTR104" s="193"/>
      <c r="OTS104" s="193"/>
      <c r="OTT104" s="193"/>
      <c r="OTU104" s="193"/>
      <c r="OTV104" s="193"/>
      <c r="OTW104" s="193"/>
      <c r="OTX104" s="193"/>
      <c r="OTY104" s="193"/>
      <c r="OTZ104" s="193"/>
      <c r="OUA104" s="193"/>
      <c r="OUB104" s="193"/>
      <c r="OUC104" s="193"/>
      <c r="OUD104" s="193"/>
      <c r="OUE104" s="193"/>
      <c r="OUF104" s="193"/>
      <c r="OUG104" s="193"/>
      <c r="OUH104" s="193"/>
      <c r="OUI104" s="193"/>
      <c r="OUJ104" s="193"/>
      <c r="OUK104" s="193"/>
      <c r="OUL104" s="193"/>
      <c r="OUM104" s="193"/>
      <c r="OUN104" s="193"/>
      <c r="OUO104" s="193"/>
      <c r="OUP104" s="193"/>
      <c r="OUQ104" s="193"/>
      <c r="OUR104" s="193"/>
      <c r="OUS104" s="193"/>
      <c r="OUT104" s="193"/>
      <c r="OUU104" s="193"/>
      <c r="OUV104" s="193"/>
      <c r="OUW104" s="193"/>
      <c r="OUX104" s="193"/>
      <c r="OUY104" s="193"/>
      <c r="OUZ104" s="193"/>
      <c r="OVA104" s="193"/>
      <c r="OVB104" s="193"/>
      <c r="OVC104" s="193"/>
      <c r="OVD104" s="193"/>
      <c r="OVE104" s="193"/>
      <c r="OVF104" s="193"/>
      <c r="OVG104" s="193"/>
      <c r="OVH104" s="193"/>
      <c r="OVI104" s="193"/>
      <c r="OVJ104" s="193"/>
      <c r="OVK104" s="193"/>
      <c r="OVL104" s="193"/>
      <c r="OVM104" s="193"/>
      <c r="OVN104" s="193"/>
      <c r="OVO104" s="193"/>
      <c r="OVP104" s="193"/>
      <c r="OVQ104" s="193"/>
      <c r="OVR104" s="193"/>
      <c r="OVS104" s="193"/>
      <c r="OVT104" s="193"/>
      <c r="OVU104" s="193"/>
      <c r="OVV104" s="193"/>
      <c r="OVW104" s="193"/>
      <c r="OVX104" s="193"/>
      <c r="OVY104" s="193"/>
      <c r="OVZ104" s="193"/>
      <c r="OWA104" s="193"/>
      <c r="OWB104" s="193"/>
      <c r="OWC104" s="193"/>
      <c r="OWD104" s="193"/>
      <c r="OWE104" s="193"/>
      <c r="OWF104" s="193"/>
      <c r="OWG104" s="193"/>
      <c r="OWH104" s="193"/>
      <c r="OWI104" s="193"/>
      <c r="OWJ104" s="193"/>
      <c r="OWK104" s="193"/>
      <c r="OWL104" s="193"/>
      <c r="OWM104" s="193"/>
      <c r="OWN104" s="193"/>
      <c r="OWO104" s="193"/>
      <c r="OWP104" s="193"/>
      <c r="OWQ104" s="193"/>
      <c r="OWR104" s="193"/>
      <c r="OWS104" s="193"/>
      <c r="OWT104" s="193"/>
      <c r="OWU104" s="193"/>
      <c r="OWV104" s="193"/>
      <c r="OWW104" s="193"/>
      <c r="OWX104" s="193"/>
      <c r="OWY104" s="193"/>
      <c r="OWZ104" s="193"/>
      <c r="OXA104" s="193"/>
      <c r="OXB104" s="193"/>
      <c r="OXC104" s="193"/>
      <c r="OXD104" s="193"/>
      <c r="OXE104" s="193"/>
      <c r="OXF104" s="193"/>
      <c r="OXG104" s="193"/>
      <c r="OXH104" s="193"/>
      <c r="OXI104" s="193"/>
      <c r="OXJ104" s="193"/>
      <c r="OXK104" s="193"/>
      <c r="OXL104" s="193"/>
      <c r="OXM104" s="193"/>
      <c r="OXN104" s="193"/>
      <c r="OXO104" s="193"/>
      <c r="OXP104" s="193"/>
      <c r="OXQ104" s="193"/>
      <c r="OXR104" s="193"/>
      <c r="OXS104" s="193"/>
      <c r="OXT104" s="193"/>
      <c r="OXU104" s="193"/>
      <c r="OXV104" s="193"/>
      <c r="OXW104" s="193"/>
      <c r="OXX104" s="193"/>
      <c r="OXY104" s="193"/>
      <c r="OXZ104" s="193"/>
      <c r="OYA104" s="193"/>
      <c r="OYB104" s="193"/>
      <c r="OYC104" s="193"/>
      <c r="OYD104" s="193"/>
      <c r="OYE104" s="193"/>
      <c r="OYF104" s="193"/>
      <c r="OYG104" s="193"/>
      <c r="OYH104" s="193"/>
      <c r="OYI104" s="193"/>
      <c r="OYJ104" s="193"/>
      <c r="OYK104" s="193"/>
      <c r="OYL104" s="193"/>
      <c r="OYM104" s="193"/>
      <c r="OYN104" s="193"/>
      <c r="OYO104" s="193"/>
      <c r="OYP104" s="193"/>
      <c r="OYQ104" s="193"/>
      <c r="OYR104" s="193"/>
      <c r="OYS104" s="193"/>
      <c r="OYT104" s="193"/>
      <c r="OYU104" s="193"/>
      <c r="OYV104" s="193"/>
      <c r="OYW104" s="193"/>
      <c r="OYX104" s="193"/>
      <c r="OYY104" s="193"/>
      <c r="OYZ104" s="193"/>
      <c r="OZA104" s="193"/>
      <c r="OZB104" s="193"/>
      <c r="OZC104" s="193"/>
      <c r="OZD104" s="193"/>
      <c r="OZE104" s="193"/>
      <c r="OZF104" s="193"/>
      <c r="OZG104" s="193"/>
      <c r="OZH104" s="193"/>
      <c r="OZI104" s="193"/>
      <c r="OZJ104" s="193"/>
      <c r="OZK104" s="193"/>
      <c r="OZL104" s="193"/>
      <c r="OZM104" s="193"/>
      <c r="OZN104" s="193"/>
      <c r="OZO104" s="193"/>
      <c r="OZP104" s="193"/>
      <c r="OZQ104" s="193"/>
      <c r="OZR104" s="193"/>
      <c r="OZS104" s="193"/>
      <c r="OZT104" s="193"/>
      <c r="OZU104" s="193"/>
      <c r="OZV104" s="193"/>
      <c r="OZW104" s="193"/>
      <c r="OZX104" s="193"/>
      <c r="OZY104" s="193"/>
      <c r="OZZ104" s="193"/>
      <c r="PAA104" s="193"/>
      <c r="PAB104" s="193"/>
      <c r="PAC104" s="193"/>
      <c r="PAD104" s="193"/>
      <c r="PAE104" s="193"/>
      <c r="PAF104" s="193"/>
      <c r="PAG104" s="193"/>
      <c r="PAH104" s="193"/>
      <c r="PAI104" s="193"/>
      <c r="PAJ104" s="193"/>
      <c r="PAK104" s="193"/>
      <c r="PAL104" s="193"/>
      <c r="PAM104" s="193"/>
      <c r="PAN104" s="193"/>
      <c r="PAO104" s="193"/>
      <c r="PAP104" s="193"/>
      <c r="PAQ104" s="193"/>
      <c r="PAR104" s="193"/>
      <c r="PAS104" s="193"/>
      <c r="PAT104" s="193"/>
      <c r="PAU104" s="193"/>
      <c r="PAV104" s="193"/>
      <c r="PAW104" s="193"/>
      <c r="PAX104" s="193"/>
      <c r="PAY104" s="193"/>
      <c r="PAZ104" s="193"/>
      <c r="PBA104" s="193"/>
      <c r="PBB104" s="193"/>
      <c r="PBC104" s="193"/>
      <c r="PBD104" s="193"/>
      <c r="PBE104" s="193"/>
      <c r="PBF104" s="193"/>
      <c r="PBG104" s="193"/>
      <c r="PBH104" s="193"/>
      <c r="PBI104" s="193"/>
      <c r="PBJ104" s="193"/>
      <c r="PBK104" s="193"/>
      <c r="PBL104" s="193"/>
      <c r="PBM104" s="193"/>
      <c r="PBN104" s="193"/>
      <c r="PBO104" s="193"/>
      <c r="PBP104" s="193"/>
      <c r="PBQ104" s="193"/>
      <c r="PBR104" s="193"/>
      <c r="PBS104" s="193"/>
      <c r="PBT104" s="193"/>
      <c r="PBU104" s="193"/>
      <c r="PBV104" s="193"/>
      <c r="PBW104" s="193"/>
      <c r="PBX104" s="193"/>
      <c r="PBY104" s="193"/>
      <c r="PBZ104" s="193"/>
      <c r="PCA104" s="193"/>
      <c r="PCB104" s="193"/>
      <c r="PCC104" s="193"/>
      <c r="PCD104" s="193"/>
      <c r="PCE104" s="193"/>
      <c r="PCF104" s="193"/>
      <c r="PCG104" s="193"/>
      <c r="PCH104" s="193"/>
      <c r="PCI104" s="193"/>
      <c r="PCJ104" s="193"/>
      <c r="PCK104" s="193"/>
      <c r="PCL104" s="193"/>
      <c r="PCM104" s="193"/>
      <c r="PCN104" s="193"/>
      <c r="PCO104" s="193"/>
      <c r="PCP104" s="193"/>
      <c r="PCQ104" s="193"/>
      <c r="PCR104" s="193"/>
      <c r="PCS104" s="193"/>
      <c r="PCT104" s="193"/>
      <c r="PCU104" s="193"/>
      <c r="PCV104" s="193"/>
      <c r="PCW104" s="193"/>
      <c r="PCX104" s="193"/>
      <c r="PCY104" s="193"/>
      <c r="PCZ104" s="193"/>
      <c r="PDA104" s="193"/>
      <c r="PDB104" s="193"/>
      <c r="PDC104" s="193"/>
      <c r="PDD104" s="193"/>
      <c r="PDE104" s="193"/>
      <c r="PDF104" s="193"/>
      <c r="PDG104" s="193"/>
      <c r="PDH104" s="193"/>
      <c r="PDI104" s="193"/>
      <c r="PDJ104" s="193"/>
      <c r="PDK104" s="193"/>
      <c r="PDL104" s="193"/>
      <c r="PDM104" s="193"/>
      <c r="PDN104" s="193"/>
      <c r="PDO104" s="193"/>
      <c r="PDP104" s="193"/>
      <c r="PDQ104" s="193"/>
      <c r="PDR104" s="193"/>
      <c r="PDS104" s="193"/>
      <c r="PDT104" s="193"/>
      <c r="PDU104" s="193"/>
      <c r="PDV104" s="193"/>
      <c r="PDW104" s="193"/>
      <c r="PDX104" s="193"/>
      <c r="PDY104" s="193"/>
      <c r="PDZ104" s="193"/>
      <c r="PEA104" s="193"/>
      <c r="PEB104" s="193"/>
      <c r="PEC104" s="193"/>
      <c r="PED104" s="193"/>
      <c r="PEE104" s="193"/>
      <c r="PEF104" s="193"/>
      <c r="PEG104" s="193"/>
      <c r="PEH104" s="193"/>
      <c r="PEI104" s="193"/>
      <c r="PEJ104" s="193"/>
      <c r="PEK104" s="193"/>
      <c r="PEL104" s="193"/>
      <c r="PEM104" s="193"/>
      <c r="PEN104" s="193"/>
      <c r="PEO104" s="193"/>
      <c r="PEP104" s="193"/>
      <c r="PEQ104" s="193"/>
      <c r="PER104" s="193"/>
      <c r="PES104" s="193"/>
      <c r="PET104" s="193"/>
      <c r="PEU104" s="193"/>
      <c r="PEV104" s="193"/>
      <c r="PEW104" s="193"/>
      <c r="PEX104" s="193"/>
      <c r="PEY104" s="193"/>
      <c r="PEZ104" s="193"/>
      <c r="PFA104" s="193"/>
      <c r="PFB104" s="193"/>
      <c r="PFC104" s="193"/>
      <c r="PFD104" s="193"/>
      <c r="PFE104" s="193"/>
      <c r="PFF104" s="193"/>
      <c r="PFG104" s="193"/>
      <c r="PFH104" s="193"/>
      <c r="PFI104" s="193"/>
      <c r="PFJ104" s="193"/>
      <c r="PFK104" s="193"/>
      <c r="PFL104" s="193"/>
      <c r="PFM104" s="193"/>
      <c r="PFN104" s="193"/>
      <c r="PFO104" s="193"/>
      <c r="PFP104" s="193"/>
      <c r="PFQ104" s="193"/>
      <c r="PFR104" s="193"/>
      <c r="PFS104" s="193"/>
      <c r="PFT104" s="193"/>
      <c r="PFU104" s="193"/>
      <c r="PFV104" s="193"/>
      <c r="PFW104" s="193"/>
      <c r="PFX104" s="193"/>
      <c r="PFY104" s="193"/>
      <c r="PFZ104" s="193"/>
      <c r="PGA104" s="193"/>
      <c r="PGB104" s="193"/>
      <c r="PGC104" s="193"/>
      <c r="PGD104" s="193"/>
      <c r="PGE104" s="193"/>
      <c r="PGF104" s="193"/>
      <c r="PGG104" s="193"/>
      <c r="PGH104" s="193"/>
      <c r="PGI104" s="193"/>
      <c r="PGJ104" s="193"/>
      <c r="PGK104" s="193"/>
      <c r="PGL104" s="193"/>
      <c r="PGM104" s="193"/>
      <c r="PGN104" s="193"/>
      <c r="PGO104" s="193"/>
      <c r="PGP104" s="193"/>
      <c r="PGQ104" s="193"/>
      <c r="PGR104" s="193"/>
      <c r="PGS104" s="193"/>
      <c r="PGT104" s="193"/>
      <c r="PGU104" s="193"/>
      <c r="PGV104" s="193"/>
      <c r="PGW104" s="193"/>
      <c r="PGX104" s="193"/>
      <c r="PGY104" s="193"/>
      <c r="PGZ104" s="193"/>
      <c r="PHA104" s="193"/>
      <c r="PHB104" s="193"/>
      <c r="PHC104" s="193"/>
      <c r="PHD104" s="193"/>
      <c r="PHE104" s="193"/>
      <c r="PHF104" s="193"/>
      <c r="PHG104" s="193"/>
      <c r="PHH104" s="193"/>
      <c r="PHI104" s="193"/>
      <c r="PHJ104" s="193"/>
      <c r="PHK104" s="193"/>
      <c r="PHL104" s="193"/>
      <c r="PHM104" s="193"/>
      <c r="PHN104" s="193"/>
      <c r="PHO104" s="193"/>
      <c r="PHP104" s="193"/>
      <c r="PHQ104" s="193"/>
      <c r="PHR104" s="193"/>
      <c r="PHS104" s="193"/>
      <c r="PHT104" s="193"/>
      <c r="PHU104" s="193"/>
      <c r="PHV104" s="193"/>
      <c r="PHW104" s="193"/>
      <c r="PHX104" s="193"/>
      <c r="PHY104" s="193"/>
      <c r="PHZ104" s="193"/>
      <c r="PIA104" s="193"/>
      <c r="PIB104" s="193"/>
      <c r="PIC104" s="193"/>
      <c r="PID104" s="193"/>
      <c r="PIE104" s="193"/>
      <c r="PIF104" s="193"/>
      <c r="PIG104" s="193"/>
      <c r="PIH104" s="193"/>
      <c r="PII104" s="193"/>
      <c r="PIJ104" s="193"/>
      <c r="PIK104" s="193"/>
      <c r="PIL104" s="193"/>
      <c r="PIM104" s="193"/>
      <c r="PIN104" s="193"/>
      <c r="PIO104" s="193"/>
      <c r="PIP104" s="193"/>
      <c r="PIQ104" s="193"/>
      <c r="PIR104" s="193"/>
      <c r="PIS104" s="193"/>
      <c r="PIT104" s="193"/>
      <c r="PIU104" s="193"/>
      <c r="PIV104" s="193"/>
      <c r="PIW104" s="193"/>
      <c r="PIX104" s="193"/>
      <c r="PIY104" s="193"/>
      <c r="PIZ104" s="193"/>
      <c r="PJA104" s="193"/>
      <c r="PJB104" s="193"/>
      <c r="PJC104" s="193"/>
      <c r="PJD104" s="193"/>
      <c r="PJE104" s="193"/>
      <c r="PJF104" s="193"/>
      <c r="PJG104" s="193"/>
      <c r="PJH104" s="193"/>
      <c r="PJI104" s="193"/>
      <c r="PJJ104" s="193"/>
      <c r="PJK104" s="193"/>
      <c r="PJL104" s="193"/>
      <c r="PJM104" s="193"/>
      <c r="PJN104" s="193"/>
      <c r="PJO104" s="193"/>
      <c r="PJP104" s="193"/>
      <c r="PJQ104" s="193"/>
      <c r="PJR104" s="193"/>
      <c r="PJS104" s="193"/>
      <c r="PJT104" s="193"/>
      <c r="PJU104" s="193"/>
      <c r="PJV104" s="193"/>
      <c r="PJW104" s="193"/>
      <c r="PJX104" s="193"/>
      <c r="PJY104" s="193"/>
      <c r="PJZ104" s="193"/>
      <c r="PKA104" s="193"/>
      <c r="PKB104" s="193"/>
      <c r="PKC104" s="193"/>
      <c r="PKD104" s="193"/>
      <c r="PKE104" s="193"/>
      <c r="PKF104" s="193"/>
      <c r="PKG104" s="193"/>
      <c r="PKH104" s="193"/>
      <c r="PKI104" s="193"/>
      <c r="PKJ104" s="193"/>
      <c r="PKK104" s="193"/>
      <c r="PKL104" s="193"/>
      <c r="PKM104" s="193"/>
      <c r="PKN104" s="193"/>
      <c r="PKO104" s="193"/>
      <c r="PKP104" s="193"/>
      <c r="PKQ104" s="193"/>
      <c r="PKR104" s="193"/>
      <c r="PKS104" s="193"/>
      <c r="PKT104" s="193"/>
      <c r="PKU104" s="193"/>
      <c r="PKV104" s="193"/>
      <c r="PKW104" s="193"/>
      <c r="PKX104" s="193"/>
      <c r="PKY104" s="193"/>
      <c r="PKZ104" s="193"/>
      <c r="PLA104" s="193"/>
      <c r="PLB104" s="193"/>
      <c r="PLC104" s="193"/>
      <c r="PLD104" s="193"/>
      <c r="PLE104" s="193"/>
      <c r="PLF104" s="193"/>
      <c r="PLG104" s="193"/>
      <c r="PLH104" s="193"/>
      <c r="PLI104" s="193"/>
      <c r="PLJ104" s="193"/>
      <c r="PLK104" s="193"/>
      <c r="PLL104" s="193"/>
      <c r="PLM104" s="193"/>
      <c r="PLN104" s="193"/>
      <c r="PLO104" s="193"/>
      <c r="PLP104" s="193"/>
      <c r="PLQ104" s="193"/>
      <c r="PLR104" s="193"/>
      <c r="PLS104" s="193"/>
      <c r="PLT104" s="193"/>
      <c r="PLU104" s="193"/>
      <c r="PLV104" s="193"/>
      <c r="PLW104" s="193"/>
      <c r="PLX104" s="193"/>
      <c r="PLY104" s="193"/>
      <c r="PLZ104" s="193"/>
      <c r="PMA104" s="193"/>
      <c r="PMB104" s="193"/>
      <c r="PMC104" s="193"/>
      <c r="PMD104" s="193"/>
      <c r="PME104" s="193"/>
      <c r="PMF104" s="193"/>
      <c r="PMG104" s="193"/>
      <c r="PMH104" s="193"/>
      <c r="PMI104" s="193"/>
      <c r="PMJ104" s="193"/>
      <c r="PMK104" s="193"/>
      <c r="PML104" s="193"/>
      <c r="PMM104" s="193"/>
      <c r="PMN104" s="193"/>
      <c r="PMO104" s="193"/>
      <c r="PMP104" s="193"/>
      <c r="PMQ104" s="193"/>
      <c r="PMR104" s="193"/>
      <c r="PMS104" s="193"/>
      <c r="PMT104" s="193"/>
      <c r="PMU104" s="193"/>
      <c r="PMV104" s="193"/>
      <c r="PMW104" s="193"/>
      <c r="PMX104" s="193"/>
      <c r="PMY104" s="193"/>
      <c r="PMZ104" s="193"/>
      <c r="PNA104" s="193"/>
      <c r="PNB104" s="193"/>
      <c r="PNC104" s="193"/>
      <c r="PND104" s="193"/>
      <c r="PNE104" s="193"/>
      <c r="PNF104" s="193"/>
      <c r="PNG104" s="193"/>
      <c r="PNH104" s="193"/>
      <c r="PNI104" s="193"/>
      <c r="PNJ104" s="193"/>
      <c r="PNK104" s="193"/>
      <c r="PNL104" s="193"/>
      <c r="PNM104" s="193"/>
      <c r="PNN104" s="193"/>
      <c r="PNO104" s="193"/>
      <c r="PNP104" s="193"/>
      <c r="PNQ104" s="193"/>
      <c r="PNR104" s="193"/>
      <c r="PNS104" s="193"/>
      <c r="PNT104" s="193"/>
      <c r="PNU104" s="193"/>
      <c r="PNV104" s="193"/>
      <c r="PNW104" s="193"/>
      <c r="PNX104" s="193"/>
      <c r="PNY104" s="193"/>
      <c r="PNZ104" s="193"/>
      <c r="POA104" s="193"/>
      <c r="POB104" s="193"/>
      <c r="POC104" s="193"/>
      <c r="POD104" s="193"/>
      <c r="POE104" s="193"/>
      <c r="POF104" s="193"/>
      <c r="POG104" s="193"/>
      <c r="POH104" s="193"/>
      <c r="POI104" s="193"/>
      <c r="POJ104" s="193"/>
      <c r="POK104" s="193"/>
      <c r="POL104" s="193"/>
      <c r="POM104" s="193"/>
      <c r="PON104" s="193"/>
      <c r="POO104" s="193"/>
      <c r="POP104" s="193"/>
      <c r="POQ104" s="193"/>
      <c r="POR104" s="193"/>
      <c r="POS104" s="193"/>
      <c r="POT104" s="193"/>
      <c r="POU104" s="193"/>
      <c r="POV104" s="193"/>
      <c r="POW104" s="193"/>
      <c r="POX104" s="193"/>
      <c r="POY104" s="193"/>
      <c r="POZ104" s="193"/>
      <c r="PPA104" s="193"/>
      <c r="PPB104" s="193"/>
      <c r="PPC104" s="193"/>
      <c r="PPD104" s="193"/>
      <c r="PPE104" s="193"/>
      <c r="PPF104" s="193"/>
      <c r="PPG104" s="193"/>
      <c r="PPH104" s="193"/>
      <c r="PPI104" s="193"/>
      <c r="PPJ104" s="193"/>
      <c r="PPK104" s="193"/>
      <c r="PPL104" s="193"/>
      <c r="PPM104" s="193"/>
      <c r="PPN104" s="193"/>
      <c r="PPO104" s="193"/>
      <c r="PPP104" s="193"/>
      <c r="PPQ104" s="193"/>
      <c r="PPR104" s="193"/>
      <c r="PPS104" s="193"/>
      <c r="PPT104" s="193"/>
      <c r="PPU104" s="193"/>
      <c r="PPV104" s="193"/>
      <c r="PPW104" s="193"/>
      <c r="PPX104" s="193"/>
      <c r="PPY104" s="193"/>
      <c r="PPZ104" s="193"/>
      <c r="PQA104" s="193"/>
      <c r="PQB104" s="193"/>
      <c r="PQC104" s="193"/>
      <c r="PQD104" s="193"/>
      <c r="PQE104" s="193"/>
      <c r="PQF104" s="193"/>
      <c r="PQG104" s="193"/>
      <c r="PQH104" s="193"/>
      <c r="PQI104" s="193"/>
      <c r="PQJ104" s="193"/>
      <c r="PQK104" s="193"/>
      <c r="PQL104" s="193"/>
      <c r="PQM104" s="193"/>
      <c r="PQN104" s="193"/>
      <c r="PQO104" s="193"/>
      <c r="PQP104" s="193"/>
      <c r="PQQ104" s="193"/>
      <c r="PQR104" s="193"/>
      <c r="PQS104" s="193"/>
      <c r="PQT104" s="193"/>
      <c r="PQU104" s="193"/>
      <c r="PQV104" s="193"/>
      <c r="PQW104" s="193"/>
      <c r="PQX104" s="193"/>
      <c r="PQY104" s="193"/>
      <c r="PQZ104" s="193"/>
      <c r="PRA104" s="193"/>
      <c r="PRB104" s="193"/>
      <c r="PRC104" s="193"/>
      <c r="PRD104" s="193"/>
      <c r="PRE104" s="193"/>
      <c r="PRF104" s="193"/>
      <c r="PRG104" s="193"/>
      <c r="PRH104" s="193"/>
      <c r="PRI104" s="193"/>
      <c r="PRJ104" s="193"/>
      <c r="PRK104" s="193"/>
      <c r="PRL104" s="193"/>
      <c r="PRM104" s="193"/>
      <c r="PRN104" s="193"/>
      <c r="PRO104" s="193"/>
      <c r="PRP104" s="193"/>
      <c r="PRQ104" s="193"/>
      <c r="PRR104" s="193"/>
      <c r="PRS104" s="193"/>
      <c r="PRT104" s="193"/>
      <c r="PRU104" s="193"/>
      <c r="PRV104" s="193"/>
      <c r="PRW104" s="193"/>
      <c r="PRX104" s="193"/>
      <c r="PRY104" s="193"/>
      <c r="PRZ104" s="193"/>
      <c r="PSA104" s="193"/>
      <c r="PSB104" s="193"/>
      <c r="PSC104" s="193"/>
      <c r="PSD104" s="193"/>
      <c r="PSE104" s="193"/>
      <c r="PSF104" s="193"/>
      <c r="PSG104" s="193"/>
      <c r="PSH104" s="193"/>
      <c r="PSI104" s="193"/>
      <c r="PSJ104" s="193"/>
      <c r="PSK104" s="193"/>
      <c r="PSL104" s="193"/>
      <c r="PSM104" s="193"/>
      <c r="PSN104" s="193"/>
      <c r="PSO104" s="193"/>
      <c r="PSP104" s="193"/>
      <c r="PSQ104" s="193"/>
      <c r="PSR104" s="193"/>
      <c r="PSS104" s="193"/>
      <c r="PST104" s="193"/>
      <c r="PSU104" s="193"/>
      <c r="PSV104" s="193"/>
      <c r="PSW104" s="193"/>
      <c r="PSX104" s="193"/>
      <c r="PSY104" s="193"/>
      <c r="PSZ104" s="193"/>
      <c r="PTA104" s="193"/>
      <c r="PTB104" s="193"/>
      <c r="PTC104" s="193"/>
      <c r="PTD104" s="193"/>
      <c r="PTE104" s="193"/>
      <c r="PTF104" s="193"/>
      <c r="PTG104" s="193"/>
      <c r="PTH104" s="193"/>
      <c r="PTI104" s="193"/>
      <c r="PTJ104" s="193"/>
      <c r="PTK104" s="193"/>
      <c r="PTL104" s="193"/>
      <c r="PTM104" s="193"/>
      <c r="PTN104" s="193"/>
      <c r="PTO104" s="193"/>
      <c r="PTP104" s="193"/>
      <c r="PTQ104" s="193"/>
      <c r="PTR104" s="193"/>
      <c r="PTS104" s="193"/>
      <c r="PTT104" s="193"/>
      <c r="PTU104" s="193"/>
      <c r="PTV104" s="193"/>
      <c r="PTW104" s="193"/>
      <c r="PTX104" s="193"/>
      <c r="PTY104" s="193"/>
      <c r="PTZ104" s="193"/>
      <c r="PUA104" s="193"/>
      <c r="PUB104" s="193"/>
      <c r="PUC104" s="193"/>
      <c r="PUD104" s="193"/>
      <c r="PUE104" s="193"/>
      <c r="PUF104" s="193"/>
      <c r="PUG104" s="193"/>
      <c r="PUH104" s="193"/>
      <c r="PUI104" s="193"/>
      <c r="PUJ104" s="193"/>
      <c r="PUK104" s="193"/>
      <c r="PUL104" s="193"/>
      <c r="PUM104" s="193"/>
      <c r="PUN104" s="193"/>
      <c r="PUO104" s="193"/>
      <c r="PUP104" s="193"/>
      <c r="PUQ104" s="193"/>
      <c r="PUR104" s="193"/>
      <c r="PUS104" s="193"/>
      <c r="PUT104" s="193"/>
      <c r="PUU104" s="193"/>
      <c r="PUV104" s="193"/>
      <c r="PUW104" s="193"/>
      <c r="PUX104" s="193"/>
      <c r="PUY104" s="193"/>
      <c r="PUZ104" s="193"/>
      <c r="PVA104" s="193"/>
      <c r="PVB104" s="193"/>
      <c r="PVC104" s="193"/>
      <c r="PVD104" s="193"/>
      <c r="PVE104" s="193"/>
      <c r="PVF104" s="193"/>
      <c r="PVG104" s="193"/>
      <c r="PVH104" s="193"/>
      <c r="PVI104" s="193"/>
      <c r="PVJ104" s="193"/>
      <c r="PVK104" s="193"/>
      <c r="PVL104" s="193"/>
      <c r="PVM104" s="193"/>
      <c r="PVN104" s="193"/>
      <c r="PVO104" s="193"/>
      <c r="PVP104" s="193"/>
      <c r="PVQ104" s="193"/>
      <c r="PVR104" s="193"/>
      <c r="PVS104" s="193"/>
      <c r="PVT104" s="193"/>
      <c r="PVU104" s="193"/>
      <c r="PVV104" s="193"/>
      <c r="PVW104" s="193"/>
      <c r="PVX104" s="193"/>
      <c r="PVY104" s="193"/>
      <c r="PVZ104" s="193"/>
      <c r="PWA104" s="193"/>
      <c r="PWB104" s="193"/>
      <c r="PWC104" s="193"/>
      <c r="PWD104" s="193"/>
      <c r="PWE104" s="193"/>
      <c r="PWF104" s="193"/>
      <c r="PWG104" s="193"/>
      <c r="PWH104" s="193"/>
      <c r="PWI104" s="193"/>
      <c r="PWJ104" s="193"/>
      <c r="PWK104" s="193"/>
      <c r="PWL104" s="193"/>
      <c r="PWM104" s="193"/>
      <c r="PWN104" s="193"/>
      <c r="PWO104" s="193"/>
      <c r="PWP104" s="193"/>
      <c r="PWQ104" s="193"/>
      <c r="PWR104" s="193"/>
      <c r="PWS104" s="193"/>
      <c r="PWT104" s="193"/>
      <c r="PWU104" s="193"/>
      <c r="PWV104" s="193"/>
      <c r="PWW104" s="193"/>
      <c r="PWX104" s="193"/>
      <c r="PWY104" s="193"/>
      <c r="PWZ104" s="193"/>
      <c r="PXA104" s="193"/>
      <c r="PXB104" s="193"/>
      <c r="PXC104" s="193"/>
      <c r="PXD104" s="193"/>
      <c r="PXE104" s="193"/>
      <c r="PXF104" s="193"/>
      <c r="PXG104" s="193"/>
      <c r="PXH104" s="193"/>
      <c r="PXI104" s="193"/>
      <c r="PXJ104" s="193"/>
      <c r="PXK104" s="193"/>
      <c r="PXL104" s="193"/>
      <c r="PXM104" s="193"/>
      <c r="PXN104" s="193"/>
      <c r="PXO104" s="193"/>
      <c r="PXP104" s="193"/>
      <c r="PXQ104" s="193"/>
      <c r="PXR104" s="193"/>
      <c r="PXS104" s="193"/>
      <c r="PXT104" s="193"/>
      <c r="PXU104" s="193"/>
      <c r="PXV104" s="193"/>
      <c r="PXW104" s="193"/>
      <c r="PXX104" s="193"/>
      <c r="PXY104" s="193"/>
      <c r="PXZ104" s="193"/>
      <c r="PYA104" s="193"/>
      <c r="PYB104" s="193"/>
      <c r="PYC104" s="193"/>
      <c r="PYD104" s="193"/>
      <c r="PYE104" s="193"/>
      <c r="PYF104" s="193"/>
      <c r="PYG104" s="193"/>
      <c r="PYH104" s="193"/>
      <c r="PYI104" s="193"/>
      <c r="PYJ104" s="193"/>
      <c r="PYK104" s="193"/>
      <c r="PYL104" s="193"/>
      <c r="PYM104" s="193"/>
      <c r="PYN104" s="193"/>
      <c r="PYO104" s="193"/>
      <c r="PYP104" s="193"/>
      <c r="PYQ104" s="193"/>
      <c r="PYR104" s="193"/>
      <c r="PYS104" s="193"/>
      <c r="PYT104" s="193"/>
      <c r="PYU104" s="193"/>
      <c r="PYV104" s="193"/>
      <c r="PYW104" s="193"/>
      <c r="PYX104" s="193"/>
      <c r="PYY104" s="193"/>
      <c r="PYZ104" s="193"/>
      <c r="PZA104" s="193"/>
      <c r="PZB104" s="193"/>
      <c r="PZC104" s="193"/>
      <c r="PZD104" s="193"/>
      <c r="PZE104" s="193"/>
      <c r="PZF104" s="193"/>
      <c r="PZG104" s="193"/>
      <c r="PZH104" s="193"/>
      <c r="PZI104" s="193"/>
      <c r="PZJ104" s="193"/>
      <c r="PZK104" s="193"/>
      <c r="PZL104" s="193"/>
      <c r="PZM104" s="193"/>
      <c r="PZN104" s="193"/>
      <c r="PZO104" s="193"/>
      <c r="PZP104" s="193"/>
      <c r="PZQ104" s="193"/>
      <c r="PZR104" s="193"/>
      <c r="PZS104" s="193"/>
      <c r="PZT104" s="193"/>
      <c r="PZU104" s="193"/>
      <c r="PZV104" s="193"/>
      <c r="PZW104" s="193"/>
      <c r="PZX104" s="193"/>
      <c r="PZY104" s="193"/>
      <c r="PZZ104" s="193"/>
      <c r="QAA104" s="193"/>
      <c r="QAB104" s="193"/>
      <c r="QAC104" s="193"/>
      <c r="QAD104" s="193"/>
      <c r="QAE104" s="193"/>
      <c r="QAF104" s="193"/>
      <c r="QAG104" s="193"/>
      <c r="QAH104" s="193"/>
      <c r="QAI104" s="193"/>
      <c r="QAJ104" s="193"/>
      <c r="QAK104" s="193"/>
      <c r="QAL104" s="193"/>
      <c r="QAM104" s="193"/>
      <c r="QAN104" s="193"/>
      <c r="QAO104" s="193"/>
      <c r="QAP104" s="193"/>
      <c r="QAQ104" s="193"/>
      <c r="QAR104" s="193"/>
      <c r="QAS104" s="193"/>
      <c r="QAT104" s="193"/>
      <c r="QAU104" s="193"/>
      <c r="QAV104" s="193"/>
      <c r="QAW104" s="193"/>
      <c r="QAX104" s="193"/>
      <c r="QAY104" s="193"/>
      <c r="QAZ104" s="193"/>
      <c r="QBA104" s="193"/>
      <c r="QBB104" s="193"/>
      <c r="QBC104" s="193"/>
      <c r="QBD104" s="193"/>
      <c r="QBE104" s="193"/>
      <c r="QBF104" s="193"/>
      <c r="QBG104" s="193"/>
      <c r="QBH104" s="193"/>
      <c r="QBI104" s="193"/>
      <c r="QBJ104" s="193"/>
      <c r="QBK104" s="193"/>
      <c r="QBL104" s="193"/>
      <c r="QBM104" s="193"/>
      <c r="QBN104" s="193"/>
      <c r="QBO104" s="193"/>
      <c r="QBP104" s="193"/>
      <c r="QBQ104" s="193"/>
      <c r="QBR104" s="193"/>
      <c r="QBS104" s="193"/>
      <c r="QBT104" s="193"/>
      <c r="QBU104" s="193"/>
      <c r="QBV104" s="193"/>
      <c r="QBW104" s="193"/>
      <c r="QBX104" s="193"/>
      <c r="QBY104" s="193"/>
      <c r="QBZ104" s="193"/>
      <c r="QCA104" s="193"/>
      <c r="QCB104" s="193"/>
      <c r="QCC104" s="193"/>
      <c r="QCD104" s="193"/>
      <c r="QCE104" s="193"/>
      <c r="QCF104" s="193"/>
      <c r="QCG104" s="193"/>
      <c r="QCH104" s="193"/>
      <c r="QCI104" s="193"/>
      <c r="QCJ104" s="193"/>
      <c r="QCK104" s="193"/>
      <c r="QCL104" s="193"/>
      <c r="QCM104" s="193"/>
      <c r="QCN104" s="193"/>
      <c r="QCO104" s="193"/>
      <c r="QCP104" s="193"/>
      <c r="QCQ104" s="193"/>
      <c r="QCR104" s="193"/>
      <c r="QCS104" s="193"/>
      <c r="QCT104" s="193"/>
      <c r="QCU104" s="193"/>
      <c r="QCV104" s="193"/>
      <c r="QCW104" s="193"/>
      <c r="QCX104" s="193"/>
      <c r="QCY104" s="193"/>
      <c r="QCZ104" s="193"/>
      <c r="QDA104" s="193"/>
      <c r="QDB104" s="193"/>
      <c r="QDC104" s="193"/>
      <c r="QDD104" s="193"/>
      <c r="QDE104" s="193"/>
      <c r="QDF104" s="193"/>
      <c r="QDG104" s="193"/>
      <c r="QDH104" s="193"/>
      <c r="QDI104" s="193"/>
      <c r="QDJ104" s="193"/>
      <c r="QDK104" s="193"/>
      <c r="QDL104" s="193"/>
      <c r="QDM104" s="193"/>
      <c r="QDN104" s="193"/>
      <c r="QDO104" s="193"/>
      <c r="QDP104" s="193"/>
      <c r="QDQ104" s="193"/>
      <c r="QDR104" s="193"/>
      <c r="QDS104" s="193"/>
      <c r="QDT104" s="193"/>
      <c r="QDU104" s="193"/>
      <c r="QDV104" s="193"/>
      <c r="QDW104" s="193"/>
      <c r="QDX104" s="193"/>
      <c r="QDY104" s="193"/>
      <c r="QDZ104" s="193"/>
      <c r="QEA104" s="193"/>
      <c r="QEB104" s="193"/>
      <c r="QEC104" s="193"/>
      <c r="QED104" s="193"/>
      <c r="QEE104" s="193"/>
      <c r="QEF104" s="193"/>
      <c r="QEG104" s="193"/>
      <c r="QEH104" s="193"/>
      <c r="QEI104" s="193"/>
      <c r="QEJ104" s="193"/>
      <c r="QEK104" s="193"/>
      <c r="QEL104" s="193"/>
      <c r="QEM104" s="193"/>
      <c r="QEN104" s="193"/>
      <c r="QEO104" s="193"/>
      <c r="QEP104" s="193"/>
      <c r="QEQ104" s="193"/>
      <c r="QER104" s="193"/>
      <c r="QES104" s="193"/>
      <c r="QET104" s="193"/>
      <c r="QEU104" s="193"/>
      <c r="QEV104" s="193"/>
      <c r="QEW104" s="193"/>
      <c r="QEX104" s="193"/>
      <c r="QEY104" s="193"/>
      <c r="QEZ104" s="193"/>
      <c r="QFA104" s="193"/>
      <c r="QFB104" s="193"/>
      <c r="QFC104" s="193"/>
      <c r="QFD104" s="193"/>
      <c r="QFE104" s="193"/>
      <c r="QFF104" s="193"/>
      <c r="QFG104" s="193"/>
      <c r="QFH104" s="193"/>
      <c r="QFI104" s="193"/>
      <c r="QFJ104" s="193"/>
      <c r="QFK104" s="193"/>
      <c r="QFL104" s="193"/>
      <c r="QFM104" s="193"/>
      <c r="QFN104" s="193"/>
      <c r="QFO104" s="193"/>
      <c r="QFP104" s="193"/>
      <c r="QFQ104" s="193"/>
      <c r="QFR104" s="193"/>
      <c r="QFS104" s="193"/>
      <c r="QFT104" s="193"/>
      <c r="QFU104" s="193"/>
      <c r="QFV104" s="193"/>
      <c r="QFW104" s="193"/>
      <c r="QFX104" s="193"/>
      <c r="QFY104" s="193"/>
      <c r="QFZ104" s="193"/>
      <c r="QGA104" s="193"/>
      <c r="QGB104" s="193"/>
      <c r="QGC104" s="193"/>
      <c r="QGD104" s="193"/>
      <c r="QGE104" s="193"/>
      <c r="QGF104" s="193"/>
      <c r="QGG104" s="193"/>
      <c r="QGH104" s="193"/>
      <c r="QGI104" s="193"/>
      <c r="QGJ104" s="193"/>
      <c r="QGK104" s="193"/>
      <c r="QGL104" s="193"/>
      <c r="QGM104" s="193"/>
      <c r="QGN104" s="193"/>
      <c r="QGO104" s="193"/>
      <c r="QGP104" s="193"/>
      <c r="QGQ104" s="193"/>
      <c r="QGR104" s="193"/>
      <c r="QGS104" s="193"/>
      <c r="QGT104" s="193"/>
      <c r="QGU104" s="193"/>
      <c r="QGV104" s="193"/>
      <c r="QGW104" s="193"/>
      <c r="QGX104" s="193"/>
      <c r="QGY104" s="193"/>
      <c r="QGZ104" s="193"/>
      <c r="QHA104" s="193"/>
      <c r="QHB104" s="193"/>
      <c r="QHC104" s="193"/>
      <c r="QHD104" s="193"/>
      <c r="QHE104" s="193"/>
      <c r="QHF104" s="193"/>
      <c r="QHG104" s="193"/>
      <c r="QHH104" s="193"/>
      <c r="QHI104" s="193"/>
      <c r="QHJ104" s="193"/>
      <c r="QHK104" s="193"/>
      <c r="QHL104" s="193"/>
      <c r="QHM104" s="193"/>
      <c r="QHN104" s="193"/>
      <c r="QHO104" s="193"/>
      <c r="QHP104" s="193"/>
      <c r="QHQ104" s="193"/>
      <c r="QHR104" s="193"/>
      <c r="QHS104" s="193"/>
      <c r="QHT104" s="193"/>
      <c r="QHU104" s="193"/>
      <c r="QHV104" s="193"/>
      <c r="QHW104" s="193"/>
      <c r="QHX104" s="193"/>
      <c r="QHY104" s="193"/>
      <c r="QHZ104" s="193"/>
      <c r="QIA104" s="193"/>
      <c r="QIB104" s="193"/>
      <c r="QIC104" s="193"/>
      <c r="QID104" s="193"/>
      <c r="QIE104" s="193"/>
      <c r="QIF104" s="193"/>
      <c r="QIG104" s="193"/>
      <c r="QIH104" s="193"/>
      <c r="QII104" s="193"/>
      <c r="QIJ104" s="193"/>
      <c r="QIK104" s="193"/>
      <c r="QIL104" s="193"/>
      <c r="QIM104" s="193"/>
      <c r="QIN104" s="193"/>
      <c r="QIO104" s="193"/>
      <c r="QIP104" s="193"/>
      <c r="QIQ104" s="193"/>
      <c r="QIR104" s="193"/>
      <c r="QIS104" s="193"/>
      <c r="QIT104" s="193"/>
      <c r="QIU104" s="193"/>
      <c r="QIV104" s="193"/>
      <c r="QIW104" s="193"/>
      <c r="QIX104" s="193"/>
      <c r="QIY104" s="193"/>
      <c r="QIZ104" s="193"/>
      <c r="QJA104" s="193"/>
      <c r="QJB104" s="193"/>
      <c r="QJC104" s="193"/>
      <c r="QJD104" s="193"/>
      <c r="QJE104" s="193"/>
      <c r="QJF104" s="193"/>
      <c r="QJG104" s="193"/>
      <c r="QJH104" s="193"/>
      <c r="QJI104" s="193"/>
      <c r="QJJ104" s="193"/>
      <c r="QJK104" s="193"/>
      <c r="QJL104" s="193"/>
      <c r="QJM104" s="193"/>
      <c r="QJN104" s="193"/>
      <c r="QJO104" s="193"/>
      <c r="QJP104" s="193"/>
      <c r="QJQ104" s="193"/>
      <c r="QJR104" s="193"/>
      <c r="QJS104" s="193"/>
      <c r="QJT104" s="193"/>
      <c r="QJU104" s="193"/>
      <c r="QJV104" s="193"/>
      <c r="QJW104" s="193"/>
      <c r="QJX104" s="193"/>
      <c r="QJY104" s="193"/>
      <c r="QJZ104" s="193"/>
      <c r="QKA104" s="193"/>
      <c r="QKB104" s="193"/>
      <c r="QKC104" s="193"/>
      <c r="QKD104" s="193"/>
      <c r="QKE104" s="193"/>
      <c r="QKF104" s="193"/>
      <c r="QKG104" s="193"/>
      <c r="QKH104" s="193"/>
      <c r="QKI104" s="193"/>
      <c r="QKJ104" s="193"/>
      <c r="QKK104" s="193"/>
      <c r="QKL104" s="193"/>
      <c r="QKM104" s="193"/>
      <c r="QKN104" s="193"/>
      <c r="QKO104" s="193"/>
      <c r="QKP104" s="193"/>
      <c r="QKQ104" s="193"/>
      <c r="QKR104" s="193"/>
      <c r="QKS104" s="193"/>
      <c r="QKT104" s="193"/>
      <c r="QKU104" s="193"/>
      <c r="QKV104" s="193"/>
      <c r="QKW104" s="193"/>
      <c r="QKX104" s="193"/>
      <c r="QKY104" s="193"/>
      <c r="QKZ104" s="193"/>
      <c r="QLA104" s="193"/>
      <c r="QLB104" s="193"/>
      <c r="QLC104" s="193"/>
      <c r="QLD104" s="193"/>
      <c r="QLE104" s="193"/>
      <c r="QLF104" s="193"/>
      <c r="QLG104" s="193"/>
      <c r="QLH104" s="193"/>
      <c r="QLI104" s="193"/>
      <c r="QLJ104" s="193"/>
      <c r="QLK104" s="193"/>
      <c r="QLL104" s="193"/>
      <c r="QLM104" s="193"/>
      <c r="QLN104" s="193"/>
      <c r="QLO104" s="193"/>
      <c r="QLP104" s="193"/>
      <c r="QLQ104" s="193"/>
      <c r="QLR104" s="193"/>
      <c r="QLS104" s="193"/>
      <c r="QLT104" s="193"/>
      <c r="QLU104" s="193"/>
      <c r="QLV104" s="193"/>
      <c r="QLW104" s="193"/>
      <c r="QLX104" s="193"/>
      <c r="QLY104" s="193"/>
      <c r="QLZ104" s="193"/>
      <c r="QMA104" s="193"/>
      <c r="QMB104" s="193"/>
      <c r="QMC104" s="193"/>
      <c r="QMD104" s="193"/>
      <c r="QME104" s="193"/>
      <c r="QMF104" s="193"/>
      <c r="QMG104" s="193"/>
      <c r="QMH104" s="193"/>
      <c r="QMI104" s="193"/>
      <c r="QMJ104" s="193"/>
      <c r="QMK104" s="193"/>
      <c r="QML104" s="193"/>
      <c r="QMM104" s="193"/>
      <c r="QMN104" s="193"/>
      <c r="QMO104" s="193"/>
      <c r="QMP104" s="193"/>
      <c r="QMQ104" s="193"/>
      <c r="QMR104" s="193"/>
      <c r="QMS104" s="193"/>
      <c r="QMT104" s="193"/>
      <c r="QMU104" s="193"/>
      <c r="QMV104" s="193"/>
      <c r="QMW104" s="193"/>
      <c r="QMX104" s="193"/>
      <c r="QMY104" s="193"/>
      <c r="QMZ104" s="193"/>
      <c r="QNA104" s="193"/>
      <c r="QNB104" s="193"/>
      <c r="QNC104" s="193"/>
      <c r="QND104" s="193"/>
      <c r="QNE104" s="193"/>
      <c r="QNF104" s="193"/>
      <c r="QNG104" s="193"/>
      <c r="QNH104" s="193"/>
      <c r="QNI104" s="193"/>
      <c r="QNJ104" s="193"/>
      <c r="QNK104" s="193"/>
      <c r="QNL104" s="193"/>
      <c r="QNM104" s="193"/>
      <c r="QNN104" s="193"/>
      <c r="QNO104" s="193"/>
      <c r="QNP104" s="193"/>
      <c r="QNQ104" s="193"/>
      <c r="QNR104" s="193"/>
      <c r="QNS104" s="193"/>
      <c r="QNT104" s="193"/>
      <c r="QNU104" s="193"/>
      <c r="QNV104" s="193"/>
      <c r="QNW104" s="193"/>
      <c r="QNX104" s="193"/>
      <c r="QNY104" s="193"/>
      <c r="QNZ104" s="193"/>
      <c r="QOA104" s="193"/>
      <c r="QOB104" s="193"/>
      <c r="QOC104" s="193"/>
      <c r="QOD104" s="193"/>
      <c r="QOE104" s="193"/>
      <c r="QOF104" s="193"/>
      <c r="QOG104" s="193"/>
      <c r="QOH104" s="193"/>
      <c r="QOI104" s="193"/>
      <c r="QOJ104" s="193"/>
      <c r="QOK104" s="193"/>
      <c r="QOL104" s="193"/>
      <c r="QOM104" s="193"/>
      <c r="QON104" s="193"/>
      <c r="QOO104" s="193"/>
      <c r="QOP104" s="193"/>
      <c r="QOQ104" s="193"/>
      <c r="QOR104" s="193"/>
      <c r="QOS104" s="193"/>
      <c r="QOT104" s="193"/>
      <c r="QOU104" s="193"/>
      <c r="QOV104" s="193"/>
      <c r="QOW104" s="193"/>
      <c r="QOX104" s="193"/>
      <c r="QOY104" s="193"/>
      <c r="QOZ104" s="193"/>
      <c r="QPA104" s="193"/>
      <c r="QPB104" s="193"/>
      <c r="QPC104" s="193"/>
      <c r="QPD104" s="193"/>
      <c r="QPE104" s="193"/>
      <c r="QPF104" s="193"/>
      <c r="QPG104" s="193"/>
      <c r="QPH104" s="193"/>
      <c r="QPI104" s="193"/>
      <c r="QPJ104" s="193"/>
      <c r="QPK104" s="193"/>
      <c r="QPL104" s="193"/>
      <c r="QPM104" s="193"/>
      <c r="QPN104" s="193"/>
      <c r="QPO104" s="193"/>
      <c r="QPP104" s="193"/>
      <c r="QPQ104" s="193"/>
      <c r="QPR104" s="193"/>
      <c r="QPS104" s="193"/>
      <c r="QPT104" s="193"/>
      <c r="QPU104" s="193"/>
      <c r="QPV104" s="193"/>
      <c r="QPW104" s="193"/>
      <c r="QPX104" s="193"/>
      <c r="QPY104" s="193"/>
      <c r="QPZ104" s="193"/>
      <c r="QQA104" s="193"/>
      <c r="QQB104" s="193"/>
      <c r="QQC104" s="193"/>
      <c r="QQD104" s="193"/>
      <c r="QQE104" s="193"/>
      <c r="QQF104" s="193"/>
      <c r="QQG104" s="193"/>
      <c r="QQH104" s="193"/>
      <c r="QQI104" s="193"/>
      <c r="QQJ104" s="193"/>
      <c r="QQK104" s="193"/>
      <c r="QQL104" s="193"/>
      <c r="QQM104" s="193"/>
      <c r="QQN104" s="193"/>
      <c r="QQO104" s="193"/>
      <c r="QQP104" s="193"/>
      <c r="QQQ104" s="193"/>
      <c r="QQR104" s="193"/>
      <c r="QQS104" s="193"/>
      <c r="QQT104" s="193"/>
      <c r="QQU104" s="193"/>
      <c r="QQV104" s="193"/>
      <c r="QQW104" s="193"/>
      <c r="QQX104" s="193"/>
      <c r="QQY104" s="193"/>
      <c r="QQZ104" s="193"/>
      <c r="QRA104" s="193"/>
      <c r="QRB104" s="193"/>
      <c r="QRC104" s="193"/>
      <c r="QRD104" s="193"/>
      <c r="QRE104" s="193"/>
      <c r="QRF104" s="193"/>
      <c r="QRG104" s="193"/>
      <c r="QRH104" s="193"/>
      <c r="QRI104" s="193"/>
      <c r="QRJ104" s="193"/>
      <c r="QRK104" s="193"/>
      <c r="QRL104" s="193"/>
      <c r="QRM104" s="193"/>
      <c r="QRN104" s="193"/>
      <c r="QRO104" s="193"/>
      <c r="QRP104" s="193"/>
      <c r="QRQ104" s="193"/>
      <c r="QRR104" s="193"/>
      <c r="QRS104" s="193"/>
      <c r="QRT104" s="193"/>
      <c r="QRU104" s="193"/>
      <c r="QRV104" s="193"/>
      <c r="QRW104" s="193"/>
      <c r="QRX104" s="193"/>
      <c r="QRY104" s="193"/>
      <c r="QRZ104" s="193"/>
      <c r="QSA104" s="193"/>
      <c r="QSB104" s="193"/>
      <c r="QSC104" s="193"/>
      <c r="QSD104" s="193"/>
      <c r="QSE104" s="193"/>
      <c r="QSF104" s="193"/>
      <c r="QSG104" s="193"/>
      <c r="QSH104" s="193"/>
      <c r="QSI104" s="193"/>
      <c r="QSJ104" s="193"/>
      <c r="QSK104" s="193"/>
      <c r="QSL104" s="193"/>
      <c r="QSM104" s="193"/>
      <c r="QSN104" s="193"/>
      <c r="QSO104" s="193"/>
      <c r="QSP104" s="193"/>
      <c r="QSQ104" s="193"/>
      <c r="QSR104" s="193"/>
      <c r="QSS104" s="193"/>
      <c r="QST104" s="193"/>
      <c r="QSU104" s="193"/>
      <c r="QSV104" s="193"/>
      <c r="QSW104" s="193"/>
      <c r="QSX104" s="193"/>
      <c r="QSY104" s="193"/>
      <c r="QSZ104" s="193"/>
      <c r="QTA104" s="193"/>
      <c r="QTB104" s="193"/>
      <c r="QTC104" s="193"/>
      <c r="QTD104" s="193"/>
      <c r="QTE104" s="193"/>
      <c r="QTF104" s="193"/>
      <c r="QTG104" s="193"/>
      <c r="QTH104" s="193"/>
      <c r="QTI104" s="193"/>
      <c r="QTJ104" s="193"/>
      <c r="QTK104" s="193"/>
      <c r="QTL104" s="193"/>
      <c r="QTM104" s="193"/>
      <c r="QTN104" s="193"/>
      <c r="QTO104" s="193"/>
      <c r="QTP104" s="193"/>
      <c r="QTQ104" s="193"/>
      <c r="QTR104" s="193"/>
      <c r="QTS104" s="193"/>
      <c r="QTT104" s="193"/>
      <c r="QTU104" s="193"/>
      <c r="QTV104" s="193"/>
      <c r="QTW104" s="193"/>
      <c r="QTX104" s="193"/>
      <c r="QTY104" s="193"/>
      <c r="QTZ104" s="193"/>
      <c r="QUA104" s="193"/>
      <c r="QUB104" s="193"/>
      <c r="QUC104" s="193"/>
      <c r="QUD104" s="193"/>
      <c r="QUE104" s="193"/>
      <c r="QUF104" s="193"/>
      <c r="QUG104" s="193"/>
      <c r="QUH104" s="193"/>
      <c r="QUI104" s="193"/>
      <c r="QUJ104" s="193"/>
      <c r="QUK104" s="193"/>
      <c r="QUL104" s="193"/>
      <c r="QUM104" s="193"/>
      <c r="QUN104" s="193"/>
      <c r="QUO104" s="193"/>
      <c r="QUP104" s="193"/>
      <c r="QUQ104" s="193"/>
      <c r="QUR104" s="193"/>
      <c r="QUS104" s="193"/>
      <c r="QUT104" s="193"/>
      <c r="QUU104" s="193"/>
      <c r="QUV104" s="193"/>
      <c r="QUW104" s="193"/>
      <c r="QUX104" s="193"/>
      <c r="QUY104" s="193"/>
      <c r="QUZ104" s="193"/>
      <c r="QVA104" s="193"/>
      <c r="QVB104" s="193"/>
      <c r="QVC104" s="193"/>
      <c r="QVD104" s="193"/>
      <c r="QVE104" s="193"/>
      <c r="QVF104" s="193"/>
      <c r="QVG104" s="193"/>
      <c r="QVH104" s="193"/>
      <c r="QVI104" s="193"/>
      <c r="QVJ104" s="193"/>
      <c r="QVK104" s="193"/>
      <c r="QVL104" s="193"/>
      <c r="QVM104" s="193"/>
      <c r="QVN104" s="193"/>
      <c r="QVO104" s="193"/>
      <c r="QVP104" s="193"/>
      <c r="QVQ104" s="193"/>
      <c r="QVR104" s="193"/>
      <c r="QVS104" s="193"/>
      <c r="QVT104" s="193"/>
      <c r="QVU104" s="193"/>
      <c r="QVV104" s="193"/>
      <c r="QVW104" s="193"/>
      <c r="QVX104" s="193"/>
      <c r="QVY104" s="193"/>
      <c r="QVZ104" s="193"/>
      <c r="QWA104" s="193"/>
      <c r="QWB104" s="193"/>
      <c r="QWC104" s="193"/>
      <c r="QWD104" s="193"/>
      <c r="QWE104" s="193"/>
      <c r="QWF104" s="193"/>
      <c r="QWG104" s="193"/>
      <c r="QWH104" s="193"/>
      <c r="QWI104" s="193"/>
      <c r="QWJ104" s="193"/>
      <c r="QWK104" s="193"/>
      <c r="QWL104" s="193"/>
      <c r="QWM104" s="193"/>
      <c r="QWN104" s="193"/>
      <c r="QWO104" s="193"/>
      <c r="QWP104" s="193"/>
      <c r="QWQ104" s="193"/>
      <c r="QWR104" s="193"/>
      <c r="QWS104" s="193"/>
      <c r="QWT104" s="193"/>
      <c r="QWU104" s="193"/>
      <c r="QWV104" s="193"/>
      <c r="QWW104" s="193"/>
      <c r="QWX104" s="193"/>
      <c r="QWY104" s="193"/>
      <c r="QWZ104" s="193"/>
      <c r="QXA104" s="193"/>
      <c r="QXB104" s="193"/>
      <c r="QXC104" s="193"/>
      <c r="QXD104" s="193"/>
      <c r="QXE104" s="193"/>
      <c r="QXF104" s="193"/>
      <c r="QXG104" s="193"/>
      <c r="QXH104" s="193"/>
      <c r="QXI104" s="193"/>
      <c r="QXJ104" s="193"/>
      <c r="QXK104" s="193"/>
      <c r="QXL104" s="193"/>
      <c r="QXM104" s="193"/>
      <c r="QXN104" s="193"/>
      <c r="QXO104" s="193"/>
      <c r="QXP104" s="193"/>
      <c r="QXQ104" s="193"/>
      <c r="QXR104" s="193"/>
      <c r="QXS104" s="193"/>
      <c r="QXT104" s="193"/>
      <c r="QXU104" s="193"/>
      <c r="QXV104" s="193"/>
      <c r="QXW104" s="193"/>
      <c r="QXX104" s="193"/>
      <c r="QXY104" s="193"/>
      <c r="QXZ104" s="193"/>
      <c r="QYA104" s="193"/>
      <c r="QYB104" s="193"/>
      <c r="QYC104" s="193"/>
      <c r="QYD104" s="193"/>
      <c r="QYE104" s="193"/>
      <c r="QYF104" s="193"/>
      <c r="QYG104" s="193"/>
      <c r="QYH104" s="193"/>
      <c r="QYI104" s="193"/>
      <c r="QYJ104" s="193"/>
      <c r="QYK104" s="193"/>
      <c r="QYL104" s="193"/>
      <c r="QYM104" s="193"/>
      <c r="QYN104" s="193"/>
      <c r="QYO104" s="193"/>
      <c r="QYP104" s="193"/>
      <c r="QYQ104" s="193"/>
      <c r="QYR104" s="193"/>
      <c r="QYS104" s="193"/>
      <c r="QYT104" s="193"/>
      <c r="QYU104" s="193"/>
      <c r="QYV104" s="193"/>
      <c r="QYW104" s="193"/>
      <c r="QYX104" s="193"/>
      <c r="QYY104" s="193"/>
      <c r="QYZ104" s="193"/>
      <c r="QZA104" s="193"/>
      <c r="QZB104" s="193"/>
      <c r="QZC104" s="193"/>
      <c r="QZD104" s="193"/>
      <c r="QZE104" s="193"/>
      <c r="QZF104" s="193"/>
      <c r="QZG104" s="193"/>
      <c r="QZH104" s="193"/>
      <c r="QZI104" s="193"/>
      <c r="QZJ104" s="193"/>
      <c r="QZK104" s="193"/>
      <c r="QZL104" s="193"/>
      <c r="QZM104" s="193"/>
      <c r="QZN104" s="193"/>
      <c r="QZO104" s="193"/>
      <c r="QZP104" s="193"/>
      <c r="QZQ104" s="193"/>
      <c r="QZR104" s="193"/>
      <c r="QZS104" s="193"/>
      <c r="QZT104" s="193"/>
      <c r="QZU104" s="193"/>
      <c r="QZV104" s="193"/>
      <c r="QZW104" s="193"/>
      <c r="QZX104" s="193"/>
      <c r="QZY104" s="193"/>
      <c r="QZZ104" s="193"/>
      <c r="RAA104" s="193"/>
      <c r="RAB104" s="193"/>
      <c r="RAC104" s="193"/>
      <c r="RAD104" s="193"/>
      <c r="RAE104" s="193"/>
      <c r="RAF104" s="193"/>
      <c r="RAG104" s="193"/>
      <c r="RAH104" s="193"/>
      <c r="RAI104" s="193"/>
      <c r="RAJ104" s="193"/>
      <c r="RAK104" s="193"/>
      <c r="RAL104" s="193"/>
      <c r="RAM104" s="193"/>
      <c r="RAN104" s="193"/>
      <c r="RAO104" s="193"/>
      <c r="RAP104" s="193"/>
      <c r="RAQ104" s="193"/>
      <c r="RAR104" s="193"/>
      <c r="RAS104" s="193"/>
      <c r="RAT104" s="193"/>
      <c r="RAU104" s="193"/>
      <c r="RAV104" s="193"/>
      <c r="RAW104" s="193"/>
      <c r="RAX104" s="193"/>
      <c r="RAY104" s="193"/>
      <c r="RAZ104" s="193"/>
      <c r="RBA104" s="193"/>
      <c r="RBB104" s="193"/>
      <c r="RBC104" s="193"/>
      <c r="RBD104" s="193"/>
      <c r="RBE104" s="193"/>
      <c r="RBF104" s="193"/>
      <c r="RBG104" s="193"/>
      <c r="RBH104" s="193"/>
      <c r="RBI104" s="193"/>
      <c r="RBJ104" s="193"/>
      <c r="RBK104" s="193"/>
      <c r="RBL104" s="193"/>
      <c r="RBM104" s="193"/>
      <c r="RBN104" s="193"/>
      <c r="RBO104" s="193"/>
      <c r="RBP104" s="193"/>
      <c r="RBQ104" s="193"/>
      <c r="RBR104" s="193"/>
      <c r="RBS104" s="193"/>
      <c r="RBT104" s="193"/>
      <c r="RBU104" s="193"/>
      <c r="RBV104" s="193"/>
      <c r="RBW104" s="193"/>
      <c r="RBX104" s="193"/>
      <c r="RBY104" s="193"/>
      <c r="RBZ104" s="193"/>
      <c r="RCA104" s="193"/>
      <c r="RCB104" s="193"/>
      <c r="RCC104" s="193"/>
      <c r="RCD104" s="193"/>
      <c r="RCE104" s="193"/>
      <c r="RCF104" s="193"/>
      <c r="RCG104" s="193"/>
      <c r="RCH104" s="193"/>
      <c r="RCI104" s="193"/>
      <c r="RCJ104" s="193"/>
      <c r="RCK104" s="193"/>
      <c r="RCL104" s="193"/>
      <c r="RCM104" s="193"/>
      <c r="RCN104" s="193"/>
      <c r="RCO104" s="193"/>
      <c r="RCP104" s="193"/>
      <c r="RCQ104" s="193"/>
      <c r="RCR104" s="193"/>
      <c r="RCS104" s="193"/>
      <c r="RCT104" s="193"/>
      <c r="RCU104" s="193"/>
      <c r="RCV104" s="193"/>
      <c r="RCW104" s="193"/>
      <c r="RCX104" s="193"/>
      <c r="RCY104" s="193"/>
      <c r="RCZ104" s="193"/>
      <c r="RDA104" s="193"/>
      <c r="RDB104" s="193"/>
      <c r="RDC104" s="193"/>
      <c r="RDD104" s="193"/>
      <c r="RDE104" s="193"/>
      <c r="RDF104" s="193"/>
      <c r="RDG104" s="193"/>
      <c r="RDH104" s="193"/>
      <c r="RDI104" s="193"/>
      <c r="RDJ104" s="193"/>
      <c r="RDK104" s="193"/>
      <c r="RDL104" s="193"/>
      <c r="RDM104" s="193"/>
      <c r="RDN104" s="193"/>
      <c r="RDO104" s="193"/>
      <c r="RDP104" s="193"/>
      <c r="RDQ104" s="193"/>
      <c r="RDR104" s="193"/>
      <c r="RDS104" s="193"/>
      <c r="RDT104" s="193"/>
      <c r="RDU104" s="193"/>
      <c r="RDV104" s="193"/>
      <c r="RDW104" s="193"/>
      <c r="RDX104" s="193"/>
      <c r="RDY104" s="193"/>
      <c r="RDZ104" s="193"/>
      <c r="REA104" s="193"/>
      <c r="REB104" s="193"/>
      <c r="REC104" s="193"/>
      <c r="RED104" s="193"/>
      <c r="REE104" s="193"/>
      <c r="REF104" s="193"/>
      <c r="REG104" s="193"/>
      <c r="REH104" s="193"/>
      <c r="REI104" s="193"/>
      <c r="REJ104" s="193"/>
      <c r="REK104" s="193"/>
      <c r="REL104" s="193"/>
      <c r="REM104" s="193"/>
      <c r="REN104" s="193"/>
      <c r="REO104" s="193"/>
      <c r="REP104" s="193"/>
      <c r="REQ104" s="193"/>
      <c r="RER104" s="193"/>
      <c r="RES104" s="193"/>
      <c r="RET104" s="193"/>
      <c r="REU104" s="193"/>
      <c r="REV104" s="193"/>
      <c r="REW104" s="193"/>
      <c r="REX104" s="193"/>
      <c r="REY104" s="193"/>
      <c r="REZ104" s="193"/>
      <c r="RFA104" s="193"/>
      <c r="RFB104" s="193"/>
      <c r="RFC104" s="193"/>
      <c r="RFD104" s="193"/>
      <c r="RFE104" s="193"/>
      <c r="RFF104" s="193"/>
      <c r="RFG104" s="193"/>
      <c r="RFH104" s="193"/>
      <c r="RFI104" s="193"/>
      <c r="RFJ104" s="193"/>
      <c r="RFK104" s="193"/>
      <c r="RFL104" s="193"/>
      <c r="RFM104" s="193"/>
      <c r="RFN104" s="193"/>
      <c r="RFO104" s="193"/>
      <c r="RFP104" s="193"/>
      <c r="RFQ104" s="193"/>
      <c r="RFR104" s="193"/>
      <c r="RFS104" s="193"/>
      <c r="RFT104" s="193"/>
      <c r="RFU104" s="193"/>
      <c r="RFV104" s="193"/>
      <c r="RFW104" s="193"/>
      <c r="RFX104" s="193"/>
      <c r="RFY104" s="193"/>
      <c r="RFZ104" s="193"/>
      <c r="RGA104" s="193"/>
      <c r="RGB104" s="193"/>
      <c r="RGC104" s="193"/>
      <c r="RGD104" s="193"/>
      <c r="RGE104" s="193"/>
      <c r="RGF104" s="193"/>
      <c r="RGG104" s="193"/>
      <c r="RGH104" s="193"/>
      <c r="RGI104" s="193"/>
      <c r="RGJ104" s="193"/>
      <c r="RGK104" s="193"/>
      <c r="RGL104" s="193"/>
      <c r="RGM104" s="193"/>
      <c r="RGN104" s="193"/>
      <c r="RGO104" s="193"/>
      <c r="RGP104" s="193"/>
      <c r="RGQ104" s="193"/>
      <c r="RGR104" s="193"/>
      <c r="RGS104" s="193"/>
      <c r="RGT104" s="193"/>
      <c r="RGU104" s="193"/>
      <c r="RGV104" s="193"/>
      <c r="RGW104" s="193"/>
      <c r="RGX104" s="193"/>
      <c r="RGY104" s="193"/>
      <c r="RGZ104" s="193"/>
      <c r="RHA104" s="193"/>
      <c r="RHB104" s="193"/>
      <c r="RHC104" s="193"/>
      <c r="RHD104" s="193"/>
      <c r="RHE104" s="193"/>
      <c r="RHF104" s="193"/>
      <c r="RHG104" s="193"/>
      <c r="RHH104" s="193"/>
      <c r="RHI104" s="193"/>
      <c r="RHJ104" s="193"/>
      <c r="RHK104" s="193"/>
      <c r="RHL104" s="193"/>
      <c r="RHM104" s="193"/>
      <c r="RHN104" s="193"/>
      <c r="RHO104" s="193"/>
      <c r="RHP104" s="193"/>
      <c r="RHQ104" s="193"/>
      <c r="RHR104" s="193"/>
      <c r="RHS104" s="193"/>
      <c r="RHT104" s="193"/>
      <c r="RHU104" s="193"/>
      <c r="RHV104" s="193"/>
      <c r="RHW104" s="193"/>
      <c r="RHX104" s="193"/>
      <c r="RHY104" s="193"/>
      <c r="RHZ104" s="193"/>
      <c r="RIA104" s="193"/>
      <c r="RIB104" s="193"/>
      <c r="RIC104" s="193"/>
      <c r="RID104" s="193"/>
      <c r="RIE104" s="193"/>
      <c r="RIF104" s="193"/>
      <c r="RIG104" s="193"/>
      <c r="RIH104" s="193"/>
      <c r="RII104" s="193"/>
      <c r="RIJ104" s="193"/>
      <c r="RIK104" s="193"/>
      <c r="RIL104" s="193"/>
      <c r="RIM104" s="193"/>
      <c r="RIN104" s="193"/>
      <c r="RIO104" s="193"/>
      <c r="RIP104" s="193"/>
      <c r="RIQ104" s="193"/>
      <c r="RIR104" s="193"/>
      <c r="RIS104" s="193"/>
      <c r="RIT104" s="193"/>
      <c r="RIU104" s="193"/>
      <c r="RIV104" s="193"/>
      <c r="RIW104" s="193"/>
      <c r="RIX104" s="193"/>
      <c r="RIY104" s="193"/>
      <c r="RIZ104" s="193"/>
      <c r="RJA104" s="193"/>
      <c r="RJB104" s="193"/>
      <c r="RJC104" s="193"/>
      <c r="RJD104" s="193"/>
      <c r="RJE104" s="193"/>
      <c r="RJF104" s="193"/>
      <c r="RJG104" s="193"/>
      <c r="RJH104" s="193"/>
      <c r="RJI104" s="193"/>
      <c r="RJJ104" s="193"/>
      <c r="RJK104" s="193"/>
      <c r="RJL104" s="193"/>
      <c r="RJM104" s="193"/>
      <c r="RJN104" s="193"/>
      <c r="RJO104" s="193"/>
      <c r="RJP104" s="193"/>
      <c r="RJQ104" s="193"/>
      <c r="RJR104" s="193"/>
      <c r="RJS104" s="193"/>
      <c r="RJT104" s="193"/>
      <c r="RJU104" s="193"/>
      <c r="RJV104" s="193"/>
      <c r="RJW104" s="193"/>
      <c r="RJX104" s="193"/>
      <c r="RJY104" s="193"/>
      <c r="RJZ104" s="193"/>
      <c r="RKA104" s="193"/>
      <c r="RKB104" s="193"/>
      <c r="RKC104" s="193"/>
      <c r="RKD104" s="193"/>
      <c r="RKE104" s="193"/>
      <c r="RKF104" s="193"/>
      <c r="RKG104" s="193"/>
      <c r="RKH104" s="193"/>
      <c r="RKI104" s="193"/>
      <c r="RKJ104" s="193"/>
      <c r="RKK104" s="193"/>
      <c r="RKL104" s="193"/>
      <c r="RKM104" s="193"/>
      <c r="RKN104" s="193"/>
      <c r="RKO104" s="193"/>
      <c r="RKP104" s="193"/>
      <c r="RKQ104" s="193"/>
      <c r="RKR104" s="193"/>
      <c r="RKS104" s="193"/>
      <c r="RKT104" s="193"/>
      <c r="RKU104" s="193"/>
      <c r="RKV104" s="193"/>
      <c r="RKW104" s="193"/>
      <c r="RKX104" s="193"/>
      <c r="RKY104" s="193"/>
      <c r="RKZ104" s="193"/>
      <c r="RLA104" s="193"/>
      <c r="RLB104" s="193"/>
      <c r="RLC104" s="193"/>
      <c r="RLD104" s="193"/>
      <c r="RLE104" s="193"/>
      <c r="RLF104" s="193"/>
      <c r="RLG104" s="193"/>
      <c r="RLH104" s="193"/>
      <c r="RLI104" s="193"/>
      <c r="RLJ104" s="193"/>
      <c r="RLK104" s="193"/>
      <c r="RLL104" s="193"/>
      <c r="RLM104" s="193"/>
      <c r="RLN104" s="193"/>
      <c r="RLO104" s="193"/>
      <c r="RLP104" s="193"/>
      <c r="RLQ104" s="193"/>
      <c r="RLR104" s="193"/>
      <c r="RLS104" s="193"/>
      <c r="RLT104" s="193"/>
      <c r="RLU104" s="193"/>
      <c r="RLV104" s="193"/>
      <c r="RLW104" s="193"/>
      <c r="RLX104" s="193"/>
      <c r="RLY104" s="193"/>
      <c r="RLZ104" s="193"/>
      <c r="RMA104" s="193"/>
      <c r="RMB104" s="193"/>
      <c r="RMC104" s="193"/>
      <c r="RMD104" s="193"/>
      <c r="RME104" s="193"/>
      <c r="RMF104" s="193"/>
      <c r="RMG104" s="193"/>
      <c r="RMH104" s="193"/>
      <c r="RMI104" s="193"/>
      <c r="RMJ104" s="193"/>
      <c r="RMK104" s="193"/>
      <c r="RML104" s="193"/>
      <c r="RMM104" s="193"/>
      <c r="RMN104" s="193"/>
      <c r="RMO104" s="193"/>
      <c r="RMP104" s="193"/>
      <c r="RMQ104" s="193"/>
      <c r="RMR104" s="193"/>
      <c r="RMS104" s="193"/>
      <c r="RMT104" s="193"/>
      <c r="RMU104" s="193"/>
      <c r="RMV104" s="193"/>
      <c r="RMW104" s="193"/>
      <c r="RMX104" s="193"/>
      <c r="RMY104" s="193"/>
      <c r="RMZ104" s="193"/>
      <c r="RNA104" s="193"/>
      <c r="RNB104" s="193"/>
      <c r="RNC104" s="193"/>
      <c r="RND104" s="193"/>
      <c r="RNE104" s="193"/>
      <c r="RNF104" s="193"/>
      <c r="RNG104" s="193"/>
      <c r="RNH104" s="193"/>
      <c r="RNI104" s="193"/>
      <c r="RNJ104" s="193"/>
      <c r="RNK104" s="193"/>
      <c r="RNL104" s="193"/>
      <c r="RNM104" s="193"/>
      <c r="RNN104" s="193"/>
      <c r="RNO104" s="193"/>
      <c r="RNP104" s="193"/>
      <c r="RNQ104" s="193"/>
      <c r="RNR104" s="193"/>
      <c r="RNS104" s="193"/>
      <c r="RNT104" s="193"/>
      <c r="RNU104" s="193"/>
      <c r="RNV104" s="193"/>
      <c r="RNW104" s="193"/>
      <c r="RNX104" s="193"/>
      <c r="RNY104" s="193"/>
      <c r="RNZ104" s="193"/>
      <c r="ROA104" s="193"/>
      <c r="ROB104" s="193"/>
      <c r="ROC104" s="193"/>
      <c r="ROD104" s="193"/>
      <c r="ROE104" s="193"/>
      <c r="ROF104" s="193"/>
      <c r="ROG104" s="193"/>
      <c r="ROH104" s="193"/>
      <c r="ROI104" s="193"/>
      <c r="ROJ104" s="193"/>
      <c r="ROK104" s="193"/>
      <c r="ROL104" s="193"/>
      <c r="ROM104" s="193"/>
      <c r="RON104" s="193"/>
      <c r="ROO104" s="193"/>
      <c r="ROP104" s="193"/>
      <c r="ROQ104" s="193"/>
      <c r="ROR104" s="193"/>
      <c r="ROS104" s="193"/>
      <c r="ROT104" s="193"/>
      <c r="ROU104" s="193"/>
      <c r="ROV104" s="193"/>
      <c r="ROW104" s="193"/>
      <c r="ROX104" s="193"/>
      <c r="ROY104" s="193"/>
      <c r="ROZ104" s="193"/>
      <c r="RPA104" s="193"/>
      <c r="RPB104" s="193"/>
      <c r="RPC104" s="193"/>
      <c r="RPD104" s="193"/>
      <c r="RPE104" s="193"/>
      <c r="RPF104" s="193"/>
      <c r="RPG104" s="193"/>
      <c r="RPH104" s="193"/>
      <c r="RPI104" s="193"/>
      <c r="RPJ104" s="193"/>
      <c r="RPK104" s="193"/>
      <c r="RPL104" s="193"/>
      <c r="RPM104" s="193"/>
      <c r="RPN104" s="193"/>
      <c r="RPO104" s="193"/>
      <c r="RPP104" s="193"/>
      <c r="RPQ104" s="193"/>
      <c r="RPR104" s="193"/>
      <c r="RPS104" s="193"/>
      <c r="RPT104" s="193"/>
      <c r="RPU104" s="193"/>
      <c r="RPV104" s="193"/>
      <c r="RPW104" s="193"/>
      <c r="RPX104" s="193"/>
      <c r="RPY104" s="193"/>
      <c r="RPZ104" s="193"/>
      <c r="RQA104" s="193"/>
      <c r="RQB104" s="193"/>
      <c r="RQC104" s="193"/>
      <c r="RQD104" s="193"/>
      <c r="RQE104" s="193"/>
      <c r="RQF104" s="193"/>
      <c r="RQG104" s="193"/>
      <c r="RQH104" s="193"/>
      <c r="RQI104" s="193"/>
      <c r="RQJ104" s="193"/>
      <c r="RQK104" s="193"/>
      <c r="RQL104" s="193"/>
      <c r="RQM104" s="193"/>
      <c r="RQN104" s="193"/>
      <c r="RQO104" s="193"/>
      <c r="RQP104" s="193"/>
      <c r="RQQ104" s="193"/>
      <c r="RQR104" s="193"/>
      <c r="RQS104" s="193"/>
      <c r="RQT104" s="193"/>
      <c r="RQU104" s="193"/>
      <c r="RQV104" s="193"/>
      <c r="RQW104" s="193"/>
      <c r="RQX104" s="193"/>
      <c r="RQY104" s="193"/>
      <c r="RQZ104" s="193"/>
      <c r="RRA104" s="193"/>
      <c r="RRB104" s="193"/>
      <c r="RRC104" s="193"/>
      <c r="RRD104" s="193"/>
      <c r="RRE104" s="193"/>
      <c r="RRF104" s="193"/>
      <c r="RRG104" s="193"/>
      <c r="RRH104" s="193"/>
      <c r="RRI104" s="193"/>
      <c r="RRJ104" s="193"/>
      <c r="RRK104" s="193"/>
      <c r="RRL104" s="193"/>
      <c r="RRM104" s="193"/>
      <c r="RRN104" s="193"/>
      <c r="RRO104" s="193"/>
      <c r="RRP104" s="193"/>
      <c r="RRQ104" s="193"/>
      <c r="RRR104" s="193"/>
      <c r="RRS104" s="193"/>
      <c r="RRT104" s="193"/>
      <c r="RRU104" s="193"/>
      <c r="RRV104" s="193"/>
      <c r="RRW104" s="193"/>
      <c r="RRX104" s="193"/>
      <c r="RRY104" s="193"/>
      <c r="RRZ104" s="193"/>
      <c r="RSA104" s="193"/>
      <c r="RSB104" s="193"/>
      <c r="RSC104" s="193"/>
      <c r="RSD104" s="193"/>
      <c r="RSE104" s="193"/>
      <c r="RSF104" s="193"/>
      <c r="RSG104" s="193"/>
      <c r="RSH104" s="193"/>
      <c r="RSI104" s="193"/>
      <c r="RSJ104" s="193"/>
      <c r="RSK104" s="193"/>
      <c r="RSL104" s="193"/>
      <c r="RSM104" s="193"/>
      <c r="RSN104" s="193"/>
      <c r="RSO104" s="193"/>
      <c r="RSP104" s="193"/>
      <c r="RSQ104" s="193"/>
      <c r="RSR104" s="193"/>
      <c r="RSS104" s="193"/>
      <c r="RST104" s="193"/>
      <c r="RSU104" s="193"/>
      <c r="RSV104" s="193"/>
      <c r="RSW104" s="193"/>
      <c r="RSX104" s="193"/>
      <c r="RSY104" s="193"/>
      <c r="RSZ104" s="193"/>
      <c r="RTA104" s="193"/>
      <c r="RTB104" s="193"/>
      <c r="RTC104" s="193"/>
      <c r="RTD104" s="193"/>
      <c r="RTE104" s="193"/>
      <c r="RTF104" s="193"/>
      <c r="RTG104" s="193"/>
      <c r="RTH104" s="193"/>
      <c r="RTI104" s="193"/>
      <c r="RTJ104" s="193"/>
      <c r="RTK104" s="193"/>
      <c r="RTL104" s="193"/>
      <c r="RTM104" s="193"/>
      <c r="RTN104" s="193"/>
      <c r="RTO104" s="193"/>
      <c r="RTP104" s="193"/>
      <c r="RTQ104" s="193"/>
      <c r="RTR104" s="193"/>
      <c r="RTS104" s="193"/>
      <c r="RTT104" s="193"/>
      <c r="RTU104" s="193"/>
      <c r="RTV104" s="193"/>
      <c r="RTW104" s="193"/>
      <c r="RTX104" s="193"/>
      <c r="RTY104" s="193"/>
      <c r="RTZ104" s="193"/>
      <c r="RUA104" s="193"/>
      <c r="RUB104" s="193"/>
      <c r="RUC104" s="193"/>
      <c r="RUD104" s="193"/>
      <c r="RUE104" s="193"/>
      <c r="RUF104" s="193"/>
      <c r="RUG104" s="193"/>
      <c r="RUH104" s="193"/>
      <c r="RUI104" s="193"/>
      <c r="RUJ104" s="193"/>
      <c r="RUK104" s="193"/>
      <c r="RUL104" s="193"/>
      <c r="RUM104" s="193"/>
      <c r="RUN104" s="193"/>
      <c r="RUO104" s="193"/>
      <c r="RUP104" s="193"/>
      <c r="RUQ104" s="193"/>
      <c r="RUR104" s="193"/>
      <c r="RUS104" s="193"/>
      <c r="RUT104" s="193"/>
      <c r="RUU104" s="193"/>
      <c r="RUV104" s="193"/>
      <c r="RUW104" s="193"/>
      <c r="RUX104" s="193"/>
      <c r="RUY104" s="193"/>
      <c r="RUZ104" s="193"/>
      <c r="RVA104" s="193"/>
      <c r="RVB104" s="193"/>
      <c r="RVC104" s="193"/>
      <c r="RVD104" s="193"/>
      <c r="RVE104" s="193"/>
      <c r="RVF104" s="193"/>
      <c r="RVG104" s="193"/>
      <c r="RVH104" s="193"/>
      <c r="RVI104" s="193"/>
      <c r="RVJ104" s="193"/>
      <c r="RVK104" s="193"/>
      <c r="RVL104" s="193"/>
      <c r="RVM104" s="193"/>
      <c r="RVN104" s="193"/>
      <c r="RVO104" s="193"/>
      <c r="RVP104" s="193"/>
      <c r="RVQ104" s="193"/>
      <c r="RVR104" s="193"/>
      <c r="RVS104" s="193"/>
      <c r="RVT104" s="193"/>
      <c r="RVU104" s="193"/>
      <c r="RVV104" s="193"/>
      <c r="RVW104" s="193"/>
      <c r="RVX104" s="193"/>
      <c r="RVY104" s="193"/>
      <c r="RVZ104" s="193"/>
      <c r="RWA104" s="193"/>
      <c r="RWB104" s="193"/>
      <c r="RWC104" s="193"/>
      <c r="RWD104" s="193"/>
      <c r="RWE104" s="193"/>
      <c r="RWF104" s="193"/>
      <c r="RWG104" s="193"/>
      <c r="RWH104" s="193"/>
      <c r="RWI104" s="193"/>
      <c r="RWJ104" s="193"/>
      <c r="RWK104" s="193"/>
      <c r="RWL104" s="193"/>
      <c r="RWM104" s="193"/>
      <c r="RWN104" s="193"/>
      <c r="RWO104" s="193"/>
      <c r="RWP104" s="193"/>
      <c r="RWQ104" s="193"/>
      <c r="RWR104" s="193"/>
      <c r="RWS104" s="193"/>
      <c r="RWT104" s="193"/>
      <c r="RWU104" s="193"/>
      <c r="RWV104" s="193"/>
      <c r="RWW104" s="193"/>
      <c r="RWX104" s="193"/>
      <c r="RWY104" s="193"/>
      <c r="RWZ104" s="193"/>
      <c r="RXA104" s="193"/>
      <c r="RXB104" s="193"/>
      <c r="RXC104" s="193"/>
      <c r="RXD104" s="193"/>
      <c r="RXE104" s="193"/>
      <c r="RXF104" s="193"/>
      <c r="RXG104" s="193"/>
      <c r="RXH104" s="193"/>
      <c r="RXI104" s="193"/>
      <c r="RXJ104" s="193"/>
      <c r="RXK104" s="193"/>
      <c r="RXL104" s="193"/>
      <c r="RXM104" s="193"/>
      <c r="RXN104" s="193"/>
      <c r="RXO104" s="193"/>
      <c r="RXP104" s="193"/>
      <c r="RXQ104" s="193"/>
      <c r="RXR104" s="193"/>
      <c r="RXS104" s="193"/>
      <c r="RXT104" s="193"/>
      <c r="RXU104" s="193"/>
      <c r="RXV104" s="193"/>
      <c r="RXW104" s="193"/>
      <c r="RXX104" s="193"/>
      <c r="RXY104" s="193"/>
      <c r="RXZ104" s="193"/>
      <c r="RYA104" s="193"/>
      <c r="RYB104" s="193"/>
      <c r="RYC104" s="193"/>
      <c r="RYD104" s="193"/>
      <c r="RYE104" s="193"/>
      <c r="RYF104" s="193"/>
      <c r="RYG104" s="193"/>
      <c r="RYH104" s="193"/>
      <c r="RYI104" s="193"/>
      <c r="RYJ104" s="193"/>
      <c r="RYK104" s="193"/>
      <c r="RYL104" s="193"/>
      <c r="RYM104" s="193"/>
      <c r="RYN104" s="193"/>
      <c r="RYO104" s="193"/>
      <c r="RYP104" s="193"/>
      <c r="RYQ104" s="193"/>
      <c r="RYR104" s="193"/>
      <c r="RYS104" s="193"/>
      <c r="RYT104" s="193"/>
      <c r="RYU104" s="193"/>
      <c r="RYV104" s="193"/>
      <c r="RYW104" s="193"/>
      <c r="RYX104" s="193"/>
      <c r="RYY104" s="193"/>
      <c r="RYZ104" s="193"/>
      <c r="RZA104" s="193"/>
      <c r="RZB104" s="193"/>
      <c r="RZC104" s="193"/>
      <c r="RZD104" s="193"/>
      <c r="RZE104" s="193"/>
      <c r="RZF104" s="193"/>
      <c r="RZG104" s="193"/>
      <c r="RZH104" s="193"/>
      <c r="RZI104" s="193"/>
      <c r="RZJ104" s="193"/>
      <c r="RZK104" s="193"/>
      <c r="RZL104" s="193"/>
      <c r="RZM104" s="193"/>
      <c r="RZN104" s="193"/>
      <c r="RZO104" s="193"/>
      <c r="RZP104" s="193"/>
      <c r="RZQ104" s="193"/>
      <c r="RZR104" s="193"/>
      <c r="RZS104" s="193"/>
      <c r="RZT104" s="193"/>
      <c r="RZU104" s="193"/>
      <c r="RZV104" s="193"/>
      <c r="RZW104" s="193"/>
      <c r="RZX104" s="193"/>
      <c r="RZY104" s="193"/>
      <c r="RZZ104" s="193"/>
      <c r="SAA104" s="193"/>
      <c r="SAB104" s="193"/>
      <c r="SAC104" s="193"/>
      <c r="SAD104" s="193"/>
      <c r="SAE104" s="193"/>
      <c r="SAF104" s="193"/>
      <c r="SAG104" s="193"/>
      <c r="SAH104" s="193"/>
      <c r="SAI104" s="193"/>
      <c r="SAJ104" s="193"/>
      <c r="SAK104" s="193"/>
      <c r="SAL104" s="193"/>
      <c r="SAM104" s="193"/>
      <c r="SAN104" s="193"/>
      <c r="SAO104" s="193"/>
      <c r="SAP104" s="193"/>
      <c r="SAQ104" s="193"/>
      <c r="SAR104" s="193"/>
      <c r="SAS104" s="193"/>
      <c r="SAT104" s="193"/>
      <c r="SAU104" s="193"/>
      <c r="SAV104" s="193"/>
      <c r="SAW104" s="193"/>
      <c r="SAX104" s="193"/>
      <c r="SAY104" s="193"/>
      <c r="SAZ104" s="193"/>
      <c r="SBA104" s="193"/>
      <c r="SBB104" s="193"/>
      <c r="SBC104" s="193"/>
      <c r="SBD104" s="193"/>
      <c r="SBE104" s="193"/>
      <c r="SBF104" s="193"/>
      <c r="SBG104" s="193"/>
      <c r="SBH104" s="193"/>
      <c r="SBI104" s="193"/>
      <c r="SBJ104" s="193"/>
      <c r="SBK104" s="193"/>
      <c r="SBL104" s="193"/>
      <c r="SBM104" s="193"/>
      <c r="SBN104" s="193"/>
      <c r="SBO104" s="193"/>
      <c r="SBP104" s="193"/>
      <c r="SBQ104" s="193"/>
      <c r="SBR104" s="193"/>
      <c r="SBS104" s="193"/>
      <c r="SBT104" s="193"/>
      <c r="SBU104" s="193"/>
      <c r="SBV104" s="193"/>
      <c r="SBW104" s="193"/>
      <c r="SBX104" s="193"/>
      <c r="SBY104" s="193"/>
      <c r="SBZ104" s="193"/>
      <c r="SCA104" s="193"/>
      <c r="SCB104" s="193"/>
      <c r="SCC104" s="193"/>
      <c r="SCD104" s="193"/>
      <c r="SCE104" s="193"/>
      <c r="SCF104" s="193"/>
      <c r="SCG104" s="193"/>
      <c r="SCH104" s="193"/>
      <c r="SCI104" s="193"/>
      <c r="SCJ104" s="193"/>
      <c r="SCK104" s="193"/>
      <c r="SCL104" s="193"/>
      <c r="SCM104" s="193"/>
      <c r="SCN104" s="193"/>
      <c r="SCO104" s="193"/>
      <c r="SCP104" s="193"/>
      <c r="SCQ104" s="193"/>
      <c r="SCR104" s="193"/>
      <c r="SCS104" s="193"/>
      <c r="SCT104" s="193"/>
      <c r="SCU104" s="193"/>
      <c r="SCV104" s="193"/>
      <c r="SCW104" s="193"/>
      <c r="SCX104" s="193"/>
      <c r="SCY104" s="193"/>
      <c r="SCZ104" s="193"/>
      <c r="SDA104" s="193"/>
      <c r="SDB104" s="193"/>
      <c r="SDC104" s="193"/>
      <c r="SDD104" s="193"/>
      <c r="SDE104" s="193"/>
      <c r="SDF104" s="193"/>
      <c r="SDG104" s="193"/>
      <c r="SDH104" s="193"/>
      <c r="SDI104" s="193"/>
      <c r="SDJ104" s="193"/>
      <c r="SDK104" s="193"/>
      <c r="SDL104" s="193"/>
      <c r="SDM104" s="193"/>
      <c r="SDN104" s="193"/>
      <c r="SDO104" s="193"/>
      <c r="SDP104" s="193"/>
      <c r="SDQ104" s="193"/>
      <c r="SDR104" s="193"/>
      <c r="SDS104" s="193"/>
      <c r="SDT104" s="193"/>
      <c r="SDU104" s="193"/>
      <c r="SDV104" s="193"/>
      <c r="SDW104" s="193"/>
      <c r="SDX104" s="193"/>
      <c r="SDY104" s="193"/>
      <c r="SDZ104" s="193"/>
      <c r="SEA104" s="193"/>
      <c r="SEB104" s="193"/>
      <c r="SEC104" s="193"/>
      <c r="SED104" s="193"/>
      <c r="SEE104" s="193"/>
      <c r="SEF104" s="193"/>
      <c r="SEG104" s="193"/>
      <c r="SEH104" s="193"/>
      <c r="SEI104" s="193"/>
      <c r="SEJ104" s="193"/>
      <c r="SEK104" s="193"/>
      <c r="SEL104" s="193"/>
      <c r="SEM104" s="193"/>
      <c r="SEN104" s="193"/>
      <c r="SEO104" s="193"/>
      <c r="SEP104" s="193"/>
      <c r="SEQ104" s="193"/>
      <c r="SER104" s="193"/>
      <c r="SES104" s="193"/>
      <c r="SET104" s="193"/>
      <c r="SEU104" s="193"/>
      <c r="SEV104" s="193"/>
      <c r="SEW104" s="193"/>
      <c r="SEX104" s="193"/>
      <c r="SEY104" s="193"/>
      <c r="SEZ104" s="193"/>
      <c r="SFA104" s="193"/>
      <c r="SFB104" s="193"/>
      <c r="SFC104" s="193"/>
      <c r="SFD104" s="193"/>
      <c r="SFE104" s="193"/>
      <c r="SFF104" s="193"/>
      <c r="SFG104" s="193"/>
      <c r="SFH104" s="193"/>
      <c r="SFI104" s="193"/>
      <c r="SFJ104" s="193"/>
      <c r="SFK104" s="193"/>
      <c r="SFL104" s="193"/>
      <c r="SFM104" s="193"/>
      <c r="SFN104" s="193"/>
      <c r="SFO104" s="193"/>
      <c r="SFP104" s="193"/>
      <c r="SFQ104" s="193"/>
      <c r="SFR104" s="193"/>
      <c r="SFS104" s="193"/>
      <c r="SFT104" s="193"/>
      <c r="SFU104" s="193"/>
      <c r="SFV104" s="193"/>
      <c r="SFW104" s="193"/>
      <c r="SFX104" s="193"/>
      <c r="SFY104" s="193"/>
      <c r="SFZ104" s="193"/>
      <c r="SGA104" s="193"/>
      <c r="SGB104" s="193"/>
      <c r="SGC104" s="193"/>
      <c r="SGD104" s="193"/>
      <c r="SGE104" s="193"/>
      <c r="SGF104" s="193"/>
      <c r="SGG104" s="193"/>
      <c r="SGH104" s="193"/>
      <c r="SGI104" s="193"/>
      <c r="SGJ104" s="193"/>
      <c r="SGK104" s="193"/>
      <c r="SGL104" s="193"/>
      <c r="SGM104" s="193"/>
      <c r="SGN104" s="193"/>
      <c r="SGO104" s="193"/>
      <c r="SGP104" s="193"/>
      <c r="SGQ104" s="193"/>
      <c r="SGR104" s="193"/>
      <c r="SGS104" s="193"/>
      <c r="SGT104" s="193"/>
      <c r="SGU104" s="193"/>
      <c r="SGV104" s="193"/>
      <c r="SGW104" s="193"/>
      <c r="SGX104" s="193"/>
      <c r="SGY104" s="193"/>
      <c r="SGZ104" s="193"/>
      <c r="SHA104" s="193"/>
      <c r="SHB104" s="193"/>
      <c r="SHC104" s="193"/>
      <c r="SHD104" s="193"/>
      <c r="SHE104" s="193"/>
      <c r="SHF104" s="193"/>
      <c r="SHG104" s="193"/>
      <c r="SHH104" s="193"/>
      <c r="SHI104" s="193"/>
      <c r="SHJ104" s="193"/>
      <c r="SHK104" s="193"/>
      <c r="SHL104" s="193"/>
      <c r="SHM104" s="193"/>
      <c r="SHN104" s="193"/>
      <c r="SHO104" s="193"/>
      <c r="SHP104" s="193"/>
      <c r="SHQ104" s="193"/>
      <c r="SHR104" s="193"/>
      <c r="SHS104" s="193"/>
      <c r="SHT104" s="193"/>
      <c r="SHU104" s="193"/>
      <c r="SHV104" s="193"/>
      <c r="SHW104" s="193"/>
      <c r="SHX104" s="193"/>
      <c r="SHY104" s="193"/>
      <c r="SHZ104" s="193"/>
      <c r="SIA104" s="193"/>
      <c r="SIB104" s="193"/>
      <c r="SIC104" s="193"/>
      <c r="SID104" s="193"/>
      <c r="SIE104" s="193"/>
      <c r="SIF104" s="193"/>
      <c r="SIG104" s="193"/>
      <c r="SIH104" s="193"/>
      <c r="SII104" s="193"/>
      <c r="SIJ104" s="193"/>
      <c r="SIK104" s="193"/>
      <c r="SIL104" s="193"/>
      <c r="SIM104" s="193"/>
      <c r="SIN104" s="193"/>
      <c r="SIO104" s="193"/>
      <c r="SIP104" s="193"/>
      <c r="SIQ104" s="193"/>
      <c r="SIR104" s="193"/>
      <c r="SIS104" s="193"/>
      <c r="SIT104" s="193"/>
      <c r="SIU104" s="193"/>
      <c r="SIV104" s="193"/>
      <c r="SIW104" s="193"/>
      <c r="SIX104" s="193"/>
      <c r="SIY104" s="193"/>
      <c r="SIZ104" s="193"/>
      <c r="SJA104" s="193"/>
      <c r="SJB104" s="193"/>
      <c r="SJC104" s="193"/>
      <c r="SJD104" s="193"/>
      <c r="SJE104" s="193"/>
      <c r="SJF104" s="193"/>
      <c r="SJG104" s="193"/>
      <c r="SJH104" s="193"/>
      <c r="SJI104" s="193"/>
      <c r="SJJ104" s="193"/>
      <c r="SJK104" s="193"/>
      <c r="SJL104" s="193"/>
      <c r="SJM104" s="193"/>
      <c r="SJN104" s="193"/>
      <c r="SJO104" s="193"/>
      <c r="SJP104" s="193"/>
      <c r="SJQ104" s="193"/>
      <c r="SJR104" s="193"/>
      <c r="SJS104" s="193"/>
      <c r="SJT104" s="193"/>
      <c r="SJU104" s="193"/>
      <c r="SJV104" s="193"/>
      <c r="SJW104" s="193"/>
      <c r="SJX104" s="193"/>
      <c r="SJY104" s="193"/>
      <c r="SJZ104" s="193"/>
      <c r="SKA104" s="193"/>
      <c r="SKB104" s="193"/>
      <c r="SKC104" s="193"/>
      <c r="SKD104" s="193"/>
      <c r="SKE104" s="193"/>
      <c r="SKF104" s="193"/>
      <c r="SKG104" s="193"/>
      <c r="SKH104" s="193"/>
      <c r="SKI104" s="193"/>
      <c r="SKJ104" s="193"/>
      <c r="SKK104" s="193"/>
      <c r="SKL104" s="193"/>
      <c r="SKM104" s="193"/>
      <c r="SKN104" s="193"/>
      <c r="SKO104" s="193"/>
      <c r="SKP104" s="193"/>
      <c r="SKQ104" s="193"/>
      <c r="SKR104" s="193"/>
      <c r="SKS104" s="193"/>
      <c r="SKT104" s="193"/>
      <c r="SKU104" s="193"/>
      <c r="SKV104" s="193"/>
      <c r="SKW104" s="193"/>
      <c r="SKX104" s="193"/>
      <c r="SKY104" s="193"/>
      <c r="SKZ104" s="193"/>
      <c r="SLA104" s="193"/>
      <c r="SLB104" s="193"/>
      <c r="SLC104" s="193"/>
      <c r="SLD104" s="193"/>
      <c r="SLE104" s="193"/>
      <c r="SLF104" s="193"/>
      <c r="SLG104" s="193"/>
      <c r="SLH104" s="193"/>
      <c r="SLI104" s="193"/>
      <c r="SLJ104" s="193"/>
      <c r="SLK104" s="193"/>
      <c r="SLL104" s="193"/>
      <c r="SLM104" s="193"/>
      <c r="SLN104" s="193"/>
      <c r="SLO104" s="193"/>
      <c r="SLP104" s="193"/>
      <c r="SLQ104" s="193"/>
      <c r="SLR104" s="193"/>
      <c r="SLS104" s="193"/>
      <c r="SLT104" s="193"/>
      <c r="SLU104" s="193"/>
      <c r="SLV104" s="193"/>
      <c r="SLW104" s="193"/>
      <c r="SLX104" s="193"/>
      <c r="SLY104" s="193"/>
      <c r="SLZ104" s="193"/>
      <c r="SMA104" s="193"/>
      <c r="SMB104" s="193"/>
      <c r="SMC104" s="193"/>
      <c r="SMD104" s="193"/>
      <c r="SME104" s="193"/>
      <c r="SMF104" s="193"/>
      <c r="SMG104" s="193"/>
      <c r="SMH104" s="193"/>
      <c r="SMI104" s="193"/>
      <c r="SMJ104" s="193"/>
      <c r="SMK104" s="193"/>
      <c r="SML104" s="193"/>
      <c r="SMM104" s="193"/>
      <c r="SMN104" s="193"/>
      <c r="SMO104" s="193"/>
      <c r="SMP104" s="193"/>
      <c r="SMQ104" s="193"/>
      <c r="SMR104" s="193"/>
      <c r="SMS104" s="193"/>
      <c r="SMT104" s="193"/>
      <c r="SMU104" s="193"/>
      <c r="SMV104" s="193"/>
      <c r="SMW104" s="193"/>
      <c r="SMX104" s="193"/>
      <c r="SMY104" s="193"/>
      <c r="SMZ104" s="193"/>
      <c r="SNA104" s="193"/>
      <c r="SNB104" s="193"/>
      <c r="SNC104" s="193"/>
      <c r="SND104" s="193"/>
      <c r="SNE104" s="193"/>
      <c r="SNF104" s="193"/>
      <c r="SNG104" s="193"/>
      <c r="SNH104" s="193"/>
      <c r="SNI104" s="193"/>
      <c r="SNJ104" s="193"/>
      <c r="SNK104" s="193"/>
      <c r="SNL104" s="193"/>
      <c r="SNM104" s="193"/>
      <c r="SNN104" s="193"/>
      <c r="SNO104" s="193"/>
      <c r="SNP104" s="193"/>
      <c r="SNQ104" s="193"/>
      <c r="SNR104" s="193"/>
      <c r="SNS104" s="193"/>
      <c r="SNT104" s="193"/>
      <c r="SNU104" s="193"/>
      <c r="SNV104" s="193"/>
      <c r="SNW104" s="193"/>
      <c r="SNX104" s="193"/>
      <c r="SNY104" s="193"/>
      <c r="SNZ104" s="193"/>
      <c r="SOA104" s="193"/>
      <c r="SOB104" s="193"/>
      <c r="SOC104" s="193"/>
      <c r="SOD104" s="193"/>
      <c r="SOE104" s="193"/>
      <c r="SOF104" s="193"/>
      <c r="SOG104" s="193"/>
      <c r="SOH104" s="193"/>
      <c r="SOI104" s="193"/>
      <c r="SOJ104" s="193"/>
      <c r="SOK104" s="193"/>
      <c r="SOL104" s="193"/>
      <c r="SOM104" s="193"/>
      <c r="SON104" s="193"/>
      <c r="SOO104" s="193"/>
      <c r="SOP104" s="193"/>
      <c r="SOQ104" s="193"/>
      <c r="SOR104" s="193"/>
      <c r="SOS104" s="193"/>
      <c r="SOT104" s="193"/>
      <c r="SOU104" s="193"/>
      <c r="SOV104" s="193"/>
      <c r="SOW104" s="193"/>
      <c r="SOX104" s="193"/>
      <c r="SOY104" s="193"/>
      <c r="SOZ104" s="193"/>
      <c r="SPA104" s="193"/>
      <c r="SPB104" s="193"/>
      <c r="SPC104" s="193"/>
      <c r="SPD104" s="193"/>
      <c r="SPE104" s="193"/>
      <c r="SPF104" s="193"/>
      <c r="SPG104" s="193"/>
      <c r="SPH104" s="193"/>
      <c r="SPI104" s="193"/>
      <c r="SPJ104" s="193"/>
      <c r="SPK104" s="193"/>
      <c r="SPL104" s="193"/>
      <c r="SPM104" s="193"/>
      <c r="SPN104" s="193"/>
      <c r="SPO104" s="193"/>
      <c r="SPP104" s="193"/>
      <c r="SPQ104" s="193"/>
      <c r="SPR104" s="193"/>
      <c r="SPS104" s="193"/>
      <c r="SPT104" s="193"/>
      <c r="SPU104" s="193"/>
      <c r="SPV104" s="193"/>
      <c r="SPW104" s="193"/>
      <c r="SPX104" s="193"/>
      <c r="SPY104" s="193"/>
      <c r="SPZ104" s="193"/>
      <c r="SQA104" s="193"/>
      <c r="SQB104" s="193"/>
      <c r="SQC104" s="193"/>
      <c r="SQD104" s="193"/>
      <c r="SQE104" s="193"/>
      <c r="SQF104" s="193"/>
      <c r="SQG104" s="193"/>
      <c r="SQH104" s="193"/>
      <c r="SQI104" s="193"/>
      <c r="SQJ104" s="193"/>
      <c r="SQK104" s="193"/>
      <c r="SQL104" s="193"/>
      <c r="SQM104" s="193"/>
      <c r="SQN104" s="193"/>
      <c r="SQO104" s="193"/>
      <c r="SQP104" s="193"/>
      <c r="SQQ104" s="193"/>
      <c r="SQR104" s="193"/>
      <c r="SQS104" s="193"/>
      <c r="SQT104" s="193"/>
      <c r="SQU104" s="193"/>
      <c r="SQV104" s="193"/>
      <c r="SQW104" s="193"/>
      <c r="SQX104" s="193"/>
      <c r="SQY104" s="193"/>
      <c r="SQZ104" s="193"/>
      <c r="SRA104" s="193"/>
      <c r="SRB104" s="193"/>
      <c r="SRC104" s="193"/>
      <c r="SRD104" s="193"/>
      <c r="SRE104" s="193"/>
      <c r="SRF104" s="193"/>
      <c r="SRG104" s="193"/>
      <c r="SRH104" s="193"/>
      <c r="SRI104" s="193"/>
      <c r="SRJ104" s="193"/>
      <c r="SRK104" s="193"/>
      <c r="SRL104" s="193"/>
      <c r="SRM104" s="193"/>
      <c r="SRN104" s="193"/>
      <c r="SRO104" s="193"/>
      <c r="SRP104" s="193"/>
      <c r="SRQ104" s="193"/>
      <c r="SRR104" s="193"/>
      <c r="SRS104" s="193"/>
      <c r="SRT104" s="193"/>
      <c r="SRU104" s="193"/>
      <c r="SRV104" s="193"/>
      <c r="SRW104" s="193"/>
      <c r="SRX104" s="193"/>
      <c r="SRY104" s="193"/>
      <c r="SRZ104" s="193"/>
      <c r="SSA104" s="193"/>
      <c r="SSB104" s="193"/>
      <c r="SSC104" s="193"/>
      <c r="SSD104" s="193"/>
      <c r="SSE104" s="193"/>
      <c r="SSF104" s="193"/>
      <c r="SSG104" s="193"/>
      <c r="SSH104" s="193"/>
      <c r="SSI104" s="193"/>
      <c r="SSJ104" s="193"/>
      <c r="SSK104" s="193"/>
      <c r="SSL104" s="193"/>
      <c r="SSM104" s="193"/>
      <c r="SSN104" s="193"/>
      <c r="SSO104" s="193"/>
      <c r="SSP104" s="193"/>
      <c r="SSQ104" s="193"/>
      <c r="SSR104" s="193"/>
      <c r="SSS104" s="193"/>
      <c r="SST104" s="193"/>
      <c r="SSU104" s="193"/>
      <c r="SSV104" s="193"/>
      <c r="SSW104" s="193"/>
      <c r="SSX104" s="193"/>
      <c r="SSY104" s="193"/>
      <c r="SSZ104" s="193"/>
      <c r="STA104" s="193"/>
      <c r="STB104" s="193"/>
      <c r="STC104" s="193"/>
      <c r="STD104" s="193"/>
      <c r="STE104" s="193"/>
      <c r="STF104" s="193"/>
      <c r="STG104" s="193"/>
      <c r="STH104" s="193"/>
      <c r="STI104" s="193"/>
      <c r="STJ104" s="193"/>
      <c r="STK104" s="193"/>
      <c r="STL104" s="193"/>
      <c r="STM104" s="193"/>
      <c r="STN104" s="193"/>
      <c r="STO104" s="193"/>
      <c r="STP104" s="193"/>
      <c r="STQ104" s="193"/>
      <c r="STR104" s="193"/>
      <c r="STS104" s="193"/>
      <c r="STT104" s="193"/>
      <c r="STU104" s="193"/>
      <c r="STV104" s="193"/>
      <c r="STW104" s="193"/>
      <c r="STX104" s="193"/>
      <c r="STY104" s="193"/>
      <c r="STZ104" s="193"/>
      <c r="SUA104" s="193"/>
      <c r="SUB104" s="193"/>
      <c r="SUC104" s="193"/>
      <c r="SUD104" s="193"/>
      <c r="SUE104" s="193"/>
      <c r="SUF104" s="193"/>
      <c r="SUG104" s="193"/>
      <c r="SUH104" s="193"/>
      <c r="SUI104" s="193"/>
      <c r="SUJ104" s="193"/>
      <c r="SUK104" s="193"/>
      <c r="SUL104" s="193"/>
      <c r="SUM104" s="193"/>
      <c r="SUN104" s="193"/>
      <c r="SUO104" s="193"/>
      <c r="SUP104" s="193"/>
      <c r="SUQ104" s="193"/>
      <c r="SUR104" s="193"/>
      <c r="SUS104" s="193"/>
      <c r="SUT104" s="193"/>
      <c r="SUU104" s="193"/>
      <c r="SUV104" s="193"/>
      <c r="SUW104" s="193"/>
      <c r="SUX104" s="193"/>
      <c r="SUY104" s="193"/>
      <c r="SUZ104" s="193"/>
      <c r="SVA104" s="193"/>
      <c r="SVB104" s="193"/>
      <c r="SVC104" s="193"/>
      <c r="SVD104" s="193"/>
      <c r="SVE104" s="193"/>
      <c r="SVF104" s="193"/>
      <c r="SVG104" s="193"/>
      <c r="SVH104" s="193"/>
      <c r="SVI104" s="193"/>
      <c r="SVJ104" s="193"/>
      <c r="SVK104" s="193"/>
      <c r="SVL104" s="193"/>
      <c r="SVM104" s="193"/>
      <c r="SVN104" s="193"/>
      <c r="SVO104" s="193"/>
      <c r="SVP104" s="193"/>
      <c r="SVQ104" s="193"/>
      <c r="SVR104" s="193"/>
      <c r="SVS104" s="193"/>
      <c r="SVT104" s="193"/>
      <c r="SVU104" s="193"/>
      <c r="SVV104" s="193"/>
      <c r="SVW104" s="193"/>
      <c r="SVX104" s="193"/>
      <c r="SVY104" s="193"/>
      <c r="SVZ104" s="193"/>
      <c r="SWA104" s="193"/>
      <c r="SWB104" s="193"/>
      <c r="SWC104" s="193"/>
      <c r="SWD104" s="193"/>
      <c r="SWE104" s="193"/>
      <c r="SWF104" s="193"/>
      <c r="SWG104" s="193"/>
      <c r="SWH104" s="193"/>
      <c r="SWI104" s="193"/>
      <c r="SWJ104" s="193"/>
      <c r="SWK104" s="193"/>
      <c r="SWL104" s="193"/>
      <c r="SWM104" s="193"/>
      <c r="SWN104" s="193"/>
      <c r="SWO104" s="193"/>
      <c r="SWP104" s="193"/>
      <c r="SWQ104" s="193"/>
      <c r="SWR104" s="193"/>
      <c r="SWS104" s="193"/>
      <c r="SWT104" s="193"/>
      <c r="SWU104" s="193"/>
      <c r="SWV104" s="193"/>
      <c r="SWW104" s="193"/>
      <c r="SWX104" s="193"/>
      <c r="SWY104" s="193"/>
      <c r="SWZ104" s="193"/>
      <c r="SXA104" s="193"/>
      <c r="SXB104" s="193"/>
      <c r="SXC104" s="193"/>
      <c r="SXD104" s="193"/>
      <c r="SXE104" s="193"/>
      <c r="SXF104" s="193"/>
      <c r="SXG104" s="193"/>
      <c r="SXH104" s="193"/>
      <c r="SXI104" s="193"/>
      <c r="SXJ104" s="193"/>
      <c r="SXK104" s="193"/>
      <c r="SXL104" s="193"/>
      <c r="SXM104" s="193"/>
      <c r="SXN104" s="193"/>
      <c r="SXO104" s="193"/>
      <c r="SXP104" s="193"/>
      <c r="SXQ104" s="193"/>
      <c r="SXR104" s="193"/>
      <c r="SXS104" s="193"/>
      <c r="SXT104" s="193"/>
      <c r="SXU104" s="193"/>
      <c r="SXV104" s="193"/>
      <c r="SXW104" s="193"/>
      <c r="SXX104" s="193"/>
      <c r="SXY104" s="193"/>
      <c r="SXZ104" s="193"/>
      <c r="SYA104" s="193"/>
      <c r="SYB104" s="193"/>
      <c r="SYC104" s="193"/>
      <c r="SYD104" s="193"/>
      <c r="SYE104" s="193"/>
      <c r="SYF104" s="193"/>
      <c r="SYG104" s="193"/>
      <c r="SYH104" s="193"/>
      <c r="SYI104" s="193"/>
      <c r="SYJ104" s="193"/>
      <c r="SYK104" s="193"/>
      <c r="SYL104" s="193"/>
      <c r="SYM104" s="193"/>
      <c r="SYN104" s="193"/>
      <c r="SYO104" s="193"/>
      <c r="SYP104" s="193"/>
      <c r="SYQ104" s="193"/>
      <c r="SYR104" s="193"/>
      <c r="SYS104" s="193"/>
      <c r="SYT104" s="193"/>
      <c r="SYU104" s="193"/>
      <c r="SYV104" s="193"/>
      <c r="SYW104" s="193"/>
      <c r="SYX104" s="193"/>
      <c r="SYY104" s="193"/>
      <c r="SYZ104" s="193"/>
      <c r="SZA104" s="193"/>
      <c r="SZB104" s="193"/>
      <c r="SZC104" s="193"/>
      <c r="SZD104" s="193"/>
      <c r="SZE104" s="193"/>
      <c r="SZF104" s="193"/>
      <c r="SZG104" s="193"/>
      <c r="SZH104" s="193"/>
      <c r="SZI104" s="193"/>
      <c r="SZJ104" s="193"/>
      <c r="SZK104" s="193"/>
      <c r="SZL104" s="193"/>
      <c r="SZM104" s="193"/>
      <c r="SZN104" s="193"/>
      <c r="SZO104" s="193"/>
      <c r="SZP104" s="193"/>
      <c r="SZQ104" s="193"/>
      <c r="SZR104" s="193"/>
      <c r="SZS104" s="193"/>
      <c r="SZT104" s="193"/>
      <c r="SZU104" s="193"/>
      <c r="SZV104" s="193"/>
      <c r="SZW104" s="193"/>
      <c r="SZX104" s="193"/>
      <c r="SZY104" s="193"/>
      <c r="SZZ104" s="193"/>
      <c r="TAA104" s="193"/>
      <c r="TAB104" s="193"/>
      <c r="TAC104" s="193"/>
      <c r="TAD104" s="193"/>
      <c r="TAE104" s="193"/>
      <c r="TAF104" s="193"/>
      <c r="TAG104" s="193"/>
      <c r="TAH104" s="193"/>
      <c r="TAI104" s="193"/>
      <c r="TAJ104" s="193"/>
      <c r="TAK104" s="193"/>
      <c r="TAL104" s="193"/>
      <c r="TAM104" s="193"/>
      <c r="TAN104" s="193"/>
      <c r="TAO104" s="193"/>
      <c r="TAP104" s="193"/>
      <c r="TAQ104" s="193"/>
      <c r="TAR104" s="193"/>
      <c r="TAS104" s="193"/>
      <c r="TAT104" s="193"/>
      <c r="TAU104" s="193"/>
      <c r="TAV104" s="193"/>
      <c r="TAW104" s="193"/>
      <c r="TAX104" s="193"/>
      <c r="TAY104" s="193"/>
      <c r="TAZ104" s="193"/>
      <c r="TBA104" s="193"/>
      <c r="TBB104" s="193"/>
      <c r="TBC104" s="193"/>
      <c r="TBD104" s="193"/>
      <c r="TBE104" s="193"/>
      <c r="TBF104" s="193"/>
      <c r="TBG104" s="193"/>
      <c r="TBH104" s="193"/>
      <c r="TBI104" s="193"/>
      <c r="TBJ104" s="193"/>
      <c r="TBK104" s="193"/>
      <c r="TBL104" s="193"/>
      <c r="TBM104" s="193"/>
      <c r="TBN104" s="193"/>
      <c r="TBO104" s="193"/>
      <c r="TBP104" s="193"/>
      <c r="TBQ104" s="193"/>
      <c r="TBR104" s="193"/>
      <c r="TBS104" s="193"/>
      <c r="TBT104" s="193"/>
      <c r="TBU104" s="193"/>
      <c r="TBV104" s="193"/>
      <c r="TBW104" s="193"/>
      <c r="TBX104" s="193"/>
      <c r="TBY104" s="193"/>
      <c r="TBZ104" s="193"/>
      <c r="TCA104" s="193"/>
      <c r="TCB104" s="193"/>
      <c r="TCC104" s="193"/>
      <c r="TCD104" s="193"/>
      <c r="TCE104" s="193"/>
      <c r="TCF104" s="193"/>
      <c r="TCG104" s="193"/>
      <c r="TCH104" s="193"/>
      <c r="TCI104" s="193"/>
      <c r="TCJ104" s="193"/>
      <c r="TCK104" s="193"/>
      <c r="TCL104" s="193"/>
      <c r="TCM104" s="193"/>
      <c r="TCN104" s="193"/>
      <c r="TCO104" s="193"/>
      <c r="TCP104" s="193"/>
      <c r="TCQ104" s="193"/>
      <c r="TCR104" s="193"/>
      <c r="TCS104" s="193"/>
      <c r="TCT104" s="193"/>
      <c r="TCU104" s="193"/>
      <c r="TCV104" s="193"/>
      <c r="TCW104" s="193"/>
      <c r="TCX104" s="193"/>
      <c r="TCY104" s="193"/>
      <c r="TCZ104" s="193"/>
      <c r="TDA104" s="193"/>
      <c r="TDB104" s="193"/>
      <c r="TDC104" s="193"/>
      <c r="TDD104" s="193"/>
      <c r="TDE104" s="193"/>
      <c r="TDF104" s="193"/>
      <c r="TDG104" s="193"/>
      <c r="TDH104" s="193"/>
      <c r="TDI104" s="193"/>
      <c r="TDJ104" s="193"/>
      <c r="TDK104" s="193"/>
      <c r="TDL104" s="193"/>
      <c r="TDM104" s="193"/>
      <c r="TDN104" s="193"/>
      <c r="TDO104" s="193"/>
      <c r="TDP104" s="193"/>
      <c r="TDQ104" s="193"/>
      <c r="TDR104" s="193"/>
      <c r="TDS104" s="193"/>
      <c r="TDT104" s="193"/>
      <c r="TDU104" s="193"/>
      <c r="TDV104" s="193"/>
      <c r="TDW104" s="193"/>
      <c r="TDX104" s="193"/>
      <c r="TDY104" s="193"/>
      <c r="TDZ104" s="193"/>
      <c r="TEA104" s="193"/>
      <c r="TEB104" s="193"/>
      <c r="TEC104" s="193"/>
      <c r="TED104" s="193"/>
      <c r="TEE104" s="193"/>
      <c r="TEF104" s="193"/>
      <c r="TEG104" s="193"/>
      <c r="TEH104" s="193"/>
      <c r="TEI104" s="193"/>
      <c r="TEJ104" s="193"/>
      <c r="TEK104" s="193"/>
      <c r="TEL104" s="193"/>
      <c r="TEM104" s="193"/>
      <c r="TEN104" s="193"/>
      <c r="TEO104" s="193"/>
      <c r="TEP104" s="193"/>
      <c r="TEQ104" s="193"/>
      <c r="TER104" s="193"/>
      <c r="TES104" s="193"/>
      <c r="TET104" s="193"/>
      <c r="TEU104" s="193"/>
      <c r="TEV104" s="193"/>
      <c r="TEW104" s="193"/>
      <c r="TEX104" s="193"/>
      <c r="TEY104" s="193"/>
      <c r="TEZ104" s="193"/>
      <c r="TFA104" s="193"/>
      <c r="TFB104" s="193"/>
      <c r="TFC104" s="193"/>
      <c r="TFD104" s="193"/>
      <c r="TFE104" s="193"/>
      <c r="TFF104" s="193"/>
      <c r="TFG104" s="193"/>
      <c r="TFH104" s="193"/>
      <c r="TFI104" s="193"/>
      <c r="TFJ104" s="193"/>
      <c r="TFK104" s="193"/>
      <c r="TFL104" s="193"/>
      <c r="TFM104" s="193"/>
      <c r="TFN104" s="193"/>
      <c r="TFO104" s="193"/>
      <c r="TFP104" s="193"/>
      <c r="TFQ104" s="193"/>
      <c r="TFR104" s="193"/>
      <c r="TFS104" s="193"/>
      <c r="TFT104" s="193"/>
      <c r="TFU104" s="193"/>
      <c r="TFV104" s="193"/>
      <c r="TFW104" s="193"/>
      <c r="TFX104" s="193"/>
      <c r="TFY104" s="193"/>
      <c r="TFZ104" s="193"/>
      <c r="TGA104" s="193"/>
      <c r="TGB104" s="193"/>
      <c r="TGC104" s="193"/>
      <c r="TGD104" s="193"/>
      <c r="TGE104" s="193"/>
      <c r="TGF104" s="193"/>
      <c r="TGG104" s="193"/>
      <c r="TGH104" s="193"/>
      <c r="TGI104" s="193"/>
      <c r="TGJ104" s="193"/>
      <c r="TGK104" s="193"/>
      <c r="TGL104" s="193"/>
      <c r="TGM104" s="193"/>
      <c r="TGN104" s="193"/>
      <c r="TGO104" s="193"/>
      <c r="TGP104" s="193"/>
      <c r="TGQ104" s="193"/>
      <c r="TGR104" s="193"/>
      <c r="TGS104" s="193"/>
      <c r="TGT104" s="193"/>
      <c r="TGU104" s="193"/>
      <c r="TGV104" s="193"/>
      <c r="TGW104" s="193"/>
      <c r="TGX104" s="193"/>
      <c r="TGY104" s="193"/>
      <c r="TGZ104" s="193"/>
      <c r="THA104" s="193"/>
      <c r="THB104" s="193"/>
      <c r="THC104" s="193"/>
      <c r="THD104" s="193"/>
      <c r="THE104" s="193"/>
      <c r="THF104" s="193"/>
      <c r="THG104" s="193"/>
      <c r="THH104" s="193"/>
      <c r="THI104" s="193"/>
      <c r="THJ104" s="193"/>
      <c r="THK104" s="193"/>
      <c r="THL104" s="193"/>
      <c r="THM104" s="193"/>
      <c r="THN104" s="193"/>
      <c r="THO104" s="193"/>
      <c r="THP104" s="193"/>
      <c r="THQ104" s="193"/>
      <c r="THR104" s="193"/>
      <c r="THS104" s="193"/>
      <c r="THT104" s="193"/>
      <c r="THU104" s="193"/>
      <c r="THV104" s="193"/>
      <c r="THW104" s="193"/>
      <c r="THX104" s="193"/>
      <c r="THY104" s="193"/>
      <c r="THZ104" s="193"/>
      <c r="TIA104" s="193"/>
      <c r="TIB104" s="193"/>
      <c r="TIC104" s="193"/>
      <c r="TID104" s="193"/>
      <c r="TIE104" s="193"/>
      <c r="TIF104" s="193"/>
      <c r="TIG104" s="193"/>
      <c r="TIH104" s="193"/>
      <c r="TII104" s="193"/>
      <c r="TIJ104" s="193"/>
      <c r="TIK104" s="193"/>
      <c r="TIL104" s="193"/>
      <c r="TIM104" s="193"/>
      <c r="TIN104" s="193"/>
      <c r="TIO104" s="193"/>
      <c r="TIP104" s="193"/>
      <c r="TIQ104" s="193"/>
      <c r="TIR104" s="193"/>
      <c r="TIS104" s="193"/>
      <c r="TIT104" s="193"/>
      <c r="TIU104" s="193"/>
      <c r="TIV104" s="193"/>
      <c r="TIW104" s="193"/>
      <c r="TIX104" s="193"/>
      <c r="TIY104" s="193"/>
      <c r="TIZ104" s="193"/>
      <c r="TJA104" s="193"/>
      <c r="TJB104" s="193"/>
      <c r="TJC104" s="193"/>
      <c r="TJD104" s="193"/>
      <c r="TJE104" s="193"/>
      <c r="TJF104" s="193"/>
      <c r="TJG104" s="193"/>
      <c r="TJH104" s="193"/>
      <c r="TJI104" s="193"/>
      <c r="TJJ104" s="193"/>
      <c r="TJK104" s="193"/>
      <c r="TJL104" s="193"/>
      <c r="TJM104" s="193"/>
      <c r="TJN104" s="193"/>
      <c r="TJO104" s="193"/>
      <c r="TJP104" s="193"/>
      <c r="TJQ104" s="193"/>
      <c r="TJR104" s="193"/>
      <c r="TJS104" s="193"/>
      <c r="TJT104" s="193"/>
      <c r="TJU104" s="193"/>
      <c r="TJV104" s="193"/>
      <c r="TJW104" s="193"/>
      <c r="TJX104" s="193"/>
      <c r="TJY104" s="193"/>
      <c r="TJZ104" s="193"/>
      <c r="TKA104" s="193"/>
      <c r="TKB104" s="193"/>
      <c r="TKC104" s="193"/>
      <c r="TKD104" s="193"/>
      <c r="TKE104" s="193"/>
      <c r="TKF104" s="193"/>
      <c r="TKG104" s="193"/>
      <c r="TKH104" s="193"/>
      <c r="TKI104" s="193"/>
      <c r="TKJ104" s="193"/>
      <c r="TKK104" s="193"/>
      <c r="TKL104" s="193"/>
      <c r="TKM104" s="193"/>
      <c r="TKN104" s="193"/>
      <c r="TKO104" s="193"/>
      <c r="TKP104" s="193"/>
      <c r="TKQ104" s="193"/>
      <c r="TKR104" s="193"/>
      <c r="TKS104" s="193"/>
      <c r="TKT104" s="193"/>
      <c r="TKU104" s="193"/>
      <c r="TKV104" s="193"/>
      <c r="TKW104" s="193"/>
      <c r="TKX104" s="193"/>
      <c r="TKY104" s="193"/>
      <c r="TKZ104" s="193"/>
      <c r="TLA104" s="193"/>
      <c r="TLB104" s="193"/>
      <c r="TLC104" s="193"/>
      <c r="TLD104" s="193"/>
      <c r="TLE104" s="193"/>
      <c r="TLF104" s="193"/>
      <c r="TLG104" s="193"/>
      <c r="TLH104" s="193"/>
      <c r="TLI104" s="193"/>
      <c r="TLJ104" s="193"/>
      <c r="TLK104" s="193"/>
      <c r="TLL104" s="193"/>
      <c r="TLM104" s="193"/>
      <c r="TLN104" s="193"/>
      <c r="TLO104" s="193"/>
      <c r="TLP104" s="193"/>
      <c r="TLQ104" s="193"/>
      <c r="TLR104" s="193"/>
      <c r="TLS104" s="193"/>
      <c r="TLT104" s="193"/>
      <c r="TLU104" s="193"/>
      <c r="TLV104" s="193"/>
      <c r="TLW104" s="193"/>
      <c r="TLX104" s="193"/>
      <c r="TLY104" s="193"/>
      <c r="TLZ104" s="193"/>
      <c r="TMA104" s="193"/>
      <c r="TMB104" s="193"/>
      <c r="TMC104" s="193"/>
      <c r="TMD104" s="193"/>
      <c r="TME104" s="193"/>
      <c r="TMF104" s="193"/>
      <c r="TMG104" s="193"/>
      <c r="TMH104" s="193"/>
      <c r="TMI104" s="193"/>
      <c r="TMJ104" s="193"/>
      <c r="TMK104" s="193"/>
      <c r="TML104" s="193"/>
      <c r="TMM104" s="193"/>
      <c r="TMN104" s="193"/>
      <c r="TMO104" s="193"/>
      <c r="TMP104" s="193"/>
      <c r="TMQ104" s="193"/>
      <c r="TMR104" s="193"/>
      <c r="TMS104" s="193"/>
      <c r="TMT104" s="193"/>
      <c r="TMU104" s="193"/>
      <c r="TMV104" s="193"/>
      <c r="TMW104" s="193"/>
      <c r="TMX104" s="193"/>
      <c r="TMY104" s="193"/>
      <c r="TMZ104" s="193"/>
      <c r="TNA104" s="193"/>
      <c r="TNB104" s="193"/>
      <c r="TNC104" s="193"/>
      <c r="TND104" s="193"/>
      <c r="TNE104" s="193"/>
      <c r="TNF104" s="193"/>
      <c r="TNG104" s="193"/>
      <c r="TNH104" s="193"/>
      <c r="TNI104" s="193"/>
      <c r="TNJ104" s="193"/>
      <c r="TNK104" s="193"/>
      <c r="TNL104" s="193"/>
      <c r="TNM104" s="193"/>
      <c r="TNN104" s="193"/>
      <c r="TNO104" s="193"/>
      <c r="TNP104" s="193"/>
      <c r="TNQ104" s="193"/>
      <c r="TNR104" s="193"/>
      <c r="TNS104" s="193"/>
      <c r="TNT104" s="193"/>
      <c r="TNU104" s="193"/>
      <c r="TNV104" s="193"/>
      <c r="TNW104" s="193"/>
      <c r="TNX104" s="193"/>
      <c r="TNY104" s="193"/>
      <c r="TNZ104" s="193"/>
      <c r="TOA104" s="193"/>
      <c r="TOB104" s="193"/>
      <c r="TOC104" s="193"/>
      <c r="TOD104" s="193"/>
      <c r="TOE104" s="193"/>
      <c r="TOF104" s="193"/>
      <c r="TOG104" s="193"/>
      <c r="TOH104" s="193"/>
      <c r="TOI104" s="193"/>
      <c r="TOJ104" s="193"/>
      <c r="TOK104" s="193"/>
      <c r="TOL104" s="193"/>
      <c r="TOM104" s="193"/>
      <c r="TON104" s="193"/>
      <c r="TOO104" s="193"/>
      <c r="TOP104" s="193"/>
      <c r="TOQ104" s="193"/>
      <c r="TOR104" s="193"/>
      <c r="TOS104" s="193"/>
      <c r="TOT104" s="193"/>
      <c r="TOU104" s="193"/>
      <c r="TOV104" s="193"/>
      <c r="TOW104" s="193"/>
      <c r="TOX104" s="193"/>
      <c r="TOY104" s="193"/>
      <c r="TOZ104" s="193"/>
      <c r="TPA104" s="193"/>
      <c r="TPB104" s="193"/>
      <c r="TPC104" s="193"/>
      <c r="TPD104" s="193"/>
      <c r="TPE104" s="193"/>
      <c r="TPF104" s="193"/>
      <c r="TPG104" s="193"/>
      <c r="TPH104" s="193"/>
      <c r="TPI104" s="193"/>
      <c r="TPJ104" s="193"/>
      <c r="TPK104" s="193"/>
      <c r="TPL104" s="193"/>
      <c r="TPM104" s="193"/>
      <c r="TPN104" s="193"/>
      <c r="TPO104" s="193"/>
      <c r="TPP104" s="193"/>
      <c r="TPQ104" s="193"/>
      <c r="TPR104" s="193"/>
      <c r="TPS104" s="193"/>
      <c r="TPT104" s="193"/>
      <c r="TPU104" s="193"/>
      <c r="TPV104" s="193"/>
      <c r="TPW104" s="193"/>
      <c r="TPX104" s="193"/>
      <c r="TPY104" s="193"/>
      <c r="TPZ104" s="193"/>
      <c r="TQA104" s="193"/>
      <c r="TQB104" s="193"/>
      <c r="TQC104" s="193"/>
      <c r="TQD104" s="193"/>
      <c r="TQE104" s="193"/>
      <c r="TQF104" s="193"/>
      <c r="TQG104" s="193"/>
      <c r="TQH104" s="193"/>
      <c r="TQI104" s="193"/>
      <c r="TQJ104" s="193"/>
      <c r="TQK104" s="193"/>
      <c r="TQL104" s="193"/>
      <c r="TQM104" s="193"/>
      <c r="TQN104" s="193"/>
      <c r="TQO104" s="193"/>
      <c r="TQP104" s="193"/>
      <c r="TQQ104" s="193"/>
      <c r="TQR104" s="193"/>
      <c r="TQS104" s="193"/>
      <c r="TQT104" s="193"/>
      <c r="TQU104" s="193"/>
      <c r="TQV104" s="193"/>
      <c r="TQW104" s="193"/>
      <c r="TQX104" s="193"/>
      <c r="TQY104" s="193"/>
      <c r="TQZ104" s="193"/>
      <c r="TRA104" s="193"/>
      <c r="TRB104" s="193"/>
      <c r="TRC104" s="193"/>
      <c r="TRD104" s="193"/>
      <c r="TRE104" s="193"/>
      <c r="TRF104" s="193"/>
      <c r="TRG104" s="193"/>
      <c r="TRH104" s="193"/>
      <c r="TRI104" s="193"/>
      <c r="TRJ104" s="193"/>
      <c r="TRK104" s="193"/>
      <c r="TRL104" s="193"/>
      <c r="TRM104" s="193"/>
      <c r="TRN104" s="193"/>
      <c r="TRO104" s="193"/>
      <c r="TRP104" s="193"/>
      <c r="TRQ104" s="193"/>
      <c r="TRR104" s="193"/>
      <c r="TRS104" s="193"/>
      <c r="TRT104" s="193"/>
      <c r="TRU104" s="193"/>
      <c r="TRV104" s="193"/>
      <c r="TRW104" s="193"/>
      <c r="TRX104" s="193"/>
      <c r="TRY104" s="193"/>
      <c r="TRZ104" s="193"/>
      <c r="TSA104" s="193"/>
      <c r="TSB104" s="193"/>
      <c r="TSC104" s="193"/>
      <c r="TSD104" s="193"/>
      <c r="TSE104" s="193"/>
      <c r="TSF104" s="193"/>
      <c r="TSG104" s="193"/>
      <c r="TSH104" s="193"/>
      <c r="TSI104" s="193"/>
      <c r="TSJ104" s="193"/>
      <c r="TSK104" s="193"/>
      <c r="TSL104" s="193"/>
      <c r="TSM104" s="193"/>
      <c r="TSN104" s="193"/>
      <c r="TSO104" s="193"/>
      <c r="TSP104" s="193"/>
      <c r="TSQ104" s="193"/>
      <c r="TSR104" s="193"/>
      <c r="TSS104" s="193"/>
      <c r="TST104" s="193"/>
      <c r="TSU104" s="193"/>
      <c r="TSV104" s="193"/>
      <c r="TSW104" s="193"/>
      <c r="TSX104" s="193"/>
      <c r="TSY104" s="193"/>
      <c r="TSZ104" s="193"/>
      <c r="TTA104" s="193"/>
      <c r="TTB104" s="193"/>
      <c r="TTC104" s="193"/>
      <c r="TTD104" s="193"/>
      <c r="TTE104" s="193"/>
      <c r="TTF104" s="193"/>
      <c r="TTG104" s="193"/>
      <c r="TTH104" s="193"/>
      <c r="TTI104" s="193"/>
      <c r="TTJ104" s="193"/>
      <c r="TTK104" s="193"/>
      <c r="TTL104" s="193"/>
      <c r="TTM104" s="193"/>
      <c r="TTN104" s="193"/>
      <c r="TTO104" s="193"/>
      <c r="TTP104" s="193"/>
      <c r="TTQ104" s="193"/>
      <c r="TTR104" s="193"/>
      <c r="TTS104" s="193"/>
      <c r="TTT104" s="193"/>
      <c r="TTU104" s="193"/>
      <c r="TTV104" s="193"/>
      <c r="TTW104" s="193"/>
      <c r="TTX104" s="193"/>
      <c r="TTY104" s="193"/>
      <c r="TTZ104" s="193"/>
      <c r="TUA104" s="193"/>
      <c r="TUB104" s="193"/>
      <c r="TUC104" s="193"/>
      <c r="TUD104" s="193"/>
      <c r="TUE104" s="193"/>
      <c r="TUF104" s="193"/>
      <c r="TUG104" s="193"/>
      <c r="TUH104" s="193"/>
      <c r="TUI104" s="193"/>
      <c r="TUJ104" s="193"/>
      <c r="TUK104" s="193"/>
      <c r="TUL104" s="193"/>
      <c r="TUM104" s="193"/>
      <c r="TUN104" s="193"/>
      <c r="TUO104" s="193"/>
      <c r="TUP104" s="193"/>
      <c r="TUQ104" s="193"/>
      <c r="TUR104" s="193"/>
      <c r="TUS104" s="193"/>
      <c r="TUT104" s="193"/>
      <c r="TUU104" s="193"/>
      <c r="TUV104" s="193"/>
      <c r="TUW104" s="193"/>
      <c r="TUX104" s="193"/>
      <c r="TUY104" s="193"/>
      <c r="TUZ104" s="193"/>
      <c r="TVA104" s="193"/>
      <c r="TVB104" s="193"/>
      <c r="TVC104" s="193"/>
      <c r="TVD104" s="193"/>
      <c r="TVE104" s="193"/>
      <c r="TVF104" s="193"/>
      <c r="TVG104" s="193"/>
      <c r="TVH104" s="193"/>
      <c r="TVI104" s="193"/>
      <c r="TVJ104" s="193"/>
      <c r="TVK104" s="193"/>
      <c r="TVL104" s="193"/>
      <c r="TVM104" s="193"/>
      <c r="TVN104" s="193"/>
      <c r="TVO104" s="193"/>
      <c r="TVP104" s="193"/>
      <c r="TVQ104" s="193"/>
      <c r="TVR104" s="193"/>
      <c r="TVS104" s="193"/>
      <c r="TVT104" s="193"/>
      <c r="TVU104" s="193"/>
      <c r="TVV104" s="193"/>
      <c r="TVW104" s="193"/>
      <c r="TVX104" s="193"/>
      <c r="TVY104" s="193"/>
      <c r="TVZ104" s="193"/>
      <c r="TWA104" s="193"/>
      <c r="TWB104" s="193"/>
      <c r="TWC104" s="193"/>
      <c r="TWD104" s="193"/>
      <c r="TWE104" s="193"/>
      <c r="TWF104" s="193"/>
      <c r="TWG104" s="193"/>
      <c r="TWH104" s="193"/>
      <c r="TWI104" s="193"/>
      <c r="TWJ104" s="193"/>
      <c r="TWK104" s="193"/>
      <c r="TWL104" s="193"/>
      <c r="TWM104" s="193"/>
      <c r="TWN104" s="193"/>
      <c r="TWO104" s="193"/>
      <c r="TWP104" s="193"/>
      <c r="TWQ104" s="193"/>
      <c r="TWR104" s="193"/>
      <c r="TWS104" s="193"/>
      <c r="TWT104" s="193"/>
      <c r="TWU104" s="193"/>
      <c r="TWV104" s="193"/>
      <c r="TWW104" s="193"/>
      <c r="TWX104" s="193"/>
      <c r="TWY104" s="193"/>
      <c r="TWZ104" s="193"/>
      <c r="TXA104" s="193"/>
      <c r="TXB104" s="193"/>
      <c r="TXC104" s="193"/>
      <c r="TXD104" s="193"/>
      <c r="TXE104" s="193"/>
      <c r="TXF104" s="193"/>
      <c r="TXG104" s="193"/>
      <c r="TXH104" s="193"/>
      <c r="TXI104" s="193"/>
      <c r="TXJ104" s="193"/>
      <c r="TXK104" s="193"/>
      <c r="TXL104" s="193"/>
      <c r="TXM104" s="193"/>
      <c r="TXN104" s="193"/>
      <c r="TXO104" s="193"/>
      <c r="TXP104" s="193"/>
      <c r="TXQ104" s="193"/>
      <c r="TXR104" s="193"/>
      <c r="TXS104" s="193"/>
      <c r="TXT104" s="193"/>
      <c r="TXU104" s="193"/>
      <c r="TXV104" s="193"/>
      <c r="TXW104" s="193"/>
      <c r="TXX104" s="193"/>
      <c r="TXY104" s="193"/>
      <c r="TXZ104" s="193"/>
      <c r="TYA104" s="193"/>
      <c r="TYB104" s="193"/>
      <c r="TYC104" s="193"/>
      <c r="TYD104" s="193"/>
      <c r="TYE104" s="193"/>
      <c r="TYF104" s="193"/>
      <c r="TYG104" s="193"/>
      <c r="TYH104" s="193"/>
      <c r="TYI104" s="193"/>
      <c r="TYJ104" s="193"/>
      <c r="TYK104" s="193"/>
      <c r="TYL104" s="193"/>
      <c r="TYM104" s="193"/>
      <c r="TYN104" s="193"/>
      <c r="TYO104" s="193"/>
      <c r="TYP104" s="193"/>
      <c r="TYQ104" s="193"/>
      <c r="TYR104" s="193"/>
      <c r="TYS104" s="193"/>
      <c r="TYT104" s="193"/>
      <c r="TYU104" s="193"/>
      <c r="TYV104" s="193"/>
      <c r="TYW104" s="193"/>
      <c r="TYX104" s="193"/>
      <c r="TYY104" s="193"/>
      <c r="TYZ104" s="193"/>
      <c r="TZA104" s="193"/>
      <c r="TZB104" s="193"/>
      <c r="TZC104" s="193"/>
      <c r="TZD104" s="193"/>
      <c r="TZE104" s="193"/>
      <c r="TZF104" s="193"/>
      <c r="TZG104" s="193"/>
      <c r="TZH104" s="193"/>
      <c r="TZI104" s="193"/>
      <c r="TZJ104" s="193"/>
      <c r="TZK104" s="193"/>
      <c r="TZL104" s="193"/>
      <c r="TZM104" s="193"/>
      <c r="TZN104" s="193"/>
      <c r="TZO104" s="193"/>
      <c r="TZP104" s="193"/>
      <c r="TZQ104" s="193"/>
      <c r="TZR104" s="193"/>
      <c r="TZS104" s="193"/>
      <c r="TZT104" s="193"/>
      <c r="TZU104" s="193"/>
      <c r="TZV104" s="193"/>
      <c r="TZW104" s="193"/>
      <c r="TZX104" s="193"/>
      <c r="TZY104" s="193"/>
      <c r="TZZ104" s="193"/>
      <c r="UAA104" s="193"/>
      <c r="UAB104" s="193"/>
      <c r="UAC104" s="193"/>
      <c r="UAD104" s="193"/>
      <c r="UAE104" s="193"/>
      <c r="UAF104" s="193"/>
      <c r="UAG104" s="193"/>
      <c r="UAH104" s="193"/>
      <c r="UAI104" s="193"/>
      <c r="UAJ104" s="193"/>
      <c r="UAK104" s="193"/>
      <c r="UAL104" s="193"/>
      <c r="UAM104" s="193"/>
      <c r="UAN104" s="193"/>
      <c r="UAO104" s="193"/>
      <c r="UAP104" s="193"/>
      <c r="UAQ104" s="193"/>
      <c r="UAR104" s="193"/>
      <c r="UAS104" s="193"/>
      <c r="UAT104" s="193"/>
      <c r="UAU104" s="193"/>
      <c r="UAV104" s="193"/>
      <c r="UAW104" s="193"/>
      <c r="UAX104" s="193"/>
      <c r="UAY104" s="193"/>
      <c r="UAZ104" s="193"/>
      <c r="UBA104" s="193"/>
      <c r="UBB104" s="193"/>
      <c r="UBC104" s="193"/>
      <c r="UBD104" s="193"/>
      <c r="UBE104" s="193"/>
      <c r="UBF104" s="193"/>
      <c r="UBG104" s="193"/>
      <c r="UBH104" s="193"/>
      <c r="UBI104" s="193"/>
      <c r="UBJ104" s="193"/>
      <c r="UBK104" s="193"/>
      <c r="UBL104" s="193"/>
      <c r="UBM104" s="193"/>
      <c r="UBN104" s="193"/>
      <c r="UBO104" s="193"/>
      <c r="UBP104" s="193"/>
      <c r="UBQ104" s="193"/>
      <c r="UBR104" s="193"/>
      <c r="UBS104" s="193"/>
      <c r="UBT104" s="193"/>
      <c r="UBU104" s="193"/>
      <c r="UBV104" s="193"/>
      <c r="UBW104" s="193"/>
      <c r="UBX104" s="193"/>
      <c r="UBY104" s="193"/>
      <c r="UBZ104" s="193"/>
      <c r="UCA104" s="193"/>
      <c r="UCB104" s="193"/>
      <c r="UCC104" s="193"/>
      <c r="UCD104" s="193"/>
      <c r="UCE104" s="193"/>
      <c r="UCF104" s="193"/>
      <c r="UCG104" s="193"/>
      <c r="UCH104" s="193"/>
      <c r="UCI104" s="193"/>
      <c r="UCJ104" s="193"/>
      <c r="UCK104" s="193"/>
      <c r="UCL104" s="193"/>
      <c r="UCM104" s="193"/>
      <c r="UCN104" s="193"/>
      <c r="UCO104" s="193"/>
      <c r="UCP104" s="193"/>
      <c r="UCQ104" s="193"/>
      <c r="UCR104" s="193"/>
      <c r="UCS104" s="193"/>
      <c r="UCT104" s="193"/>
      <c r="UCU104" s="193"/>
      <c r="UCV104" s="193"/>
      <c r="UCW104" s="193"/>
      <c r="UCX104" s="193"/>
      <c r="UCY104" s="193"/>
      <c r="UCZ104" s="193"/>
      <c r="UDA104" s="193"/>
      <c r="UDB104" s="193"/>
      <c r="UDC104" s="193"/>
      <c r="UDD104" s="193"/>
      <c r="UDE104" s="193"/>
      <c r="UDF104" s="193"/>
      <c r="UDG104" s="193"/>
      <c r="UDH104" s="193"/>
      <c r="UDI104" s="193"/>
      <c r="UDJ104" s="193"/>
      <c r="UDK104" s="193"/>
      <c r="UDL104" s="193"/>
      <c r="UDM104" s="193"/>
      <c r="UDN104" s="193"/>
      <c r="UDO104" s="193"/>
      <c r="UDP104" s="193"/>
      <c r="UDQ104" s="193"/>
      <c r="UDR104" s="193"/>
      <c r="UDS104" s="193"/>
      <c r="UDT104" s="193"/>
      <c r="UDU104" s="193"/>
      <c r="UDV104" s="193"/>
      <c r="UDW104" s="193"/>
      <c r="UDX104" s="193"/>
      <c r="UDY104" s="193"/>
      <c r="UDZ104" s="193"/>
      <c r="UEA104" s="193"/>
      <c r="UEB104" s="193"/>
      <c r="UEC104" s="193"/>
      <c r="UED104" s="193"/>
      <c r="UEE104" s="193"/>
      <c r="UEF104" s="193"/>
      <c r="UEG104" s="193"/>
      <c r="UEH104" s="193"/>
      <c r="UEI104" s="193"/>
      <c r="UEJ104" s="193"/>
      <c r="UEK104" s="193"/>
      <c r="UEL104" s="193"/>
      <c r="UEM104" s="193"/>
      <c r="UEN104" s="193"/>
      <c r="UEO104" s="193"/>
      <c r="UEP104" s="193"/>
      <c r="UEQ104" s="193"/>
      <c r="UER104" s="193"/>
      <c r="UES104" s="193"/>
      <c r="UET104" s="193"/>
      <c r="UEU104" s="193"/>
      <c r="UEV104" s="193"/>
      <c r="UEW104" s="193"/>
      <c r="UEX104" s="193"/>
      <c r="UEY104" s="193"/>
      <c r="UEZ104" s="193"/>
      <c r="UFA104" s="193"/>
      <c r="UFB104" s="193"/>
      <c r="UFC104" s="193"/>
      <c r="UFD104" s="193"/>
      <c r="UFE104" s="193"/>
      <c r="UFF104" s="193"/>
      <c r="UFG104" s="193"/>
      <c r="UFH104" s="193"/>
      <c r="UFI104" s="193"/>
      <c r="UFJ104" s="193"/>
      <c r="UFK104" s="193"/>
      <c r="UFL104" s="193"/>
      <c r="UFM104" s="193"/>
      <c r="UFN104" s="193"/>
      <c r="UFO104" s="193"/>
      <c r="UFP104" s="193"/>
      <c r="UFQ104" s="193"/>
      <c r="UFR104" s="193"/>
      <c r="UFS104" s="193"/>
      <c r="UFT104" s="193"/>
      <c r="UFU104" s="193"/>
      <c r="UFV104" s="193"/>
      <c r="UFW104" s="193"/>
      <c r="UFX104" s="193"/>
      <c r="UFY104" s="193"/>
      <c r="UFZ104" s="193"/>
      <c r="UGA104" s="193"/>
      <c r="UGB104" s="193"/>
      <c r="UGC104" s="193"/>
      <c r="UGD104" s="193"/>
      <c r="UGE104" s="193"/>
      <c r="UGF104" s="193"/>
      <c r="UGG104" s="193"/>
      <c r="UGH104" s="193"/>
      <c r="UGI104" s="193"/>
      <c r="UGJ104" s="193"/>
      <c r="UGK104" s="193"/>
      <c r="UGL104" s="193"/>
      <c r="UGM104" s="193"/>
      <c r="UGN104" s="193"/>
      <c r="UGO104" s="193"/>
      <c r="UGP104" s="193"/>
      <c r="UGQ104" s="193"/>
      <c r="UGR104" s="193"/>
      <c r="UGS104" s="193"/>
      <c r="UGT104" s="193"/>
      <c r="UGU104" s="193"/>
      <c r="UGV104" s="193"/>
      <c r="UGW104" s="193"/>
      <c r="UGX104" s="193"/>
      <c r="UGY104" s="193"/>
      <c r="UGZ104" s="193"/>
      <c r="UHA104" s="193"/>
      <c r="UHB104" s="193"/>
      <c r="UHC104" s="193"/>
      <c r="UHD104" s="193"/>
      <c r="UHE104" s="193"/>
      <c r="UHF104" s="193"/>
      <c r="UHG104" s="193"/>
      <c r="UHH104" s="193"/>
      <c r="UHI104" s="193"/>
      <c r="UHJ104" s="193"/>
      <c r="UHK104" s="193"/>
      <c r="UHL104" s="193"/>
      <c r="UHM104" s="193"/>
      <c r="UHN104" s="193"/>
      <c r="UHO104" s="193"/>
      <c r="UHP104" s="193"/>
      <c r="UHQ104" s="193"/>
      <c r="UHR104" s="193"/>
      <c r="UHS104" s="193"/>
      <c r="UHT104" s="193"/>
      <c r="UHU104" s="193"/>
      <c r="UHV104" s="193"/>
      <c r="UHW104" s="193"/>
      <c r="UHX104" s="193"/>
      <c r="UHY104" s="193"/>
      <c r="UHZ104" s="193"/>
      <c r="UIA104" s="193"/>
      <c r="UIB104" s="193"/>
      <c r="UIC104" s="193"/>
      <c r="UID104" s="193"/>
      <c r="UIE104" s="193"/>
      <c r="UIF104" s="193"/>
      <c r="UIG104" s="193"/>
      <c r="UIH104" s="193"/>
      <c r="UII104" s="193"/>
      <c r="UIJ104" s="193"/>
      <c r="UIK104" s="193"/>
      <c r="UIL104" s="193"/>
      <c r="UIM104" s="193"/>
      <c r="UIN104" s="193"/>
      <c r="UIO104" s="193"/>
      <c r="UIP104" s="193"/>
      <c r="UIQ104" s="193"/>
      <c r="UIR104" s="193"/>
      <c r="UIS104" s="193"/>
      <c r="UIT104" s="193"/>
      <c r="UIU104" s="193"/>
      <c r="UIV104" s="193"/>
      <c r="UIW104" s="193"/>
      <c r="UIX104" s="193"/>
      <c r="UIY104" s="193"/>
      <c r="UIZ104" s="193"/>
      <c r="UJA104" s="193"/>
      <c r="UJB104" s="193"/>
      <c r="UJC104" s="193"/>
      <c r="UJD104" s="193"/>
      <c r="UJE104" s="193"/>
      <c r="UJF104" s="193"/>
      <c r="UJG104" s="193"/>
      <c r="UJH104" s="193"/>
      <c r="UJI104" s="193"/>
      <c r="UJJ104" s="193"/>
      <c r="UJK104" s="193"/>
      <c r="UJL104" s="193"/>
      <c r="UJM104" s="193"/>
      <c r="UJN104" s="193"/>
      <c r="UJO104" s="193"/>
      <c r="UJP104" s="193"/>
      <c r="UJQ104" s="193"/>
      <c r="UJR104" s="193"/>
      <c r="UJS104" s="193"/>
      <c r="UJT104" s="193"/>
      <c r="UJU104" s="193"/>
      <c r="UJV104" s="193"/>
      <c r="UJW104" s="193"/>
      <c r="UJX104" s="193"/>
      <c r="UJY104" s="193"/>
      <c r="UJZ104" s="193"/>
      <c r="UKA104" s="193"/>
      <c r="UKB104" s="193"/>
      <c r="UKC104" s="193"/>
      <c r="UKD104" s="193"/>
      <c r="UKE104" s="193"/>
      <c r="UKF104" s="193"/>
      <c r="UKG104" s="193"/>
      <c r="UKH104" s="193"/>
      <c r="UKI104" s="193"/>
      <c r="UKJ104" s="193"/>
      <c r="UKK104" s="193"/>
      <c r="UKL104" s="193"/>
      <c r="UKM104" s="193"/>
      <c r="UKN104" s="193"/>
      <c r="UKO104" s="193"/>
      <c r="UKP104" s="193"/>
      <c r="UKQ104" s="193"/>
      <c r="UKR104" s="193"/>
      <c r="UKS104" s="193"/>
      <c r="UKT104" s="193"/>
      <c r="UKU104" s="193"/>
      <c r="UKV104" s="193"/>
      <c r="UKW104" s="193"/>
      <c r="UKX104" s="193"/>
      <c r="UKY104" s="193"/>
      <c r="UKZ104" s="193"/>
      <c r="ULA104" s="193"/>
      <c r="ULB104" s="193"/>
      <c r="ULC104" s="193"/>
      <c r="ULD104" s="193"/>
      <c r="ULE104" s="193"/>
      <c r="ULF104" s="193"/>
      <c r="ULG104" s="193"/>
      <c r="ULH104" s="193"/>
      <c r="ULI104" s="193"/>
      <c r="ULJ104" s="193"/>
      <c r="ULK104" s="193"/>
      <c r="ULL104" s="193"/>
      <c r="ULM104" s="193"/>
      <c r="ULN104" s="193"/>
      <c r="ULO104" s="193"/>
      <c r="ULP104" s="193"/>
      <c r="ULQ104" s="193"/>
      <c r="ULR104" s="193"/>
      <c r="ULS104" s="193"/>
      <c r="ULT104" s="193"/>
      <c r="ULU104" s="193"/>
      <c r="ULV104" s="193"/>
      <c r="ULW104" s="193"/>
      <c r="ULX104" s="193"/>
      <c r="ULY104" s="193"/>
      <c r="ULZ104" s="193"/>
      <c r="UMA104" s="193"/>
      <c r="UMB104" s="193"/>
      <c r="UMC104" s="193"/>
      <c r="UMD104" s="193"/>
      <c r="UME104" s="193"/>
      <c r="UMF104" s="193"/>
      <c r="UMG104" s="193"/>
      <c r="UMH104" s="193"/>
      <c r="UMI104" s="193"/>
      <c r="UMJ104" s="193"/>
      <c r="UMK104" s="193"/>
      <c r="UML104" s="193"/>
      <c r="UMM104" s="193"/>
      <c r="UMN104" s="193"/>
      <c r="UMO104" s="193"/>
      <c r="UMP104" s="193"/>
      <c r="UMQ104" s="193"/>
      <c r="UMR104" s="193"/>
      <c r="UMS104" s="193"/>
      <c r="UMT104" s="193"/>
      <c r="UMU104" s="193"/>
      <c r="UMV104" s="193"/>
      <c r="UMW104" s="193"/>
      <c r="UMX104" s="193"/>
      <c r="UMY104" s="193"/>
      <c r="UMZ104" s="193"/>
      <c r="UNA104" s="193"/>
      <c r="UNB104" s="193"/>
      <c r="UNC104" s="193"/>
      <c r="UND104" s="193"/>
      <c r="UNE104" s="193"/>
      <c r="UNF104" s="193"/>
      <c r="UNG104" s="193"/>
      <c r="UNH104" s="193"/>
      <c r="UNI104" s="193"/>
      <c r="UNJ104" s="193"/>
      <c r="UNK104" s="193"/>
      <c r="UNL104" s="193"/>
      <c r="UNM104" s="193"/>
      <c r="UNN104" s="193"/>
      <c r="UNO104" s="193"/>
      <c r="UNP104" s="193"/>
      <c r="UNQ104" s="193"/>
      <c r="UNR104" s="193"/>
      <c r="UNS104" s="193"/>
      <c r="UNT104" s="193"/>
      <c r="UNU104" s="193"/>
      <c r="UNV104" s="193"/>
      <c r="UNW104" s="193"/>
      <c r="UNX104" s="193"/>
      <c r="UNY104" s="193"/>
      <c r="UNZ104" s="193"/>
      <c r="UOA104" s="193"/>
      <c r="UOB104" s="193"/>
      <c r="UOC104" s="193"/>
      <c r="UOD104" s="193"/>
      <c r="UOE104" s="193"/>
      <c r="UOF104" s="193"/>
      <c r="UOG104" s="193"/>
      <c r="UOH104" s="193"/>
      <c r="UOI104" s="193"/>
      <c r="UOJ104" s="193"/>
      <c r="UOK104" s="193"/>
      <c r="UOL104" s="193"/>
      <c r="UOM104" s="193"/>
      <c r="UON104" s="193"/>
      <c r="UOO104" s="193"/>
      <c r="UOP104" s="193"/>
      <c r="UOQ104" s="193"/>
      <c r="UOR104" s="193"/>
      <c r="UOS104" s="193"/>
      <c r="UOT104" s="193"/>
      <c r="UOU104" s="193"/>
      <c r="UOV104" s="193"/>
      <c r="UOW104" s="193"/>
      <c r="UOX104" s="193"/>
      <c r="UOY104" s="193"/>
      <c r="UOZ104" s="193"/>
      <c r="UPA104" s="193"/>
      <c r="UPB104" s="193"/>
      <c r="UPC104" s="193"/>
      <c r="UPD104" s="193"/>
      <c r="UPE104" s="193"/>
      <c r="UPF104" s="193"/>
      <c r="UPG104" s="193"/>
      <c r="UPH104" s="193"/>
      <c r="UPI104" s="193"/>
      <c r="UPJ104" s="193"/>
      <c r="UPK104" s="193"/>
      <c r="UPL104" s="193"/>
      <c r="UPM104" s="193"/>
      <c r="UPN104" s="193"/>
      <c r="UPO104" s="193"/>
      <c r="UPP104" s="193"/>
      <c r="UPQ104" s="193"/>
      <c r="UPR104" s="193"/>
      <c r="UPS104" s="193"/>
      <c r="UPT104" s="193"/>
      <c r="UPU104" s="193"/>
      <c r="UPV104" s="193"/>
      <c r="UPW104" s="193"/>
      <c r="UPX104" s="193"/>
      <c r="UPY104" s="193"/>
      <c r="UPZ104" s="193"/>
      <c r="UQA104" s="193"/>
      <c r="UQB104" s="193"/>
      <c r="UQC104" s="193"/>
      <c r="UQD104" s="193"/>
      <c r="UQE104" s="193"/>
      <c r="UQF104" s="193"/>
      <c r="UQG104" s="193"/>
      <c r="UQH104" s="193"/>
      <c r="UQI104" s="193"/>
      <c r="UQJ104" s="193"/>
      <c r="UQK104" s="193"/>
      <c r="UQL104" s="193"/>
      <c r="UQM104" s="193"/>
      <c r="UQN104" s="193"/>
      <c r="UQO104" s="193"/>
      <c r="UQP104" s="193"/>
      <c r="UQQ104" s="193"/>
      <c r="UQR104" s="193"/>
      <c r="UQS104" s="193"/>
      <c r="UQT104" s="193"/>
      <c r="UQU104" s="193"/>
      <c r="UQV104" s="193"/>
      <c r="UQW104" s="193"/>
      <c r="UQX104" s="193"/>
      <c r="UQY104" s="193"/>
      <c r="UQZ104" s="193"/>
      <c r="URA104" s="193"/>
      <c r="URB104" s="193"/>
      <c r="URC104" s="193"/>
      <c r="URD104" s="193"/>
      <c r="URE104" s="193"/>
      <c r="URF104" s="193"/>
      <c r="URG104" s="193"/>
      <c r="URH104" s="193"/>
      <c r="URI104" s="193"/>
      <c r="URJ104" s="193"/>
      <c r="URK104" s="193"/>
      <c r="URL104" s="193"/>
      <c r="URM104" s="193"/>
      <c r="URN104" s="193"/>
      <c r="URO104" s="193"/>
      <c r="URP104" s="193"/>
      <c r="URQ104" s="193"/>
      <c r="URR104" s="193"/>
      <c r="URS104" s="193"/>
      <c r="URT104" s="193"/>
      <c r="URU104" s="193"/>
      <c r="URV104" s="193"/>
      <c r="URW104" s="193"/>
      <c r="URX104" s="193"/>
      <c r="URY104" s="193"/>
      <c r="URZ104" s="193"/>
      <c r="USA104" s="193"/>
      <c r="USB104" s="193"/>
      <c r="USC104" s="193"/>
      <c r="USD104" s="193"/>
      <c r="USE104" s="193"/>
      <c r="USF104" s="193"/>
      <c r="USG104" s="193"/>
      <c r="USH104" s="193"/>
      <c r="USI104" s="193"/>
      <c r="USJ104" s="193"/>
      <c r="USK104" s="193"/>
      <c r="USL104" s="193"/>
      <c r="USM104" s="193"/>
      <c r="USN104" s="193"/>
      <c r="USO104" s="193"/>
      <c r="USP104" s="193"/>
      <c r="USQ104" s="193"/>
      <c r="USR104" s="193"/>
      <c r="USS104" s="193"/>
      <c r="UST104" s="193"/>
      <c r="USU104" s="193"/>
      <c r="USV104" s="193"/>
      <c r="USW104" s="193"/>
      <c r="USX104" s="193"/>
      <c r="USY104" s="193"/>
      <c r="USZ104" s="193"/>
      <c r="UTA104" s="193"/>
      <c r="UTB104" s="193"/>
      <c r="UTC104" s="193"/>
      <c r="UTD104" s="193"/>
      <c r="UTE104" s="193"/>
      <c r="UTF104" s="193"/>
      <c r="UTG104" s="193"/>
      <c r="UTH104" s="193"/>
      <c r="UTI104" s="193"/>
      <c r="UTJ104" s="193"/>
      <c r="UTK104" s="193"/>
      <c r="UTL104" s="193"/>
      <c r="UTM104" s="193"/>
      <c r="UTN104" s="193"/>
      <c r="UTO104" s="193"/>
      <c r="UTP104" s="193"/>
      <c r="UTQ104" s="193"/>
      <c r="UTR104" s="193"/>
      <c r="UTS104" s="193"/>
      <c r="UTT104" s="193"/>
      <c r="UTU104" s="193"/>
      <c r="UTV104" s="193"/>
      <c r="UTW104" s="193"/>
      <c r="UTX104" s="193"/>
      <c r="UTY104" s="193"/>
      <c r="UTZ104" s="193"/>
      <c r="UUA104" s="193"/>
      <c r="UUB104" s="193"/>
      <c r="UUC104" s="193"/>
      <c r="UUD104" s="193"/>
      <c r="UUE104" s="193"/>
      <c r="UUF104" s="193"/>
      <c r="UUG104" s="193"/>
      <c r="UUH104" s="193"/>
      <c r="UUI104" s="193"/>
      <c r="UUJ104" s="193"/>
      <c r="UUK104" s="193"/>
      <c r="UUL104" s="193"/>
      <c r="UUM104" s="193"/>
      <c r="UUN104" s="193"/>
      <c r="UUO104" s="193"/>
      <c r="UUP104" s="193"/>
      <c r="UUQ104" s="193"/>
      <c r="UUR104" s="193"/>
      <c r="UUS104" s="193"/>
      <c r="UUT104" s="193"/>
      <c r="UUU104" s="193"/>
      <c r="UUV104" s="193"/>
      <c r="UUW104" s="193"/>
      <c r="UUX104" s="193"/>
      <c r="UUY104" s="193"/>
      <c r="UUZ104" s="193"/>
      <c r="UVA104" s="193"/>
      <c r="UVB104" s="193"/>
      <c r="UVC104" s="193"/>
      <c r="UVD104" s="193"/>
      <c r="UVE104" s="193"/>
      <c r="UVF104" s="193"/>
      <c r="UVG104" s="193"/>
      <c r="UVH104" s="193"/>
      <c r="UVI104" s="193"/>
      <c r="UVJ104" s="193"/>
      <c r="UVK104" s="193"/>
      <c r="UVL104" s="193"/>
      <c r="UVM104" s="193"/>
      <c r="UVN104" s="193"/>
      <c r="UVO104" s="193"/>
      <c r="UVP104" s="193"/>
      <c r="UVQ104" s="193"/>
      <c r="UVR104" s="193"/>
      <c r="UVS104" s="193"/>
      <c r="UVT104" s="193"/>
      <c r="UVU104" s="193"/>
      <c r="UVV104" s="193"/>
      <c r="UVW104" s="193"/>
      <c r="UVX104" s="193"/>
      <c r="UVY104" s="193"/>
      <c r="UVZ104" s="193"/>
      <c r="UWA104" s="193"/>
      <c r="UWB104" s="193"/>
      <c r="UWC104" s="193"/>
      <c r="UWD104" s="193"/>
      <c r="UWE104" s="193"/>
      <c r="UWF104" s="193"/>
      <c r="UWG104" s="193"/>
      <c r="UWH104" s="193"/>
      <c r="UWI104" s="193"/>
      <c r="UWJ104" s="193"/>
      <c r="UWK104" s="193"/>
      <c r="UWL104" s="193"/>
      <c r="UWM104" s="193"/>
      <c r="UWN104" s="193"/>
      <c r="UWO104" s="193"/>
      <c r="UWP104" s="193"/>
      <c r="UWQ104" s="193"/>
      <c r="UWR104" s="193"/>
      <c r="UWS104" s="193"/>
      <c r="UWT104" s="193"/>
      <c r="UWU104" s="193"/>
      <c r="UWV104" s="193"/>
      <c r="UWW104" s="193"/>
      <c r="UWX104" s="193"/>
      <c r="UWY104" s="193"/>
      <c r="UWZ104" s="193"/>
      <c r="UXA104" s="193"/>
      <c r="UXB104" s="193"/>
      <c r="UXC104" s="193"/>
      <c r="UXD104" s="193"/>
      <c r="UXE104" s="193"/>
      <c r="UXF104" s="193"/>
      <c r="UXG104" s="193"/>
      <c r="UXH104" s="193"/>
      <c r="UXI104" s="193"/>
      <c r="UXJ104" s="193"/>
      <c r="UXK104" s="193"/>
      <c r="UXL104" s="193"/>
      <c r="UXM104" s="193"/>
      <c r="UXN104" s="193"/>
      <c r="UXO104" s="193"/>
      <c r="UXP104" s="193"/>
      <c r="UXQ104" s="193"/>
      <c r="UXR104" s="193"/>
      <c r="UXS104" s="193"/>
      <c r="UXT104" s="193"/>
      <c r="UXU104" s="193"/>
      <c r="UXV104" s="193"/>
      <c r="UXW104" s="193"/>
      <c r="UXX104" s="193"/>
      <c r="UXY104" s="193"/>
      <c r="UXZ104" s="193"/>
      <c r="UYA104" s="193"/>
      <c r="UYB104" s="193"/>
      <c r="UYC104" s="193"/>
      <c r="UYD104" s="193"/>
      <c r="UYE104" s="193"/>
      <c r="UYF104" s="193"/>
      <c r="UYG104" s="193"/>
      <c r="UYH104" s="193"/>
      <c r="UYI104" s="193"/>
      <c r="UYJ104" s="193"/>
      <c r="UYK104" s="193"/>
      <c r="UYL104" s="193"/>
      <c r="UYM104" s="193"/>
      <c r="UYN104" s="193"/>
      <c r="UYO104" s="193"/>
      <c r="UYP104" s="193"/>
      <c r="UYQ104" s="193"/>
      <c r="UYR104" s="193"/>
      <c r="UYS104" s="193"/>
      <c r="UYT104" s="193"/>
      <c r="UYU104" s="193"/>
      <c r="UYV104" s="193"/>
      <c r="UYW104" s="193"/>
      <c r="UYX104" s="193"/>
      <c r="UYY104" s="193"/>
      <c r="UYZ104" s="193"/>
      <c r="UZA104" s="193"/>
      <c r="UZB104" s="193"/>
      <c r="UZC104" s="193"/>
      <c r="UZD104" s="193"/>
      <c r="UZE104" s="193"/>
      <c r="UZF104" s="193"/>
      <c r="UZG104" s="193"/>
      <c r="UZH104" s="193"/>
      <c r="UZI104" s="193"/>
      <c r="UZJ104" s="193"/>
      <c r="UZK104" s="193"/>
      <c r="UZL104" s="193"/>
      <c r="UZM104" s="193"/>
      <c r="UZN104" s="193"/>
      <c r="UZO104" s="193"/>
      <c r="UZP104" s="193"/>
      <c r="UZQ104" s="193"/>
      <c r="UZR104" s="193"/>
      <c r="UZS104" s="193"/>
      <c r="UZT104" s="193"/>
      <c r="UZU104" s="193"/>
      <c r="UZV104" s="193"/>
      <c r="UZW104" s="193"/>
      <c r="UZX104" s="193"/>
      <c r="UZY104" s="193"/>
      <c r="UZZ104" s="193"/>
      <c r="VAA104" s="193"/>
      <c r="VAB104" s="193"/>
      <c r="VAC104" s="193"/>
      <c r="VAD104" s="193"/>
      <c r="VAE104" s="193"/>
      <c r="VAF104" s="193"/>
      <c r="VAG104" s="193"/>
      <c r="VAH104" s="193"/>
      <c r="VAI104" s="193"/>
      <c r="VAJ104" s="193"/>
      <c r="VAK104" s="193"/>
      <c r="VAL104" s="193"/>
      <c r="VAM104" s="193"/>
      <c r="VAN104" s="193"/>
      <c r="VAO104" s="193"/>
      <c r="VAP104" s="193"/>
      <c r="VAQ104" s="193"/>
      <c r="VAR104" s="193"/>
      <c r="VAS104" s="193"/>
      <c r="VAT104" s="193"/>
      <c r="VAU104" s="193"/>
      <c r="VAV104" s="193"/>
      <c r="VAW104" s="193"/>
      <c r="VAX104" s="193"/>
      <c r="VAY104" s="193"/>
      <c r="VAZ104" s="193"/>
      <c r="VBA104" s="193"/>
      <c r="VBB104" s="193"/>
      <c r="VBC104" s="193"/>
      <c r="VBD104" s="193"/>
      <c r="VBE104" s="193"/>
      <c r="VBF104" s="193"/>
      <c r="VBG104" s="193"/>
      <c r="VBH104" s="193"/>
      <c r="VBI104" s="193"/>
      <c r="VBJ104" s="193"/>
      <c r="VBK104" s="193"/>
      <c r="VBL104" s="193"/>
      <c r="VBM104" s="193"/>
      <c r="VBN104" s="193"/>
      <c r="VBO104" s="193"/>
      <c r="VBP104" s="193"/>
      <c r="VBQ104" s="193"/>
      <c r="VBR104" s="193"/>
      <c r="VBS104" s="193"/>
      <c r="VBT104" s="193"/>
      <c r="VBU104" s="193"/>
      <c r="VBV104" s="193"/>
      <c r="VBW104" s="193"/>
      <c r="VBX104" s="193"/>
      <c r="VBY104" s="193"/>
      <c r="VBZ104" s="193"/>
      <c r="VCA104" s="193"/>
      <c r="VCB104" s="193"/>
      <c r="VCC104" s="193"/>
      <c r="VCD104" s="193"/>
      <c r="VCE104" s="193"/>
      <c r="VCF104" s="193"/>
      <c r="VCG104" s="193"/>
      <c r="VCH104" s="193"/>
      <c r="VCI104" s="193"/>
      <c r="VCJ104" s="193"/>
      <c r="VCK104" s="193"/>
      <c r="VCL104" s="193"/>
      <c r="VCM104" s="193"/>
      <c r="VCN104" s="193"/>
      <c r="VCO104" s="193"/>
      <c r="VCP104" s="193"/>
      <c r="VCQ104" s="193"/>
      <c r="VCR104" s="193"/>
      <c r="VCS104" s="193"/>
      <c r="VCT104" s="193"/>
      <c r="VCU104" s="193"/>
      <c r="VCV104" s="193"/>
      <c r="VCW104" s="193"/>
      <c r="VCX104" s="193"/>
      <c r="VCY104" s="193"/>
      <c r="VCZ104" s="193"/>
      <c r="VDA104" s="193"/>
      <c r="VDB104" s="193"/>
      <c r="VDC104" s="193"/>
      <c r="VDD104" s="193"/>
      <c r="VDE104" s="193"/>
      <c r="VDF104" s="193"/>
      <c r="VDG104" s="193"/>
      <c r="VDH104" s="193"/>
      <c r="VDI104" s="193"/>
      <c r="VDJ104" s="193"/>
      <c r="VDK104" s="193"/>
      <c r="VDL104" s="193"/>
      <c r="VDM104" s="193"/>
      <c r="VDN104" s="193"/>
      <c r="VDO104" s="193"/>
      <c r="VDP104" s="193"/>
      <c r="VDQ104" s="193"/>
      <c r="VDR104" s="193"/>
      <c r="VDS104" s="193"/>
      <c r="VDT104" s="193"/>
      <c r="VDU104" s="193"/>
      <c r="VDV104" s="193"/>
      <c r="VDW104" s="193"/>
      <c r="VDX104" s="193"/>
      <c r="VDY104" s="193"/>
      <c r="VDZ104" s="193"/>
      <c r="VEA104" s="193"/>
      <c r="VEB104" s="193"/>
      <c r="VEC104" s="193"/>
      <c r="VED104" s="193"/>
      <c r="VEE104" s="193"/>
      <c r="VEF104" s="193"/>
      <c r="VEG104" s="193"/>
      <c r="VEH104" s="193"/>
      <c r="VEI104" s="193"/>
      <c r="VEJ104" s="193"/>
      <c r="VEK104" s="193"/>
      <c r="VEL104" s="193"/>
      <c r="VEM104" s="193"/>
      <c r="VEN104" s="193"/>
      <c r="VEO104" s="193"/>
      <c r="VEP104" s="193"/>
      <c r="VEQ104" s="193"/>
      <c r="VER104" s="193"/>
      <c r="VES104" s="193"/>
      <c r="VET104" s="193"/>
      <c r="VEU104" s="193"/>
      <c r="VEV104" s="193"/>
      <c r="VEW104" s="193"/>
      <c r="VEX104" s="193"/>
      <c r="VEY104" s="193"/>
      <c r="VEZ104" s="193"/>
      <c r="VFA104" s="193"/>
      <c r="VFB104" s="193"/>
      <c r="VFC104" s="193"/>
      <c r="VFD104" s="193"/>
      <c r="VFE104" s="193"/>
      <c r="VFF104" s="193"/>
      <c r="VFG104" s="193"/>
      <c r="VFH104" s="193"/>
      <c r="VFI104" s="193"/>
      <c r="VFJ104" s="193"/>
      <c r="VFK104" s="193"/>
      <c r="VFL104" s="193"/>
      <c r="VFM104" s="193"/>
      <c r="VFN104" s="193"/>
      <c r="VFO104" s="193"/>
      <c r="VFP104" s="193"/>
      <c r="VFQ104" s="193"/>
      <c r="VFR104" s="193"/>
      <c r="VFS104" s="193"/>
      <c r="VFT104" s="193"/>
      <c r="VFU104" s="193"/>
      <c r="VFV104" s="193"/>
      <c r="VFW104" s="193"/>
      <c r="VFX104" s="193"/>
      <c r="VFY104" s="193"/>
      <c r="VFZ104" s="193"/>
      <c r="VGA104" s="193"/>
      <c r="VGB104" s="193"/>
      <c r="VGC104" s="193"/>
      <c r="VGD104" s="193"/>
      <c r="VGE104" s="193"/>
      <c r="VGF104" s="193"/>
      <c r="VGG104" s="193"/>
      <c r="VGH104" s="193"/>
      <c r="VGI104" s="193"/>
      <c r="VGJ104" s="193"/>
      <c r="VGK104" s="193"/>
      <c r="VGL104" s="193"/>
      <c r="VGM104" s="193"/>
      <c r="VGN104" s="193"/>
      <c r="VGO104" s="193"/>
      <c r="VGP104" s="193"/>
      <c r="VGQ104" s="193"/>
      <c r="VGR104" s="193"/>
      <c r="VGS104" s="193"/>
      <c r="VGT104" s="193"/>
      <c r="VGU104" s="193"/>
      <c r="VGV104" s="193"/>
      <c r="VGW104" s="193"/>
      <c r="VGX104" s="193"/>
      <c r="VGY104" s="193"/>
      <c r="VGZ104" s="193"/>
      <c r="VHA104" s="193"/>
      <c r="VHB104" s="193"/>
      <c r="VHC104" s="193"/>
      <c r="VHD104" s="193"/>
      <c r="VHE104" s="193"/>
      <c r="VHF104" s="193"/>
      <c r="VHG104" s="193"/>
      <c r="VHH104" s="193"/>
      <c r="VHI104" s="193"/>
      <c r="VHJ104" s="193"/>
      <c r="VHK104" s="193"/>
      <c r="VHL104" s="193"/>
      <c r="VHM104" s="193"/>
      <c r="VHN104" s="193"/>
      <c r="VHO104" s="193"/>
      <c r="VHP104" s="193"/>
      <c r="VHQ104" s="193"/>
      <c r="VHR104" s="193"/>
      <c r="VHS104" s="193"/>
      <c r="VHT104" s="193"/>
      <c r="VHU104" s="193"/>
      <c r="VHV104" s="193"/>
      <c r="VHW104" s="193"/>
      <c r="VHX104" s="193"/>
      <c r="VHY104" s="193"/>
      <c r="VHZ104" s="193"/>
      <c r="VIA104" s="193"/>
      <c r="VIB104" s="193"/>
      <c r="VIC104" s="193"/>
      <c r="VID104" s="193"/>
      <c r="VIE104" s="193"/>
      <c r="VIF104" s="193"/>
      <c r="VIG104" s="193"/>
      <c r="VIH104" s="193"/>
      <c r="VII104" s="193"/>
      <c r="VIJ104" s="193"/>
      <c r="VIK104" s="193"/>
      <c r="VIL104" s="193"/>
      <c r="VIM104" s="193"/>
      <c r="VIN104" s="193"/>
      <c r="VIO104" s="193"/>
      <c r="VIP104" s="193"/>
      <c r="VIQ104" s="193"/>
      <c r="VIR104" s="193"/>
      <c r="VIS104" s="193"/>
      <c r="VIT104" s="193"/>
      <c r="VIU104" s="193"/>
      <c r="VIV104" s="193"/>
      <c r="VIW104" s="193"/>
      <c r="VIX104" s="193"/>
      <c r="VIY104" s="193"/>
      <c r="VIZ104" s="193"/>
      <c r="VJA104" s="193"/>
      <c r="VJB104" s="193"/>
      <c r="VJC104" s="193"/>
      <c r="VJD104" s="193"/>
      <c r="VJE104" s="193"/>
      <c r="VJF104" s="193"/>
      <c r="VJG104" s="193"/>
      <c r="VJH104" s="193"/>
      <c r="VJI104" s="193"/>
      <c r="VJJ104" s="193"/>
      <c r="VJK104" s="193"/>
      <c r="VJL104" s="193"/>
      <c r="VJM104" s="193"/>
      <c r="VJN104" s="193"/>
      <c r="VJO104" s="193"/>
      <c r="VJP104" s="193"/>
      <c r="VJQ104" s="193"/>
      <c r="VJR104" s="193"/>
      <c r="VJS104" s="193"/>
      <c r="VJT104" s="193"/>
      <c r="VJU104" s="193"/>
      <c r="VJV104" s="193"/>
      <c r="VJW104" s="193"/>
      <c r="VJX104" s="193"/>
      <c r="VJY104" s="193"/>
      <c r="VJZ104" s="193"/>
      <c r="VKA104" s="193"/>
      <c r="VKB104" s="193"/>
      <c r="VKC104" s="193"/>
      <c r="VKD104" s="193"/>
      <c r="VKE104" s="193"/>
      <c r="VKF104" s="193"/>
      <c r="VKG104" s="193"/>
      <c r="VKH104" s="193"/>
      <c r="VKI104" s="193"/>
      <c r="VKJ104" s="193"/>
      <c r="VKK104" s="193"/>
      <c r="VKL104" s="193"/>
      <c r="VKM104" s="193"/>
      <c r="VKN104" s="193"/>
      <c r="VKO104" s="193"/>
      <c r="VKP104" s="193"/>
      <c r="VKQ104" s="193"/>
      <c r="VKR104" s="193"/>
      <c r="VKS104" s="193"/>
      <c r="VKT104" s="193"/>
      <c r="VKU104" s="193"/>
      <c r="VKV104" s="193"/>
      <c r="VKW104" s="193"/>
      <c r="VKX104" s="193"/>
      <c r="VKY104" s="193"/>
      <c r="VKZ104" s="193"/>
      <c r="VLA104" s="193"/>
      <c r="VLB104" s="193"/>
      <c r="VLC104" s="193"/>
      <c r="VLD104" s="193"/>
      <c r="VLE104" s="193"/>
      <c r="VLF104" s="193"/>
      <c r="VLG104" s="193"/>
      <c r="VLH104" s="193"/>
      <c r="VLI104" s="193"/>
      <c r="VLJ104" s="193"/>
      <c r="VLK104" s="193"/>
      <c r="VLL104" s="193"/>
      <c r="VLM104" s="193"/>
      <c r="VLN104" s="193"/>
      <c r="VLO104" s="193"/>
      <c r="VLP104" s="193"/>
      <c r="VLQ104" s="193"/>
      <c r="VLR104" s="193"/>
      <c r="VLS104" s="193"/>
      <c r="VLT104" s="193"/>
      <c r="VLU104" s="193"/>
      <c r="VLV104" s="193"/>
      <c r="VLW104" s="193"/>
      <c r="VLX104" s="193"/>
      <c r="VLY104" s="193"/>
      <c r="VLZ104" s="193"/>
      <c r="VMA104" s="193"/>
      <c r="VMB104" s="193"/>
      <c r="VMC104" s="193"/>
      <c r="VMD104" s="193"/>
      <c r="VME104" s="193"/>
      <c r="VMF104" s="193"/>
      <c r="VMG104" s="193"/>
      <c r="VMH104" s="193"/>
      <c r="VMI104" s="193"/>
      <c r="VMJ104" s="193"/>
      <c r="VMK104" s="193"/>
      <c r="VML104" s="193"/>
      <c r="VMM104" s="193"/>
      <c r="VMN104" s="193"/>
      <c r="VMO104" s="193"/>
      <c r="VMP104" s="193"/>
      <c r="VMQ104" s="193"/>
      <c r="VMR104" s="193"/>
      <c r="VMS104" s="193"/>
      <c r="VMT104" s="193"/>
      <c r="VMU104" s="193"/>
      <c r="VMV104" s="193"/>
      <c r="VMW104" s="193"/>
      <c r="VMX104" s="193"/>
      <c r="VMY104" s="193"/>
      <c r="VMZ104" s="193"/>
      <c r="VNA104" s="193"/>
      <c r="VNB104" s="193"/>
      <c r="VNC104" s="193"/>
      <c r="VND104" s="193"/>
      <c r="VNE104" s="193"/>
      <c r="VNF104" s="193"/>
      <c r="VNG104" s="193"/>
      <c r="VNH104" s="193"/>
      <c r="VNI104" s="193"/>
      <c r="VNJ104" s="193"/>
      <c r="VNK104" s="193"/>
      <c r="VNL104" s="193"/>
      <c r="VNM104" s="193"/>
      <c r="VNN104" s="193"/>
      <c r="VNO104" s="193"/>
      <c r="VNP104" s="193"/>
      <c r="VNQ104" s="193"/>
      <c r="VNR104" s="193"/>
      <c r="VNS104" s="193"/>
      <c r="VNT104" s="193"/>
      <c r="VNU104" s="193"/>
      <c r="VNV104" s="193"/>
      <c r="VNW104" s="193"/>
      <c r="VNX104" s="193"/>
      <c r="VNY104" s="193"/>
      <c r="VNZ104" s="193"/>
      <c r="VOA104" s="193"/>
      <c r="VOB104" s="193"/>
      <c r="VOC104" s="193"/>
      <c r="VOD104" s="193"/>
      <c r="VOE104" s="193"/>
      <c r="VOF104" s="193"/>
      <c r="VOG104" s="193"/>
      <c r="VOH104" s="193"/>
      <c r="VOI104" s="193"/>
      <c r="VOJ104" s="193"/>
      <c r="VOK104" s="193"/>
      <c r="VOL104" s="193"/>
      <c r="VOM104" s="193"/>
      <c r="VON104" s="193"/>
      <c r="VOO104" s="193"/>
      <c r="VOP104" s="193"/>
      <c r="VOQ104" s="193"/>
      <c r="VOR104" s="193"/>
      <c r="VOS104" s="193"/>
      <c r="VOT104" s="193"/>
      <c r="VOU104" s="193"/>
      <c r="VOV104" s="193"/>
      <c r="VOW104" s="193"/>
      <c r="VOX104" s="193"/>
      <c r="VOY104" s="193"/>
      <c r="VOZ104" s="193"/>
      <c r="VPA104" s="193"/>
      <c r="VPB104" s="193"/>
      <c r="VPC104" s="193"/>
      <c r="VPD104" s="193"/>
      <c r="VPE104" s="193"/>
      <c r="VPF104" s="193"/>
      <c r="VPG104" s="193"/>
      <c r="VPH104" s="193"/>
      <c r="VPI104" s="193"/>
      <c r="VPJ104" s="193"/>
      <c r="VPK104" s="193"/>
      <c r="VPL104" s="193"/>
      <c r="VPM104" s="193"/>
      <c r="VPN104" s="193"/>
      <c r="VPO104" s="193"/>
      <c r="VPP104" s="193"/>
      <c r="VPQ104" s="193"/>
      <c r="VPR104" s="193"/>
      <c r="VPS104" s="193"/>
      <c r="VPT104" s="193"/>
      <c r="VPU104" s="193"/>
      <c r="VPV104" s="193"/>
      <c r="VPW104" s="193"/>
      <c r="VPX104" s="193"/>
      <c r="VPY104" s="193"/>
      <c r="VPZ104" s="193"/>
      <c r="VQA104" s="193"/>
      <c r="VQB104" s="193"/>
      <c r="VQC104" s="193"/>
      <c r="VQD104" s="193"/>
      <c r="VQE104" s="193"/>
      <c r="VQF104" s="193"/>
      <c r="VQG104" s="193"/>
      <c r="VQH104" s="193"/>
      <c r="VQI104" s="193"/>
      <c r="VQJ104" s="193"/>
      <c r="VQK104" s="193"/>
      <c r="VQL104" s="193"/>
      <c r="VQM104" s="193"/>
      <c r="VQN104" s="193"/>
      <c r="VQO104" s="193"/>
      <c r="VQP104" s="193"/>
      <c r="VQQ104" s="193"/>
      <c r="VQR104" s="193"/>
      <c r="VQS104" s="193"/>
      <c r="VQT104" s="193"/>
      <c r="VQU104" s="193"/>
      <c r="VQV104" s="193"/>
      <c r="VQW104" s="193"/>
      <c r="VQX104" s="193"/>
      <c r="VQY104" s="193"/>
      <c r="VQZ104" s="193"/>
      <c r="VRA104" s="193"/>
      <c r="VRB104" s="193"/>
      <c r="VRC104" s="193"/>
      <c r="VRD104" s="193"/>
      <c r="VRE104" s="193"/>
      <c r="VRF104" s="193"/>
      <c r="VRG104" s="193"/>
      <c r="VRH104" s="193"/>
      <c r="VRI104" s="193"/>
      <c r="VRJ104" s="193"/>
      <c r="VRK104" s="193"/>
      <c r="VRL104" s="193"/>
      <c r="VRM104" s="193"/>
      <c r="VRN104" s="193"/>
      <c r="VRO104" s="193"/>
      <c r="VRP104" s="193"/>
      <c r="VRQ104" s="193"/>
      <c r="VRR104" s="193"/>
      <c r="VRS104" s="193"/>
      <c r="VRT104" s="193"/>
      <c r="VRU104" s="193"/>
      <c r="VRV104" s="193"/>
      <c r="VRW104" s="193"/>
      <c r="VRX104" s="193"/>
      <c r="VRY104" s="193"/>
      <c r="VRZ104" s="193"/>
      <c r="VSA104" s="193"/>
      <c r="VSB104" s="193"/>
      <c r="VSC104" s="193"/>
      <c r="VSD104" s="193"/>
      <c r="VSE104" s="193"/>
      <c r="VSF104" s="193"/>
      <c r="VSG104" s="193"/>
      <c r="VSH104" s="193"/>
      <c r="VSI104" s="193"/>
      <c r="VSJ104" s="193"/>
      <c r="VSK104" s="193"/>
      <c r="VSL104" s="193"/>
      <c r="VSM104" s="193"/>
      <c r="VSN104" s="193"/>
      <c r="VSO104" s="193"/>
      <c r="VSP104" s="193"/>
      <c r="VSQ104" s="193"/>
      <c r="VSR104" s="193"/>
      <c r="VSS104" s="193"/>
      <c r="VST104" s="193"/>
      <c r="VSU104" s="193"/>
      <c r="VSV104" s="193"/>
      <c r="VSW104" s="193"/>
      <c r="VSX104" s="193"/>
      <c r="VSY104" s="193"/>
      <c r="VSZ104" s="193"/>
      <c r="VTA104" s="193"/>
      <c r="VTB104" s="193"/>
      <c r="VTC104" s="193"/>
      <c r="VTD104" s="193"/>
      <c r="VTE104" s="193"/>
      <c r="VTF104" s="193"/>
      <c r="VTG104" s="193"/>
      <c r="VTH104" s="193"/>
      <c r="VTI104" s="193"/>
      <c r="VTJ104" s="193"/>
      <c r="VTK104" s="193"/>
      <c r="VTL104" s="193"/>
      <c r="VTM104" s="193"/>
      <c r="VTN104" s="193"/>
      <c r="VTO104" s="193"/>
      <c r="VTP104" s="193"/>
      <c r="VTQ104" s="193"/>
      <c r="VTR104" s="193"/>
      <c r="VTS104" s="193"/>
      <c r="VTT104" s="193"/>
      <c r="VTU104" s="193"/>
      <c r="VTV104" s="193"/>
      <c r="VTW104" s="193"/>
      <c r="VTX104" s="193"/>
      <c r="VTY104" s="193"/>
      <c r="VTZ104" s="193"/>
      <c r="VUA104" s="193"/>
      <c r="VUB104" s="193"/>
      <c r="VUC104" s="193"/>
      <c r="VUD104" s="193"/>
      <c r="VUE104" s="193"/>
      <c r="VUF104" s="193"/>
      <c r="VUG104" s="193"/>
      <c r="VUH104" s="193"/>
      <c r="VUI104" s="193"/>
      <c r="VUJ104" s="193"/>
      <c r="VUK104" s="193"/>
      <c r="VUL104" s="193"/>
      <c r="VUM104" s="193"/>
      <c r="VUN104" s="193"/>
      <c r="VUO104" s="193"/>
      <c r="VUP104" s="193"/>
      <c r="VUQ104" s="193"/>
      <c r="VUR104" s="193"/>
      <c r="VUS104" s="193"/>
      <c r="VUT104" s="193"/>
      <c r="VUU104" s="193"/>
      <c r="VUV104" s="193"/>
      <c r="VUW104" s="193"/>
      <c r="VUX104" s="193"/>
      <c r="VUY104" s="193"/>
      <c r="VUZ104" s="193"/>
      <c r="VVA104" s="193"/>
      <c r="VVB104" s="193"/>
      <c r="VVC104" s="193"/>
      <c r="VVD104" s="193"/>
      <c r="VVE104" s="193"/>
      <c r="VVF104" s="193"/>
      <c r="VVG104" s="193"/>
      <c r="VVH104" s="193"/>
      <c r="VVI104" s="193"/>
      <c r="VVJ104" s="193"/>
      <c r="VVK104" s="193"/>
      <c r="VVL104" s="193"/>
      <c r="VVM104" s="193"/>
      <c r="VVN104" s="193"/>
      <c r="VVO104" s="193"/>
      <c r="VVP104" s="193"/>
      <c r="VVQ104" s="193"/>
      <c r="VVR104" s="193"/>
      <c r="VVS104" s="193"/>
      <c r="VVT104" s="193"/>
      <c r="VVU104" s="193"/>
      <c r="VVV104" s="193"/>
      <c r="VVW104" s="193"/>
      <c r="VVX104" s="193"/>
      <c r="VVY104" s="193"/>
      <c r="VVZ104" s="193"/>
      <c r="VWA104" s="193"/>
      <c r="VWB104" s="193"/>
      <c r="VWC104" s="193"/>
      <c r="VWD104" s="193"/>
      <c r="VWE104" s="193"/>
      <c r="VWF104" s="193"/>
      <c r="VWG104" s="193"/>
      <c r="VWH104" s="193"/>
      <c r="VWI104" s="193"/>
      <c r="VWJ104" s="193"/>
      <c r="VWK104" s="193"/>
      <c r="VWL104" s="193"/>
      <c r="VWM104" s="193"/>
      <c r="VWN104" s="193"/>
      <c r="VWO104" s="193"/>
      <c r="VWP104" s="193"/>
      <c r="VWQ104" s="193"/>
      <c r="VWR104" s="193"/>
      <c r="VWS104" s="193"/>
      <c r="VWT104" s="193"/>
      <c r="VWU104" s="193"/>
      <c r="VWV104" s="193"/>
      <c r="VWW104" s="193"/>
      <c r="VWX104" s="193"/>
      <c r="VWY104" s="193"/>
      <c r="VWZ104" s="193"/>
      <c r="VXA104" s="193"/>
      <c r="VXB104" s="193"/>
      <c r="VXC104" s="193"/>
      <c r="VXD104" s="193"/>
      <c r="VXE104" s="193"/>
      <c r="VXF104" s="193"/>
      <c r="VXG104" s="193"/>
      <c r="VXH104" s="193"/>
      <c r="VXI104" s="193"/>
      <c r="VXJ104" s="193"/>
      <c r="VXK104" s="193"/>
      <c r="VXL104" s="193"/>
      <c r="VXM104" s="193"/>
      <c r="VXN104" s="193"/>
      <c r="VXO104" s="193"/>
      <c r="VXP104" s="193"/>
      <c r="VXQ104" s="193"/>
      <c r="VXR104" s="193"/>
      <c r="VXS104" s="193"/>
      <c r="VXT104" s="193"/>
      <c r="VXU104" s="193"/>
      <c r="VXV104" s="193"/>
      <c r="VXW104" s="193"/>
      <c r="VXX104" s="193"/>
      <c r="VXY104" s="193"/>
      <c r="VXZ104" s="193"/>
      <c r="VYA104" s="193"/>
      <c r="VYB104" s="193"/>
      <c r="VYC104" s="193"/>
      <c r="VYD104" s="193"/>
      <c r="VYE104" s="193"/>
      <c r="VYF104" s="193"/>
      <c r="VYG104" s="193"/>
      <c r="VYH104" s="193"/>
      <c r="VYI104" s="193"/>
      <c r="VYJ104" s="193"/>
      <c r="VYK104" s="193"/>
      <c r="VYL104" s="193"/>
      <c r="VYM104" s="193"/>
      <c r="VYN104" s="193"/>
      <c r="VYO104" s="193"/>
      <c r="VYP104" s="193"/>
      <c r="VYQ104" s="193"/>
      <c r="VYR104" s="193"/>
      <c r="VYS104" s="193"/>
      <c r="VYT104" s="193"/>
      <c r="VYU104" s="193"/>
      <c r="VYV104" s="193"/>
      <c r="VYW104" s="193"/>
      <c r="VYX104" s="193"/>
      <c r="VYY104" s="193"/>
      <c r="VYZ104" s="193"/>
      <c r="VZA104" s="193"/>
      <c r="VZB104" s="193"/>
      <c r="VZC104" s="193"/>
      <c r="VZD104" s="193"/>
      <c r="VZE104" s="193"/>
      <c r="VZF104" s="193"/>
      <c r="VZG104" s="193"/>
      <c r="VZH104" s="193"/>
      <c r="VZI104" s="193"/>
      <c r="VZJ104" s="193"/>
      <c r="VZK104" s="193"/>
      <c r="VZL104" s="193"/>
      <c r="VZM104" s="193"/>
      <c r="VZN104" s="193"/>
      <c r="VZO104" s="193"/>
      <c r="VZP104" s="193"/>
      <c r="VZQ104" s="193"/>
      <c r="VZR104" s="193"/>
      <c r="VZS104" s="193"/>
      <c r="VZT104" s="193"/>
      <c r="VZU104" s="193"/>
      <c r="VZV104" s="193"/>
      <c r="VZW104" s="193"/>
      <c r="VZX104" s="193"/>
      <c r="VZY104" s="193"/>
      <c r="VZZ104" s="193"/>
      <c r="WAA104" s="193"/>
      <c r="WAB104" s="193"/>
      <c r="WAC104" s="193"/>
      <c r="WAD104" s="193"/>
      <c r="WAE104" s="193"/>
      <c r="WAF104" s="193"/>
      <c r="WAG104" s="193"/>
      <c r="WAH104" s="193"/>
      <c r="WAI104" s="193"/>
      <c r="WAJ104" s="193"/>
      <c r="WAK104" s="193"/>
      <c r="WAL104" s="193"/>
      <c r="WAM104" s="193"/>
      <c r="WAN104" s="193"/>
      <c r="WAO104" s="193"/>
      <c r="WAP104" s="193"/>
      <c r="WAQ104" s="193"/>
      <c r="WAR104" s="193"/>
      <c r="WAS104" s="193"/>
      <c r="WAT104" s="193"/>
      <c r="WAU104" s="193"/>
      <c r="WAV104" s="193"/>
      <c r="WAW104" s="193"/>
      <c r="WAX104" s="193"/>
      <c r="WAY104" s="193"/>
      <c r="WAZ104" s="193"/>
      <c r="WBA104" s="193"/>
      <c r="WBB104" s="193"/>
      <c r="WBC104" s="193"/>
      <c r="WBD104" s="193"/>
      <c r="WBE104" s="193"/>
      <c r="WBF104" s="193"/>
      <c r="WBG104" s="193"/>
      <c r="WBH104" s="193"/>
      <c r="WBI104" s="193"/>
      <c r="WBJ104" s="193"/>
      <c r="WBK104" s="193"/>
      <c r="WBL104" s="193"/>
      <c r="WBM104" s="193"/>
      <c r="WBN104" s="193"/>
      <c r="WBO104" s="193"/>
      <c r="WBP104" s="193"/>
      <c r="WBQ104" s="193"/>
      <c r="WBR104" s="193"/>
      <c r="WBS104" s="193"/>
      <c r="WBT104" s="193"/>
      <c r="WBU104" s="193"/>
      <c r="WBV104" s="193"/>
      <c r="WBW104" s="193"/>
      <c r="WBX104" s="193"/>
      <c r="WBY104" s="193"/>
      <c r="WBZ104" s="193"/>
      <c r="WCA104" s="193"/>
      <c r="WCB104" s="193"/>
      <c r="WCC104" s="193"/>
      <c r="WCD104" s="193"/>
      <c r="WCE104" s="193"/>
      <c r="WCF104" s="193"/>
      <c r="WCG104" s="193"/>
      <c r="WCH104" s="193"/>
      <c r="WCI104" s="193"/>
      <c r="WCJ104" s="193"/>
      <c r="WCK104" s="193"/>
      <c r="WCL104" s="193"/>
      <c r="WCM104" s="193"/>
      <c r="WCN104" s="193"/>
      <c r="WCO104" s="193"/>
      <c r="WCP104" s="193"/>
      <c r="WCQ104" s="193"/>
      <c r="WCR104" s="193"/>
      <c r="WCS104" s="193"/>
      <c r="WCT104" s="193"/>
      <c r="WCU104" s="193"/>
      <c r="WCV104" s="193"/>
      <c r="WCW104" s="193"/>
      <c r="WCX104" s="193"/>
      <c r="WCY104" s="193"/>
      <c r="WCZ104" s="193"/>
      <c r="WDA104" s="193"/>
      <c r="WDB104" s="193"/>
      <c r="WDC104" s="193"/>
      <c r="WDD104" s="193"/>
      <c r="WDE104" s="193"/>
      <c r="WDF104" s="193"/>
      <c r="WDG104" s="193"/>
      <c r="WDH104" s="193"/>
      <c r="WDI104" s="193"/>
      <c r="WDJ104" s="193"/>
      <c r="WDK104" s="193"/>
      <c r="WDL104" s="193"/>
      <c r="WDM104" s="193"/>
      <c r="WDN104" s="193"/>
      <c r="WDO104" s="193"/>
      <c r="WDP104" s="193"/>
      <c r="WDQ104" s="193"/>
      <c r="WDR104" s="193"/>
      <c r="WDS104" s="193"/>
      <c r="WDT104" s="193"/>
      <c r="WDU104" s="193"/>
      <c r="WDV104" s="193"/>
      <c r="WDW104" s="193"/>
      <c r="WDX104" s="193"/>
      <c r="WDY104" s="193"/>
      <c r="WDZ104" s="193"/>
      <c r="WEA104" s="193"/>
      <c r="WEB104" s="193"/>
      <c r="WEC104" s="193"/>
      <c r="WED104" s="193"/>
      <c r="WEE104" s="193"/>
      <c r="WEF104" s="193"/>
      <c r="WEG104" s="193"/>
      <c r="WEH104" s="193"/>
      <c r="WEI104" s="193"/>
      <c r="WEJ104" s="193"/>
      <c r="WEK104" s="193"/>
      <c r="WEL104" s="193"/>
      <c r="WEM104" s="193"/>
      <c r="WEN104" s="193"/>
      <c r="WEO104" s="193"/>
      <c r="WEP104" s="193"/>
      <c r="WEQ104" s="193"/>
      <c r="WER104" s="193"/>
      <c r="WES104" s="193"/>
      <c r="WET104" s="193"/>
      <c r="WEU104" s="193"/>
      <c r="WEV104" s="193"/>
      <c r="WEW104" s="193"/>
      <c r="WEX104" s="193"/>
      <c r="WEY104" s="193"/>
      <c r="WEZ104" s="193"/>
      <c r="WFA104" s="193"/>
      <c r="WFB104" s="193"/>
      <c r="WFC104" s="193"/>
      <c r="WFD104" s="193"/>
      <c r="WFE104" s="193"/>
      <c r="WFF104" s="193"/>
      <c r="WFG104" s="193"/>
      <c r="WFH104" s="193"/>
      <c r="WFI104" s="193"/>
      <c r="WFJ104" s="193"/>
      <c r="WFK104" s="193"/>
      <c r="WFL104" s="193"/>
      <c r="WFM104" s="193"/>
      <c r="WFN104" s="193"/>
      <c r="WFO104" s="193"/>
      <c r="WFP104" s="193"/>
      <c r="WFQ104" s="193"/>
      <c r="WFR104" s="193"/>
      <c r="WFS104" s="193"/>
      <c r="WFT104" s="193"/>
      <c r="WFU104" s="193"/>
      <c r="WFV104" s="193"/>
      <c r="WFW104" s="193"/>
      <c r="WFX104" s="193"/>
      <c r="WFY104" s="193"/>
      <c r="WFZ104" s="193"/>
      <c r="WGA104" s="193"/>
      <c r="WGB104" s="193"/>
      <c r="WGC104" s="193"/>
      <c r="WGD104" s="193"/>
      <c r="WGE104" s="193"/>
      <c r="WGF104" s="193"/>
      <c r="WGG104" s="193"/>
      <c r="WGH104" s="193"/>
      <c r="WGI104" s="193"/>
      <c r="WGJ104" s="193"/>
      <c r="WGK104" s="193"/>
      <c r="WGL104" s="193"/>
      <c r="WGM104" s="193"/>
      <c r="WGN104" s="193"/>
      <c r="WGO104" s="193"/>
      <c r="WGP104" s="193"/>
      <c r="WGQ104" s="193"/>
      <c r="WGR104" s="193"/>
      <c r="WGS104" s="193"/>
      <c r="WGT104" s="193"/>
      <c r="WGU104" s="193"/>
      <c r="WGV104" s="193"/>
      <c r="WGW104" s="193"/>
      <c r="WGX104" s="193"/>
      <c r="WGY104" s="193"/>
      <c r="WGZ104" s="193"/>
      <c r="WHA104" s="193"/>
      <c r="WHB104" s="193"/>
      <c r="WHC104" s="193"/>
      <c r="WHD104" s="193"/>
      <c r="WHE104" s="193"/>
      <c r="WHF104" s="193"/>
      <c r="WHG104" s="193"/>
      <c r="WHH104" s="193"/>
      <c r="WHI104" s="193"/>
      <c r="WHJ104" s="193"/>
      <c r="WHK104" s="193"/>
      <c r="WHL104" s="193"/>
      <c r="WHM104" s="193"/>
      <c r="WHN104" s="193"/>
      <c r="WHO104" s="193"/>
      <c r="WHP104" s="193"/>
      <c r="WHQ104" s="193"/>
      <c r="WHR104" s="193"/>
      <c r="WHS104" s="193"/>
      <c r="WHT104" s="193"/>
      <c r="WHU104" s="193"/>
      <c r="WHV104" s="193"/>
      <c r="WHW104" s="193"/>
      <c r="WHX104" s="193"/>
      <c r="WHY104" s="193"/>
      <c r="WHZ104" s="193"/>
      <c r="WIA104" s="193"/>
      <c r="WIB104" s="193"/>
      <c r="WIC104" s="193"/>
      <c r="WID104" s="193"/>
      <c r="WIE104" s="193"/>
      <c r="WIF104" s="193"/>
      <c r="WIG104" s="193"/>
      <c r="WIH104" s="193"/>
      <c r="WII104" s="193"/>
      <c r="WIJ104" s="193"/>
      <c r="WIK104" s="193"/>
      <c r="WIL104" s="193"/>
      <c r="WIM104" s="193"/>
      <c r="WIN104" s="193"/>
      <c r="WIO104" s="193"/>
      <c r="WIP104" s="193"/>
      <c r="WIQ104" s="193"/>
      <c r="WIR104" s="193"/>
      <c r="WIS104" s="193"/>
      <c r="WIT104" s="193"/>
      <c r="WIU104" s="193"/>
      <c r="WIV104" s="193"/>
      <c r="WIW104" s="193"/>
      <c r="WIX104" s="193"/>
      <c r="WIY104" s="193"/>
      <c r="WIZ104" s="193"/>
      <c r="WJA104" s="193"/>
      <c r="WJB104" s="193"/>
      <c r="WJC104" s="193"/>
      <c r="WJD104" s="193"/>
      <c r="WJE104" s="193"/>
      <c r="WJF104" s="193"/>
      <c r="WJG104" s="193"/>
      <c r="WJH104" s="193"/>
      <c r="WJI104" s="193"/>
      <c r="WJJ104" s="193"/>
      <c r="WJK104" s="193"/>
      <c r="WJL104" s="193"/>
      <c r="WJM104" s="193"/>
      <c r="WJN104" s="193"/>
      <c r="WJO104" s="193"/>
      <c r="WJP104" s="193"/>
      <c r="WJQ104" s="193"/>
      <c r="WJR104" s="193"/>
      <c r="WJS104" s="193"/>
      <c r="WJT104" s="193"/>
      <c r="WJU104" s="193"/>
      <c r="WJV104" s="193"/>
      <c r="WJW104" s="193"/>
      <c r="WJX104" s="193"/>
      <c r="WJY104" s="193"/>
      <c r="WJZ104" s="193"/>
      <c r="WKA104" s="193"/>
      <c r="WKB104" s="193"/>
      <c r="WKC104" s="193"/>
      <c r="WKD104" s="193"/>
      <c r="WKE104" s="193"/>
      <c r="WKF104" s="193"/>
      <c r="WKG104" s="193"/>
      <c r="WKH104" s="193"/>
      <c r="WKI104" s="193"/>
      <c r="WKJ104" s="193"/>
      <c r="WKK104" s="193"/>
      <c r="WKL104" s="193"/>
      <c r="WKM104" s="193"/>
      <c r="WKN104" s="193"/>
      <c r="WKO104" s="193"/>
      <c r="WKP104" s="193"/>
      <c r="WKQ104" s="193"/>
      <c r="WKR104" s="193"/>
      <c r="WKS104" s="193"/>
      <c r="WKT104" s="193"/>
      <c r="WKU104" s="193"/>
      <c r="WKV104" s="193"/>
      <c r="WKW104" s="193"/>
      <c r="WKX104" s="193"/>
      <c r="WKY104" s="193"/>
      <c r="WKZ104" s="193"/>
      <c r="WLA104" s="193"/>
      <c r="WLB104" s="193"/>
      <c r="WLC104" s="193"/>
      <c r="WLD104" s="193"/>
      <c r="WLE104" s="193"/>
      <c r="WLF104" s="193"/>
      <c r="WLG104" s="193"/>
      <c r="WLH104" s="193"/>
      <c r="WLI104" s="193"/>
      <c r="WLJ104" s="193"/>
      <c r="WLK104" s="193"/>
      <c r="WLL104" s="193"/>
      <c r="WLM104" s="193"/>
      <c r="WLN104" s="193"/>
      <c r="WLO104" s="193"/>
      <c r="WLP104" s="193"/>
      <c r="WLQ104" s="193"/>
      <c r="WLR104" s="193"/>
      <c r="WLS104" s="193"/>
      <c r="WLT104" s="193"/>
      <c r="WLU104" s="193"/>
      <c r="WLV104" s="193"/>
      <c r="WLW104" s="193"/>
      <c r="WLX104" s="193"/>
      <c r="WLY104" s="193"/>
      <c r="WLZ104" s="193"/>
      <c r="WMA104" s="193"/>
      <c r="WMB104" s="193"/>
      <c r="WMC104" s="193"/>
      <c r="WMD104" s="193"/>
      <c r="WME104" s="193"/>
      <c r="WMF104" s="193"/>
      <c r="WMG104" s="193"/>
      <c r="WMH104" s="193"/>
      <c r="WMI104" s="193"/>
      <c r="WMJ104" s="193"/>
      <c r="WMK104" s="193"/>
      <c r="WML104" s="193"/>
      <c r="WMM104" s="193"/>
      <c r="WMN104" s="193"/>
      <c r="WMO104" s="193"/>
      <c r="WMP104" s="193"/>
      <c r="WMQ104" s="193"/>
      <c r="WMR104" s="193"/>
      <c r="WMS104" s="193"/>
      <c r="WMT104" s="193"/>
      <c r="WMU104" s="193"/>
      <c r="WMV104" s="193"/>
      <c r="WMW104" s="193"/>
      <c r="WMX104" s="193"/>
      <c r="WMY104" s="193"/>
      <c r="WMZ104" s="193"/>
      <c r="WNA104" s="193"/>
      <c r="WNB104" s="193"/>
      <c r="WNC104" s="193"/>
      <c r="WND104" s="193"/>
      <c r="WNE104" s="193"/>
      <c r="WNF104" s="193"/>
      <c r="WNG104" s="193"/>
      <c r="WNH104" s="193"/>
      <c r="WNI104" s="193"/>
      <c r="WNJ104" s="193"/>
      <c r="WNK104" s="193"/>
      <c r="WNL104" s="193"/>
      <c r="WNM104" s="193"/>
      <c r="WNN104" s="193"/>
      <c r="WNO104" s="193"/>
      <c r="WNP104" s="193"/>
      <c r="WNQ104" s="193"/>
      <c r="WNR104" s="193"/>
      <c r="WNS104" s="193"/>
      <c r="WNT104" s="193"/>
      <c r="WNU104" s="193"/>
      <c r="WNV104" s="193"/>
      <c r="WNW104" s="193"/>
      <c r="WNX104" s="193"/>
      <c r="WNY104" s="193"/>
      <c r="WNZ104" s="193"/>
      <c r="WOA104" s="193"/>
      <c r="WOB104" s="193"/>
      <c r="WOC104" s="193"/>
      <c r="WOD104" s="193"/>
      <c r="WOE104" s="193"/>
      <c r="WOF104" s="193"/>
      <c r="WOG104" s="193"/>
      <c r="WOH104" s="193"/>
      <c r="WOI104" s="193"/>
      <c r="WOJ104" s="193"/>
      <c r="WOK104" s="193"/>
      <c r="WOL104" s="193"/>
      <c r="WOM104" s="193"/>
      <c r="WON104" s="193"/>
      <c r="WOO104" s="193"/>
      <c r="WOP104" s="193"/>
      <c r="WOQ104" s="193"/>
      <c r="WOR104" s="193"/>
      <c r="WOS104" s="193"/>
      <c r="WOT104" s="193"/>
      <c r="WOU104" s="193"/>
      <c r="WOV104" s="193"/>
      <c r="WOW104" s="193"/>
      <c r="WOX104" s="193"/>
      <c r="WOY104" s="193"/>
      <c r="WOZ104" s="193"/>
      <c r="WPA104" s="193"/>
      <c r="WPB104" s="193"/>
      <c r="WPC104" s="193"/>
      <c r="WPD104" s="193"/>
      <c r="WPE104" s="193"/>
      <c r="WPF104" s="193"/>
      <c r="WPG104" s="193"/>
      <c r="WPH104" s="193"/>
      <c r="WPI104" s="193"/>
      <c r="WPJ104" s="193"/>
      <c r="WPK104" s="193"/>
      <c r="WPL104" s="193"/>
      <c r="WPM104" s="193"/>
      <c r="WPN104" s="193"/>
      <c r="WPO104" s="193"/>
      <c r="WPP104" s="193"/>
      <c r="WPQ104" s="193"/>
      <c r="WPR104" s="193"/>
      <c r="WPS104" s="193"/>
      <c r="WPT104" s="193"/>
      <c r="WPU104" s="193"/>
      <c r="WPV104" s="193"/>
      <c r="WPW104" s="193"/>
      <c r="WPX104" s="193"/>
      <c r="WPY104" s="193"/>
      <c r="WPZ104" s="193"/>
      <c r="WQA104" s="193"/>
      <c r="WQB104" s="193"/>
      <c r="WQC104" s="193"/>
      <c r="WQD104" s="193"/>
      <c r="WQE104" s="193"/>
      <c r="WQF104" s="193"/>
      <c r="WQG104" s="193"/>
      <c r="WQH104" s="193"/>
      <c r="WQI104" s="193"/>
      <c r="WQJ104" s="193"/>
      <c r="WQK104" s="193"/>
      <c r="WQL104" s="193"/>
      <c r="WQM104" s="193"/>
      <c r="WQN104" s="193"/>
      <c r="WQO104" s="193"/>
      <c r="WQP104" s="193"/>
      <c r="WQQ104" s="193"/>
      <c r="WQR104" s="193"/>
      <c r="WQS104" s="193"/>
      <c r="WQT104" s="193"/>
      <c r="WQU104" s="193"/>
      <c r="WQV104" s="193"/>
      <c r="WQW104" s="193"/>
      <c r="WQX104" s="193"/>
      <c r="WQY104" s="193"/>
      <c r="WQZ104" s="193"/>
      <c r="WRA104" s="193"/>
      <c r="WRB104" s="193"/>
      <c r="WRC104" s="193"/>
      <c r="WRD104" s="193"/>
      <c r="WRE104" s="193"/>
      <c r="WRF104" s="193"/>
      <c r="WRG104" s="193"/>
      <c r="WRH104" s="193"/>
      <c r="WRI104" s="193"/>
      <c r="WRJ104" s="193"/>
      <c r="WRK104" s="193"/>
      <c r="WRL104" s="193"/>
      <c r="WRM104" s="193"/>
      <c r="WRN104" s="193"/>
      <c r="WRO104" s="193"/>
      <c r="WRP104" s="193"/>
      <c r="WRQ104" s="193"/>
      <c r="WRR104" s="193"/>
      <c r="WRS104" s="193"/>
      <c r="WRT104" s="193"/>
      <c r="WRU104" s="193"/>
      <c r="WRV104" s="193"/>
      <c r="WRW104" s="193"/>
      <c r="WRX104" s="193"/>
      <c r="WRY104" s="193"/>
      <c r="WRZ104" s="193"/>
      <c r="WSA104" s="193"/>
      <c r="WSB104" s="193"/>
      <c r="WSC104" s="193"/>
      <c r="WSD104" s="193"/>
      <c r="WSE104" s="193"/>
      <c r="WSF104" s="193"/>
      <c r="WSG104" s="193"/>
      <c r="WSH104" s="193"/>
      <c r="WSI104" s="193"/>
      <c r="WSJ104" s="193"/>
      <c r="WSK104" s="193"/>
      <c r="WSL104" s="193"/>
      <c r="WSM104" s="193"/>
      <c r="WSN104" s="193"/>
      <c r="WSO104" s="193"/>
      <c r="WSP104" s="193"/>
      <c r="WSQ104" s="193"/>
      <c r="WSR104" s="193"/>
      <c r="WSS104" s="193"/>
      <c r="WST104" s="193"/>
      <c r="WSU104" s="193"/>
      <c r="WSV104" s="193"/>
      <c r="WSW104" s="193"/>
      <c r="WSX104" s="193"/>
      <c r="WSY104" s="193"/>
      <c r="WSZ104" s="193"/>
      <c r="WTA104" s="193"/>
      <c r="WTB104" s="193"/>
      <c r="WTC104" s="193"/>
      <c r="WTD104" s="193"/>
      <c r="WTE104" s="193"/>
      <c r="WTF104" s="193"/>
      <c r="WTG104" s="193"/>
      <c r="WTH104" s="193"/>
      <c r="WTI104" s="193"/>
      <c r="WTJ104" s="193"/>
      <c r="WTK104" s="193"/>
      <c r="WTL104" s="193"/>
      <c r="WTM104" s="193"/>
      <c r="WTN104" s="193"/>
      <c r="WTO104" s="193"/>
      <c r="WTP104" s="193"/>
      <c r="WTQ104" s="193"/>
      <c r="WTR104" s="193"/>
      <c r="WTS104" s="193"/>
      <c r="WTT104" s="193"/>
      <c r="WTU104" s="193"/>
      <c r="WTV104" s="193"/>
      <c r="WTW104" s="193"/>
      <c r="WTX104" s="193"/>
      <c r="WTY104" s="193"/>
      <c r="WTZ104" s="193"/>
      <c r="WUA104" s="193"/>
      <c r="WUB104" s="193"/>
      <c r="WUC104" s="193"/>
      <c r="WUD104" s="193"/>
      <c r="WUE104" s="193"/>
      <c r="WUF104" s="193"/>
      <c r="WUG104" s="193"/>
      <c r="WUH104" s="193"/>
      <c r="WUI104" s="193"/>
      <c r="WUJ104" s="193"/>
      <c r="WUK104" s="193"/>
      <c r="WUL104" s="193"/>
      <c r="WUM104" s="193"/>
      <c r="WUN104" s="193"/>
      <c r="WUO104" s="193"/>
      <c r="WUP104" s="193"/>
      <c r="WUQ104" s="193"/>
      <c r="WUR104" s="193"/>
      <c r="WUS104" s="193"/>
      <c r="WUT104" s="193"/>
      <c r="WUU104" s="193"/>
      <c r="WUV104" s="193"/>
      <c r="WUW104" s="193"/>
      <c r="WUX104" s="193"/>
      <c r="WUY104" s="193"/>
      <c r="WUZ104" s="193"/>
      <c r="WVA104" s="193"/>
      <c r="WVB104" s="193"/>
      <c r="WVC104" s="193"/>
      <c r="WVD104" s="193"/>
      <c r="WVE104" s="193"/>
      <c r="WVF104" s="193"/>
      <c r="WVG104" s="193"/>
      <c r="WVH104" s="193"/>
      <c r="WVI104" s="193"/>
      <c r="WVJ104" s="193"/>
      <c r="WVK104" s="193"/>
      <c r="WVL104" s="193"/>
      <c r="WVM104" s="193"/>
      <c r="WVN104" s="193"/>
      <c r="WVO104" s="193"/>
      <c r="WVP104" s="193"/>
      <c r="WVQ104" s="193"/>
      <c r="WVR104" s="193"/>
      <c r="WVS104" s="193"/>
      <c r="WVT104" s="193"/>
      <c r="WVU104" s="193"/>
      <c r="WVV104" s="193"/>
      <c r="WVW104" s="193"/>
      <c r="WVX104" s="193"/>
      <c r="WVY104" s="193"/>
      <c r="WVZ104" s="193"/>
      <c r="WWA104" s="193"/>
      <c r="WWB104" s="193"/>
      <c r="WWC104" s="193"/>
      <c r="WWD104" s="193"/>
      <c r="WWE104" s="193"/>
      <c r="WWF104" s="193"/>
      <c r="WWG104" s="193"/>
      <c r="WWH104" s="193"/>
      <c r="WWI104" s="193"/>
      <c r="WWJ104" s="193"/>
      <c r="WWK104" s="193"/>
      <c r="WWL104" s="193"/>
      <c r="WWM104" s="193"/>
      <c r="WWN104" s="193"/>
      <c r="WWO104" s="193"/>
      <c r="WWP104" s="193"/>
      <c r="WWQ104" s="193"/>
      <c r="WWR104" s="193"/>
      <c r="WWS104" s="193"/>
      <c r="WWT104" s="193"/>
      <c r="WWU104" s="193"/>
      <c r="WWV104" s="193"/>
      <c r="WWW104" s="193"/>
      <c r="WWX104" s="193"/>
      <c r="WWY104" s="193"/>
      <c r="WWZ104" s="193"/>
      <c r="WXA104" s="193"/>
      <c r="WXB104" s="193"/>
      <c r="WXC104" s="193"/>
      <c r="WXD104" s="193"/>
      <c r="WXE104" s="193"/>
      <c r="WXF104" s="193"/>
      <c r="WXG104" s="193"/>
      <c r="WXH104" s="193"/>
      <c r="WXI104" s="193"/>
      <c r="WXJ104" s="193"/>
      <c r="WXK104" s="193"/>
      <c r="WXL104" s="193"/>
      <c r="WXM104" s="193"/>
      <c r="WXN104" s="193"/>
      <c r="WXO104" s="193"/>
      <c r="WXP104" s="193"/>
      <c r="WXQ104" s="193"/>
      <c r="WXR104" s="193"/>
      <c r="WXS104" s="193"/>
      <c r="WXT104" s="193"/>
      <c r="WXU104" s="193"/>
      <c r="WXV104" s="193"/>
      <c r="WXW104" s="193"/>
      <c r="WXX104" s="193"/>
      <c r="WXY104" s="193"/>
      <c r="WXZ104" s="193"/>
      <c r="WYA104" s="193"/>
      <c r="WYB104" s="193"/>
      <c r="WYC104" s="193"/>
      <c r="WYD104" s="193"/>
      <c r="WYE104" s="193"/>
      <c r="WYF104" s="193"/>
      <c r="WYG104" s="193"/>
      <c r="WYH104" s="193"/>
      <c r="WYI104" s="193"/>
      <c r="WYJ104" s="193"/>
      <c r="WYK104" s="193"/>
      <c r="WYL104" s="193"/>
      <c r="WYM104" s="193"/>
      <c r="WYN104" s="193"/>
      <c r="WYO104" s="193"/>
      <c r="WYP104" s="193"/>
      <c r="WYQ104" s="193"/>
      <c r="WYR104" s="193"/>
      <c r="WYS104" s="193"/>
      <c r="WYT104" s="193"/>
      <c r="WYU104" s="193"/>
      <c r="WYV104" s="193"/>
      <c r="WYW104" s="193"/>
      <c r="WYX104" s="193"/>
      <c r="WYY104" s="193"/>
      <c r="WYZ104" s="193"/>
      <c r="WZA104" s="193"/>
      <c r="WZB104" s="193"/>
      <c r="WZC104" s="193"/>
      <c r="WZD104" s="193"/>
      <c r="WZE104" s="193"/>
      <c r="WZF104" s="193"/>
      <c r="WZG104" s="193"/>
      <c r="WZH104" s="193"/>
      <c r="WZI104" s="193"/>
      <c r="WZJ104" s="193"/>
      <c r="WZK104" s="193"/>
      <c r="WZL104" s="193"/>
      <c r="WZM104" s="193"/>
      <c r="WZN104" s="193"/>
      <c r="WZO104" s="193"/>
      <c r="WZP104" s="193"/>
      <c r="WZQ104" s="193"/>
      <c r="WZR104" s="193"/>
      <c r="WZS104" s="193"/>
      <c r="WZT104" s="193"/>
      <c r="WZU104" s="193"/>
      <c r="WZV104" s="193"/>
      <c r="WZW104" s="193"/>
      <c r="WZX104" s="193"/>
      <c r="WZY104" s="193"/>
      <c r="WZZ104" s="193"/>
      <c r="XAA104" s="193"/>
      <c r="XAB104" s="193"/>
      <c r="XAC104" s="193"/>
      <c r="XAD104" s="193"/>
      <c r="XAE104" s="193"/>
      <c r="XAF104" s="193"/>
      <c r="XAG104" s="193"/>
      <c r="XAH104" s="193"/>
      <c r="XAI104" s="193"/>
      <c r="XAJ104" s="193"/>
      <c r="XAK104" s="193"/>
      <c r="XAL104" s="193"/>
      <c r="XAM104" s="193"/>
      <c r="XAN104" s="193"/>
      <c r="XAO104" s="193"/>
      <c r="XAP104" s="193"/>
      <c r="XAQ104" s="193"/>
      <c r="XAR104" s="193"/>
      <c r="XAS104" s="193"/>
      <c r="XAT104" s="193"/>
      <c r="XAU104" s="193"/>
      <c r="XAV104" s="193"/>
      <c r="XAW104" s="193"/>
      <c r="XAX104" s="193"/>
      <c r="XAY104" s="193"/>
      <c r="XAZ104" s="193"/>
      <c r="XBA104" s="193"/>
      <c r="XBB104" s="193"/>
      <c r="XBC104" s="193"/>
      <c r="XBD104" s="193"/>
      <c r="XBE104" s="193"/>
      <c r="XBF104" s="193"/>
      <c r="XBG104" s="193"/>
      <c r="XBH104" s="193"/>
      <c r="XBI104" s="193"/>
      <c r="XBJ104" s="193"/>
      <c r="XBK104" s="193"/>
      <c r="XBL104" s="193"/>
      <c r="XBM104" s="193"/>
      <c r="XBN104" s="193"/>
      <c r="XBO104" s="193"/>
      <c r="XBP104" s="193"/>
      <c r="XBQ104" s="193"/>
      <c r="XBR104" s="193"/>
      <c r="XBS104" s="193"/>
      <c r="XBT104" s="193"/>
      <c r="XBU104" s="193"/>
      <c r="XBV104" s="193"/>
      <c r="XBW104" s="193"/>
      <c r="XBX104" s="193"/>
      <c r="XBY104" s="193"/>
      <c r="XBZ104" s="193"/>
      <c r="XCA104" s="193"/>
      <c r="XCB104" s="193"/>
      <c r="XCC104" s="193"/>
      <c r="XCD104" s="193"/>
      <c r="XCE104" s="193"/>
      <c r="XCF104" s="193"/>
      <c r="XCG104" s="193"/>
      <c r="XCH104" s="193"/>
      <c r="XCI104" s="193"/>
      <c r="XCJ104" s="193"/>
      <c r="XCK104" s="193"/>
      <c r="XCL104" s="193"/>
      <c r="XCM104" s="193"/>
      <c r="XCN104" s="193"/>
      <c r="XCO104" s="193"/>
      <c r="XCP104" s="193"/>
      <c r="XCQ104" s="193"/>
      <c r="XCR104" s="193"/>
      <c r="XCS104" s="193"/>
      <c r="XCT104" s="193"/>
      <c r="XCU104" s="193"/>
      <c r="XCV104" s="193"/>
      <c r="XCW104" s="193"/>
      <c r="XCX104" s="193"/>
      <c r="XCY104" s="193"/>
      <c r="XCZ104" s="193"/>
      <c r="XDA104" s="193"/>
      <c r="XDB104" s="193"/>
      <c r="XDC104" s="193"/>
      <c r="XDD104" s="193"/>
      <c r="XDE104" s="193"/>
      <c r="XDF104" s="193"/>
      <c r="XDG104" s="193"/>
      <c r="XDH104" s="193"/>
      <c r="XDI104" s="193"/>
      <c r="XDJ104" s="193"/>
      <c r="XDK104" s="193"/>
      <c r="XDL104" s="193"/>
      <c r="XDM104" s="193"/>
      <c r="XDN104" s="193"/>
      <c r="XDO104" s="193"/>
      <c r="XDP104" s="193"/>
      <c r="XDQ104" s="193"/>
      <c r="XDR104" s="193"/>
      <c r="XDS104" s="193"/>
      <c r="XDT104" s="193"/>
      <c r="XDU104" s="193"/>
      <c r="XDV104" s="193"/>
      <c r="XDW104" s="193"/>
      <c r="XDX104" s="193"/>
      <c r="XDY104" s="193"/>
      <c r="XDZ104" s="193"/>
      <c r="XEA104" s="193"/>
      <c r="XEB104" s="193"/>
      <c r="XEC104" s="193"/>
      <c r="XED104" s="193"/>
      <c r="XEE104" s="193"/>
      <c r="XEF104" s="193"/>
      <c r="XEG104" s="193"/>
      <c r="XEH104" s="193"/>
      <c r="XEI104" s="193"/>
      <c r="XEJ104" s="193"/>
      <c r="XEK104" s="193"/>
      <c r="XEL104" s="193"/>
      <c r="XEM104" s="193"/>
      <c r="XEN104" s="193"/>
      <c r="XEO104" s="193"/>
      <c r="XEP104" s="193"/>
      <c r="XEQ104" s="193"/>
      <c r="XER104" s="193"/>
      <c r="XES104" s="193"/>
      <c r="XET104" s="193"/>
      <c r="XEU104" s="193"/>
      <c r="XEV104" s="193"/>
      <c r="XEW104" s="193"/>
      <c r="XEX104" s="193"/>
      <c r="XEY104" s="193"/>
      <c r="XEZ104" s="193"/>
      <c r="XFA104" s="193"/>
      <c r="XFB104" s="193"/>
    </row>
    <row r="105" ht="18" customHeight="1" spans="1:13">
      <c r="A105" s="165">
        <v>88</v>
      </c>
      <c r="B105" s="165" t="s">
        <v>131</v>
      </c>
      <c r="C105" s="179">
        <v>7.2</v>
      </c>
      <c r="D105" s="180">
        <v>1.229</v>
      </c>
      <c r="E105" s="181">
        <f>VLOOKUP(B105,[4]透视表!$A$5:$B$114,2,FALSE)/10000</f>
        <v>4.788287</v>
      </c>
      <c r="F105" s="182">
        <f t="shared" si="2"/>
        <v>0.665039861111111</v>
      </c>
      <c r="G105" s="183">
        <f>VLOOKUP(B105,[5]透视表!$A$7:$G$92,2,FALSE)</f>
        <v>2346.76</v>
      </c>
      <c r="H105" s="183">
        <f>VLOOKUP(B105,[5]透视表!$A$7:$G$92,3,FALSE)</f>
        <v>1986</v>
      </c>
      <c r="I105" s="183">
        <f>VLOOKUP(B105,[5]透视表!$A$7:$G$92,4,FALSE)</f>
        <v>2246.76</v>
      </c>
      <c r="J105" s="183">
        <f>VLOOKUP(B105,[5]透视表!$A$7:$G$92,5,FALSE)</f>
        <v>1886</v>
      </c>
      <c r="K105" s="194">
        <f>VLOOKUP(B105,[5]透视表!$A$7:$G$92,6,FALSE)</f>
        <v>0.957388058429494</v>
      </c>
      <c r="L105" s="194">
        <f>VLOOKUP(B105,[5]透视表!$A$7:$G$92,7,FALSE)</f>
        <v>0.949647532729104</v>
      </c>
      <c r="M105" s="190"/>
    </row>
    <row r="106" ht="18" customHeight="1" spans="1:13">
      <c r="A106" s="165">
        <v>89</v>
      </c>
      <c r="B106" s="165" t="s">
        <v>132</v>
      </c>
      <c r="C106" s="179">
        <v>1.4</v>
      </c>
      <c r="D106" s="180">
        <v>0.3075</v>
      </c>
      <c r="E106" s="181">
        <f>VLOOKUP(B106,[4]透视表!$A$5:$B$114,2,FALSE)/10000</f>
        <v>1.5693</v>
      </c>
      <c r="F106" s="182">
        <f t="shared" si="2"/>
        <v>1.12092857142857</v>
      </c>
      <c r="G106" s="183">
        <f>VLOOKUP(B106,[5]透视表!$A$7:$G$92,2,FALSE)</f>
        <v>1063</v>
      </c>
      <c r="H106" s="183">
        <f>VLOOKUP(B106,[5]透视表!$A$7:$G$92,3,FALSE)</f>
        <v>566</v>
      </c>
      <c r="I106" s="183">
        <f>VLOOKUP(B106,[5]透视表!$A$7:$G$92,4,FALSE)</f>
        <v>1063</v>
      </c>
      <c r="J106" s="183">
        <f>VLOOKUP(B106,[5]透视表!$A$7:$G$92,5,FALSE)</f>
        <v>566</v>
      </c>
      <c r="K106" s="194">
        <f>VLOOKUP(B106,[5]透视表!$A$7:$G$92,6,FALSE)</f>
        <v>1</v>
      </c>
      <c r="L106" s="194">
        <f>VLOOKUP(B106,[5]透视表!$A$7:$G$92,7,FALSE)</f>
        <v>1</v>
      </c>
      <c r="M106" s="190"/>
    </row>
    <row r="107" ht="18" customHeight="1" spans="1:13">
      <c r="A107" s="165">
        <v>90</v>
      </c>
      <c r="B107" s="165" t="s">
        <v>133</v>
      </c>
      <c r="C107" s="179">
        <v>3.2</v>
      </c>
      <c r="D107" s="180">
        <v>0.5441</v>
      </c>
      <c r="E107" s="181">
        <f>VLOOKUP(B107,[4]透视表!$A$5:$B$114,2,FALSE)/10000</f>
        <v>2.698707</v>
      </c>
      <c r="F107" s="182">
        <f t="shared" si="2"/>
        <v>0.8433459375</v>
      </c>
      <c r="G107" s="183">
        <f>VLOOKUP(B107,[5]透视表!$A$7:$G$92,2,FALSE)</f>
        <v>2363.8</v>
      </c>
      <c r="H107" s="183">
        <f>VLOOKUP(B107,[5]透视表!$A$7:$G$92,3,FALSE)</f>
        <v>557</v>
      </c>
      <c r="I107" s="183">
        <f>VLOOKUP(B107,[5]透视表!$A$7:$G$92,4,FALSE)</f>
        <v>2283</v>
      </c>
      <c r="J107" s="183">
        <f>VLOOKUP(B107,[5]透视表!$A$7:$G$92,5,FALSE)</f>
        <v>557</v>
      </c>
      <c r="K107" s="194">
        <f>VLOOKUP(B107,[5]透视表!$A$7:$G$92,6,FALSE)</f>
        <v>0.965817751078771</v>
      </c>
      <c r="L107" s="194">
        <f>VLOOKUP(B107,[5]透视表!$A$7:$G$92,7,FALSE)</f>
        <v>1</v>
      </c>
      <c r="M107" s="190"/>
    </row>
    <row r="108" ht="18" customHeight="1" spans="1:13">
      <c r="A108" s="165">
        <v>91</v>
      </c>
      <c r="B108" s="165" t="s">
        <v>134</v>
      </c>
      <c r="C108" s="179">
        <v>5.8</v>
      </c>
      <c r="D108" s="180">
        <v>0.2317</v>
      </c>
      <c r="E108" s="181">
        <f>VLOOKUP(B108,[4]透视表!$A$5:$B$114,2,FALSE)/10000</f>
        <v>7.6909</v>
      </c>
      <c r="F108" s="182">
        <f t="shared" si="2"/>
        <v>1.32601724137931</v>
      </c>
      <c r="G108" s="183">
        <f>VLOOKUP(B108,[5]透视表!$A$7:$G$92,2,FALSE)</f>
        <v>1505</v>
      </c>
      <c r="H108" s="183">
        <f>VLOOKUP(B108,[5]透视表!$A$7:$G$92,3,FALSE)</f>
        <v>876</v>
      </c>
      <c r="I108" s="183">
        <f>VLOOKUP(B108,[5]透视表!$A$7:$G$92,4,FALSE)</f>
        <v>1297</v>
      </c>
      <c r="J108" s="183">
        <f>VLOOKUP(B108,[5]透视表!$A$7:$G$92,5,FALSE)</f>
        <v>795</v>
      </c>
      <c r="K108" s="194">
        <f>VLOOKUP(B108,[5]透视表!$A$7:$G$92,6,FALSE)</f>
        <v>0.861794019933555</v>
      </c>
      <c r="L108" s="194">
        <f>VLOOKUP(B108,[5]透视表!$A$7:$G$92,7,FALSE)</f>
        <v>0.907534246575342</v>
      </c>
      <c r="M108" s="190"/>
    </row>
    <row r="109" ht="18" customHeight="1" spans="1:13">
      <c r="A109" s="165">
        <v>92</v>
      </c>
      <c r="B109" s="165" t="s">
        <v>135</v>
      </c>
      <c r="C109" s="179">
        <v>3.4</v>
      </c>
      <c r="D109" s="180">
        <v>0.6806</v>
      </c>
      <c r="E109" s="181">
        <f>VLOOKUP(B109,[4]透视表!$A$5:$B$114,2,FALSE)/10000</f>
        <v>2.5949</v>
      </c>
      <c r="F109" s="182">
        <f t="shared" si="2"/>
        <v>0.763205882352941</v>
      </c>
      <c r="G109" s="183">
        <f>VLOOKUP(B109,[5]透视表!$A$7:$G$92,2,FALSE)</f>
        <v>3391</v>
      </c>
      <c r="H109" s="183">
        <f>VLOOKUP(B109,[5]透视表!$A$7:$G$92,3,FALSE)</f>
        <v>691</v>
      </c>
      <c r="I109" s="183">
        <f>VLOOKUP(B109,[5]透视表!$A$7:$G$92,4,FALSE)</f>
        <v>3391</v>
      </c>
      <c r="J109" s="183">
        <f>VLOOKUP(B109,[5]透视表!$A$7:$G$92,5,FALSE)</f>
        <v>691</v>
      </c>
      <c r="K109" s="194">
        <f>VLOOKUP(B109,[5]透视表!$A$7:$G$92,6,FALSE)</f>
        <v>1</v>
      </c>
      <c r="L109" s="194">
        <f>VLOOKUP(B109,[5]透视表!$A$7:$G$92,7,FALSE)</f>
        <v>1</v>
      </c>
      <c r="M109" s="190"/>
    </row>
    <row r="110" ht="18" customHeight="1" spans="1:13">
      <c r="A110" s="165">
        <v>93</v>
      </c>
      <c r="B110" s="165" t="s">
        <v>136</v>
      </c>
      <c r="C110" s="179">
        <v>6.6</v>
      </c>
      <c r="D110" s="180">
        <v>0.945</v>
      </c>
      <c r="E110" s="181">
        <f>VLOOKUP(B110,[4]透视表!$A$5:$B$114,2,FALSE)/10000</f>
        <v>4.6505</v>
      </c>
      <c r="F110" s="182">
        <f t="shared" si="2"/>
        <v>0.704621212121212</v>
      </c>
      <c r="G110" s="183">
        <f>VLOOKUP(B110,[5]透视表!$A$7:$G$92,2,FALSE)</f>
        <v>5905</v>
      </c>
      <c r="H110" s="183">
        <f>VLOOKUP(B110,[5]透视表!$A$7:$G$92,3,FALSE)</f>
        <v>2547</v>
      </c>
      <c r="I110" s="183">
        <f>VLOOKUP(B110,[5]透视表!$A$7:$G$92,4,FALSE)</f>
        <v>5905</v>
      </c>
      <c r="J110" s="183">
        <f>VLOOKUP(B110,[5]透视表!$A$7:$G$92,5,FALSE)</f>
        <v>2547</v>
      </c>
      <c r="K110" s="194">
        <f>VLOOKUP(B110,[5]透视表!$A$7:$G$92,6,FALSE)</f>
        <v>1</v>
      </c>
      <c r="L110" s="194">
        <f>VLOOKUP(B110,[5]透视表!$A$7:$G$92,7,FALSE)</f>
        <v>1</v>
      </c>
      <c r="M110" s="190"/>
    </row>
    <row r="111" ht="18" customHeight="1" spans="1:13">
      <c r="A111" s="165">
        <v>94</v>
      </c>
      <c r="B111" s="165" t="s">
        <v>137</v>
      </c>
      <c r="C111" s="179">
        <v>8.3</v>
      </c>
      <c r="D111" s="180">
        <v>3.3718</v>
      </c>
      <c r="E111" s="181">
        <f>VLOOKUP(B111,[4]透视表!$A$5:$B$114,2,FALSE)/10000</f>
        <v>8.838591</v>
      </c>
      <c r="F111" s="182">
        <f t="shared" si="2"/>
        <v>1.06489048192771</v>
      </c>
      <c r="G111" s="183">
        <f>VLOOKUP(B111,[5]透视表!$A$7:$G$92,2,FALSE)</f>
        <v>5889</v>
      </c>
      <c r="H111" s="183">
        <f>VLOOKUP(B111,[5]透视表!$A$7:$G$92,3,FALSE)</f>
        <v>2389</v>
      </c>
      <c r="I111" s="183">
        <f>VLOOKUP(B111,[5]透视表!$A$7:$G$92,4,FALSE)</f>
        <v>5889</v>
      </c>
      <c r="J111" s="183">
        <f>VLOOKUP(B111,[5]透视表!$A$7:$G$92,5,FALSE)</f>
        <v>2389</v>
      </c>
      <c r="K111" s="194">
        <f>VLOOKUP(B111,[5]透视表!$A$7:$G$92,6,FALSE)</f>
        <v>1</v>
      </c>
      <c r="L111" s="194">
        <f>VLOOKUP(B111,[5]透视表!$A$7:$G$92,7,FALSE)</f>
        <v>1</v>
      </c>
      <c r="M111" s="190"/>
    </row>
    <row r="112" ht="18" customHeight="1" spans="1:13">
      <c r="A112" s="165">
        <v>95</v>
      </c>
      <c r="B112" s="165" t="s">
        <v>138</v>
      </c>
      <c r="C112" s="179">
        <v>4.3</v>
      </c>
      <c r="D112" s="180">
        <v>0.7405</v>
      </c>
      <c r="E112" s="181">
        <f>VLOOKUP(B112,[4]透视表!$A$5:$B$114,2,FALSE)/10000</f>
        <v>4.197457</v>
      </c>
      <c r="F112" s="182">
        <f t="shared" si="2"/>
        <v>0.976152790697674</v>
      </c>
      <c r="G112" s="183">
        <f>VLOOKUP(B112,[5]透视表!$A$7:$G$92,2,FALSE)</f>
        <v>7495</v>
      </c>
      <c r="H112" s="183">
        <f>VLOOKUP(B112,[5]透视表!$A$7:$G$92,3,FALSE)</f>
        <v>972</v>
      </c>
      <c r="I112" s="183">
        <f>VLOOKUP(B112,[5]透视表!$A$7:$G$92,4,FALSE)</f>
        <v>7495</v>
      </c>
      <c r="J112" s="183">
        <f>VLOOKUP(B112,[5]透视表!$A$7:$G$92,5,FALSE)</f>
        <v>972</v>
      </c>
      <c r="K112" s="194">
        <f>VLOOKUP(B112,[5]透视表!$A$7:$G$92,6,FALSE)</f>
        <v>1</v>
      </c>
      <c r="L112" s="194">
        <f>VLOOKUP(B112,[5]透视表!$A$7:$G$92,7,FALSE)</f>
        <v>1</v>
      </c>
      <c r="M112" s="190"/>
    </row>
    <row r="113" ht="18" customHeight="1" spans="1:13">
      <c r="A113" s="165">
        <v>96</v>
      </c>
      <c r="B113" s="165" t="s">
        <v>139</v>
      </c>
      <c r="C113" s="179">
        <v>6.1</v>
      </c>
      <c r="D113" s="180">
        <v>2.6369</v>
      </c>
      <c r="E113" s="181">
        <f>VLOOKUP(B113,[4]透视表!$A$5:$B$114,2,FALSE)/10000</f>
        <v>6.211006</v>
      </c>
      <c r="F113" s="182">
        <f t="shared" si="2"/>
        <v>1.01819770491803</v>
      </c>
      <c r="G113" s="183">
        <f>VLOOKUP(B113,[5]透视表!$A$7:$G$92,2,FALSE)</f>
        <v>11435</v>
      </c>
      <c r="H113" s="183">
        <f>VLOOKUP(B113,[5]透视表!$A$7:$G$92,3,FALSE)</f>
        <v>6281</v>
      </c>
      <c r="I113" s="183">
        <f>VLOOKUP(B113,[5]透视表!$A$7:$G$92,4,FALSE)</f>
        <v>11135</v>
      </c>
      <c r="J113" s="183">
        <f>VLOOKUP(B113,[5]透视表!$A$7:$G$92,5,FALSE)</f>
        <v>6281</v>
      </c>
      <c r="K113" s="194">
        <f>VLOOKUP(B113,[5]透视表!$A$7:$G$92,6,FALSE)</f>
        <v>0.973764757324005</v>
      </c>
      <c r="L113" s="194">
        <f>VLOOKUP(B113,[5]透视表!$A$7:$G$92,7,FALSE)</f>
        <v>1</v>
      </c>
      <c r="M113" s="190"/>
    </row>
    <row r="114" ht="18" customHeight="1" spans="1:13">
      <c r="A114" s="165">
        <v>97</v>
      </c>
      <c r="B114" s="165" t="s">
        <v>140</v>
      </c>
      <c r="C114" s="179">
        <v>3.6</v>
      </c>
      <c r="D114" s="180">
        <v>0.4653</v>
      </c>
      <c r="E114" s="181">
        <f>VLOOKUP(B114,[4]透视表!$A$5:$B$114,2,FALSE)/10000</f>
        <v>2.8292</v>
      </c>
      <c r="F114" s="182">
        <f t="shared" si="2"/>
        <v>0.785888888888889</v>
      </c>
      <c r="G114" s="183">
        <f>VLOOKUP(B114,[5]透视表!$A$7:$G$92,2,FALSE)</f>
        <v>155</v>
      </c>
      <c r="H114" s="183">
        <f>VLOOKUP(B114,[5]透视表!$A$7:$G$92,3,FALSE)</f>
        <v>155</v>
      </c>
      <c r="I114" s="183">
        <f>VLOOKUP(B114,[5]透视表!$A$7:$G$92,4,FALSE)</f>
        <v>155</v>
      </c>
      <c r="J114" s="183">
        <f>VLOOKUP(B114,[5]透视表!$A$7:$G$92,5,FALSE)</f>
        <v>155</v>
      </c>
      <c r="K114" s="194">
        <f>VLOOKUP(B114,[5]透视表!$A$7:$G$92,6,FALSE)</f>
        <v>1</v>
      </c>
      <c r="L114" s="194">
        <f>VLOOKUP(B114,[5]透视表!$A$7:$G$92,7,FALSE)</f>
        <v>1</v>
      </c>
      <c r="M114" s="190"/>
    </row>
    <row r="115" s="147" customFormat="1" ht="18" customHeight="1" spans="1:16382">
      <c r="A115" s="196"/>
      <c r="B115" s="172" t="s">
        <v>141</v>
      </c>
      <c r="C115" s="174" t="s">
        <v>30</v>
      </c>
      <c r="D115" s="174" t="s">
        <v>30</v>
      </c>
      <c r="E115" s="175">
        <f>VLOOKUP(B115,[4]透视表!$A$5:$B$114,2,FALSE)/10000</f>
        <v>4.02644541</v>
      </c>
      <c r="F115" s="174" t="s">
        <v>30</v>
      </c>
      <c r="G115" s="177">
        <f>VLOOKUP(B115,[5]透视表!$A$7:$G$92,2,FALSE)</f>
        <v>589</v>
      </c>
      <c r="H115" s="177">
        <f>VLOOKUP(B115,[5]透视表!$A$7:$G$92,3,FALSE)</f>
        <v>589</v>
      </c>
      <c r="I115" s="177">
        <f>VLOOKUP(B115,[5]透视表!$A$7:$G$92,4,FALSE)</f>
        <v>589</v>
      </c>
      <c r="J115" s="177">
        <f>VLOOKUP(B115,[5]透视表!$A$7:$G$92,5,FALSE)</f>
        <v>589</v>
      </c>
      <c r="K115" s="191">
        <f>VLOOKUP(B115,[5]透视表!$A$7:$G$92,6,FALSE)</f>
        <v>1</v>
      </c>
      <c r="L115" s="191">
        <f>VLOOKUP(B115,[5]透视表!$A$7:$G$92,7,FALSE)</f>
        <v>1</v>
      </c>
      <c r="M115" s="192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  <c r="DU115" s="193"/>
      <c r="DV115" s="193"/>
      <c r="DW115" s="193"/>
      <c r="DX115" s="193"/>
      <c r="DY115" s="193"/>
      <c r="DZ115" s="193"/>
      <c r="EA115" s="193"/>
      <c r="EB115" s="193"/>
      <c r="EC115" s="193"/>
      <c r="ED115" s="193"/>
      <c r="EE115" s="193"/>
      <c r="EF115" s="193"/>
      <c r="EG115" s="193"/>
      <c r="EH115" s="193"/>
      <c r="EI115" s="193"/>
      <c r="EJ115" s="193"/>
      <c r="EK115" s="193"/>
      <c r="EL115" s="193"/>
      <c r="EM115" s="193"/>
      <c r="EN115" s="193"/>
      <c r="EO115" s="193"/>
      <c r="EP115" s="193"/>
      <c r="EQ115" s="193"/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193"/>
      <c r="FB115" s="193"/>
      <c r="FC115" s="193"/>
      <c r="FD115" s="193"/>
      <c r="FE115" s="193"/>
      <c r="FF115" s="193"/>
      <c r="FG115" s="193"/>
      <c r="FH115" s="193"/>
      <c r="FI115" s="193"/>
      <c r="FJ115" s="193"/>
      <c r="FK115" s="193"/>
      <c r="FL115" s="193"/>
      <c r="FM115" s="193"/>
      <c r="FN115" s="193"/>
      <c r="FO115" s="193"/>
      <c r="FP115" s="193"/>
      <c r="FQ115" s="193"/>
      <c r="FR115" s="193"/>
      <c r="FS115" s="193"/>
      <c r="FT115" s="193"/>
      <c r="FU115" s="193"/>
      <c r="FV115" s="193"/>
      <c r="FW115" s="193"/>
      <c r="FX115" s="193"/>
      <c r="FY115" s="193"/>
      <c r="FZ115" s="193"/>
      <c r="GA115" s="193"/>
      <c r="GB115" s="193"/>
      <c r="GC115" s="193"/>
      <c r="GD115" s="193"/>
      <c r="GE115" s="193"/>
      <c r="GF115" s="193"/>
      <c r="GG115" s="193"/>
      <c r="GH115" s="193"/>
      <c r="GI115" s="193"/>
      <c r="GJ115" s="193"/>
      <c r="GK115" s="193"/>
      <c r="GL115" s="193"/>
      <c r="GM115" s="193"/>
      <c r="GN115" s="193"/>
      <c r="GO115" s="193"/>
      <c r="GP115" s="193"/>
      <c r="GQ115" s="193"/>
      <c r="GR115" s="193"/>
      <c r="GS115" s="193"/>
      <c r="GT115" s="193"/>
      <c r="GU115" s="193"/>
      <c r="GV115" s="193"/>
      <c r="GW115" s="193"/>
      <c r="GX115" s="193"/>
      <c r="GY115" s="193"/>
      <c r="GZ115" s="193"/>
      <c r="HA115" s="193"/>
      <c r="HB115" s="193"/>
      <c r="HC115" s="193"/>
      <c r="HD115" s="193"/>
      <c r="HE115" s="193"/>
      <c r="HF115" s="193"/>
      <c r="HG115" s="193"/>
      <c r="HH115" s="193"/>
      <c r="HI115" s="193"/>
      <c r="HJ115" s="193"/>
      <c r="HK115" s="193"/>
      <c r="HL115" s="193"/>
      <c r="HM115" s="193"/>
      <c r="HN115" s="193"/>
      <c r="HO115" s="193"/>
      <c r="HP115" s="193"/>
      <c r="HQ115" s="193"/>
      <c r="HR115" s="193"/>
      <c r="HS115" s="193"/>
      <c r="HT115" s="193"/>
      <c r="HU115" s="193"/>
      <c r="HV115" s="193"/>
      <c r="HW115" s="193"/>
      <c r="HX115" s="193"/>
      <c r="HY115" s="193"/>
      <c r="HZ115" s="193"/>
      <c r="IA115" s="193"/>
      <c r="IB115" s="193"/>
      <c r="IC115" s="193"/>
      <c r="ID115" s="193"/>
      <c r="IE115" s="193"/>
      <c r="IF115" s="193"/>
      <c r="IG115" s="193"/>
      <c r="IH115" s="193"/>
      <c r="II115" s="193"/>
      <c r="IJ115" s="193"/>
      <c r="IK115" s="193"/>
      <c r="IL115" s="193"/>
      <c r="IM115" s="193"/>
      <c r="IN115" s="193"/>
      <c r="IO115" s="193"/>
      <c r="IP115" s="193"/>
      <c r="IQ115" s="193"/>
      <c r="IR115" s="193"/>
      <c r="IS115" s="193"/>
      <c r="IT115" s="193"/>
      <c r="IU115" s="193"/>
      <c r="IV115" s="193"/>
      <c r="IW115" s="193"/>
      <c r="IX115" s="193"/>
      <c r="IY115" s="193"/>
      <c r="IZ115" s="193"/>
      <c r="JA115" s="193"/>
      <c r="JB115" s="193"/>
      <c r="JC115" s="193"/>
      <c r="JD115" s="193"/>
      <c r="JE115" s="193"/>
      <c r="JF115" s="193"/>
      <c r="JG115" s="193"/>
      <c r="JH115" s="193"/>
      <c r="JI115" s="193"/>
      <c r="JJ115" s="193"/>
      <c r="JK115" s="193"/>
      <c r="JL115" s="193"/>
      <c r="JM115" s="193"/>
      <c r="JN115" s="193"/>
      <c r="JO115" s="193"/>
      <c r="JP115" s="193"/>
      <c r="JQ115" s="193"/>
      <c r="JR115" s="193"/>
      <c r="JS115" s="193"/>
      <c r="JT115" s="193"/>
      <c r="JU115" s="193"/>
      <c r="JV115" s="193"/>
      <c r="JW115" s="193"/>
      <c r="JX115" s="193"/>
      <c r="JY115" s="193"/>
      <c r="JZ115" s="193"/>
      <c r="KA115" s="193"/>
      <c r="KB115" s="193"/>
      <c r="KC115" s="193"/>
      <c r="KD115" s="193"/>
      <c r="KE115" s="193"/>
      <c r="KF115" s="193"/>
      <c r="KG115" s="193"/>
      <c r="KH115" s="193"/>
      <c r="KI115" s="193"/>
      <c r="KJ115" s="193"/>
      <c r="KK115" s="193"/>
      <c r="KL115" s="193"/>
      <c r="KM115" s="193"/>
      <c r="KN115" s="193"/>
      <c r="KO115" s="193"/>
      <c r="KP115" s="193"/>
      <c r="KQ115" s="193"/>
      <c r="KR115" s="193"/>
      <c r="KS115" s="193"/>
      <c r="KT115" s="193"/>
      <c r="KU115" s="193"/>
      <c r="KV115" s="193"/>
      <c r="KW115" s="193"/>
      <c r="KX115" s="193"/>
      <c r="KY115" s="193"/>
      <c r="KZ115" s="193"/>
      <c r="LA115" s="193"/>
      <c r="LB115" s="193"/>
      <c r="LC115" s="193"/>
      <c r="LD115" s="193"/>
      <c r="LE115" s="193"/>
      <c r="LF115" s="193"/>
      <c r="LG115" s="193"/>
      <c r="LH115" s="193"/>
      <c r="LI115" s="193"/>
      <c r="LJ115" s="193"/>
      <c r="LK115" s="193"/>
      <c r="LL115" s="193"/>
      <c r="LM115" s="193"/>
      <c r="LN115" s="193"/>
      <c r="LO115" s="193"/>
      <c r="LP115" s="193"/>
      <c r="LQ115" s="193"/>
      <c r="LR115" s="193"/>
      <c r="LS115" s="193"/>
      <c r="LT115" s="193"/>
      <c r="LU115" s="193"/>
      <c r="LV115" s="193"/>
      <c r="LW115" s="193"/>
      <c r="LX115" s="193"/>
      <c r="LY115" s="193"/>
      <c r="LZ115" s="193"/>
      <c r="MA115" s="193"/>
      <c r="MB115" s="193"/>
      <c r="MC115" s="193"/>
      <c r="MD115" s="193"/>
      <c r="ME115" s="193"/>
      <c r="MF115" s="193"/>
      <c r="MG115" s="193"/>
      <c r="MH115" s="193"/>
      <c r="MI115" s="193"/>
      <c r="MJ115" s="193"/>
      <c r="MK115" s="193"/>
      <c r="ML115" s="193"/>
      <c r="MM115" s="193"/>
      <c r="MN115" s="193"/>
      <c r="MO115" s="193"/>
      <c r="MP115" s="193"/>
      <c r="MQ115" s="193"/>
      <c r="MR115" s="193"/>
      <c r="MS115" s="193"/>
      <c r="MT115" s="193"/>
      <c r="MU115" s="193"/>
      <c r="MV115" s="193"/>
      <c r="MW115" s="193"/>
      <c r="MX115" s="193"/>
      <c r="MY115" s="193"/>
      <c r="MZ115" s="193"/>
      <c r="NA115" s="193"/>
      <c r="NB115" s="193"/>
      <c r="NC115" s="193"/>
      <c r="ND115" s="193"/>
      <c r="NE115" s="193"/>
      <c r="NF115" s="193"/>
      <c r="NG115" s="193"/>
      <c r="NH115" s="193"/>
      <c r="NI115" s="193"/>
      <c r="NJ115" s="193"/>
      <c r="NK115" s="193"/>
      <c r="NL115" s="193"/>
      <c r="NM115" s="193"/>
      <c r="NN115" s="193"/>
      <c r="NO115" s="193"/>
      <c r="NP115" s="193"/>
      <c r="NQ115" s="193"/>
      <c r="NR115" s="193"/>
      <c r="NS115" s="193"/>
      <c r="NT115" s="193"/>
      <c r="NU115" s="193"/>
      <c r="NV115" s="193"/>
      <c r="NW115" s="193"/>
      <c r="NX115" s="193"/>
      <c r="NY115" s="193"/>
      <c r="NZ115" s="193"/>
      <c r="OA115" s="193"/>
      <c r="OB115" s="193"/>
      <c r="OC115" s="193"/>
      <c r="OD115" s="193"/>
      <c r="OE115" s="193"/>
      <c r="OF115" s="193"/>
      <c r="OG115" s="193"/>
      <c r="OH115" s="193"/>
      <c r="OI115" s="193"/>
      <c r="OJ115" s="193"/>
      <c r="OK115" s="193"/>
      <c r="OL115" s="193"/>
      <c r="OM115" s="193"/>
      <c r="ON115" s="193"/>
      <c r="OO115" s="193"/>
      <c r="OP115" s="193"/>
      <c r="OQ115" s="193"/>
      <c r="OR115" s="193"/>
      <c r="OS115" s="193"/>
      <c r="OT115" s="193"/>
      <c r="OU115" s="193"/>
      <c r="OV115" s="193"/>
      <c r="OW115" s="193"/>
      <c r="OX115" s="193"/>
      <c r="OY115" s="193"/>
      <c r="OZ115" s="193"/>
      <c r="PA115" s="193"/>
      <c r="PB115" s="193"/>
      <c r="PC115" s="193"/>
      <c r="PD115" s="193"/>
      <c r="PE115" s="193"/>
      <c r="PF115" s="193"/>
      <c r="PG115" s="193"/>
      <c r="PH115" s="193"/>
      <c r="PI115" s="193"/>
      <c r="PJ115" s="193"/>
      <c r="PK115" s="193"/>
      <c r="PL115" s="193"/>
      <c r="PM115" s="193"/>
      <c r="PN115" s="193"/>
      <c r="PO115" s="193"/>
      <c r="PP115" s="193"/>
      <c r="PQ115" s="193"/>
      <c r="PR115" s="193"/>
      <c r="PS115" s="193"/>
      <c r="PT115" s="193"/>
      <c r="PU115" s="193"/>
      <c r="PV115" s="193"/>
      <c r="PW115" s="193"/>
      <c r="PX115" s="193"/>
      <c r="PY115" s="193"/>
      <c r="PZ115" s="193"/>
      <c r="QA115" s="193"/>
      <c r="QB115" s="193"/>
      <c r="QC115" s="193"/>
      <c r="QD115" s="193"/>
      <c r="QE115" s="193"/>
      <c r="QF115" s="193"/>
      <c r="QG115" s="193"/>
      <c r="QH115" s="193"/>
      <c r="QI115" s="193"/>
      <c r="QJ115" s="193"/>
      <c r="QK115" s="193"/>
      <c r="QL115" s="193"/>
      <c r="QM115" s="193"/>
      <c r="QN115" s="193"/>
      <c r="QO115" s="193"/>
      <c r="QP115" s="193"/>
      <c r="QQ115" s="193"/>
      <c r="QR115" s="193"/>
      <c r="QS115" s="193"/>
      <c r="QT115" s="193"/>
      <c r="QU115" s="193"/>
      <c r="QV115" s="193"/>
      <c r="QW115" s="193"/>
      <c r="QX115" s="193"/>
      <c r="QY115" s="193"/>
      <c r="QZ115" s="193"/>
      <c r="RA115" s="193"/>
      <c r="RB115" s="193"/>
      <c r="RC115" s="193"/>
      <c r="RD115" s="193"/>
      <c r="RE115" s="193"/>
      <c r="RF115" s="193"/>
      <c r="RG115" s="193"/>
      <c r="RH115" s="193"/>
      <c r="RI115" s="193"/>
      <c r="RJ115" s="193"/>
      <c r="RK115" s="193"/>
      <c r="RL115" s="193"/>
      <c r="RM115" s="193"/>
      <c r="RN115" s="193"/>
      <c r="RO115" s="193"/>
      <c r="RP115" s="193"/>
      <c r="RQ115" s="193"/>
      <c r="RR115" s="193"/>
      <c r="RS115" s="193"/>
      <c r="RT115" s="193"/>
      <c r="RU115" s="193"/>
      <c r="RV115" s="193"/>
      <c r="RW115" s="193"/>
      <c r="RX115" s="193"/>
      <c r="RY115" s="193"/>
      <c r="RZ115" s="193"/>
      <c r="SA115" s="193"/>
      <c r="SB115" s="193"/>
      <c r="SC115" s="193"/>
      <c r="SD115" s="193"/>
      <c r="SE115" s="193"/>
      <c r="SF115" s="193"/>
      <c r="SG115" s="193"/>
      <c r="SH115" s="193"/>
      <c r="SI115" s="193"/>
      <c r="SJ115" s="193"/>
      <c r="SK115" s="193"/>
      <c r="SL115" s="193"/>
      <c r="SM115" s="193"/>
      <c r="SN115" s="193"/>
      <c r="SO115" s="193"/>
      <c r="SP115" s="193"/>
      <c r="SQ115" s="193"/>
      <c r="SR115" s="193"/>
      <c r="SS115" s="193"/>
      <c r="ST115" s="193"/>
      <c r="SU115" s="193"/>
      <c r="SV115" s="193"/>
      <c r="SW115" s="193"/>
      <c r="SX115" s="193"/>
      <c r="SY115" s="193"/>
      <c r="SZ115" s="193"/>
      <c r="TA115" s="193"/>
      <c r="TB115" s="193"/>
      <c r="TC115" s="193"/>
      <c r="TD115" s="193"/>
      <c r="TE115" s="193"/>
      <c r="TF115" s="193"/>
      <c r="TG115" s="193"/>
      <c r="TH115" s="193"/>
      <c r="TI115" s="193"/>
      <c r="TJ115" s="193"/>
      <c r="TK115" s="193"/>
      <c r="TL115" s="193"/>
      <c r="TM115" s="193"/>
      <c r="TN115" s="193"/>
      <c r="TO115" s="193"/>
      <c r="TP115" s="193"/>
      <c r="TQ115" s="193"/>
      <c r="TR115" s="193"/>
      <c r="TS115" s="193"/>
      <c r="TT115" s="193"/>
      <c r="TU115" s="193"/>
      <c r="TV115" s="193"/>
      <c r="TW115" s="193"/>
      <c r="TX115" s="193"/>
      <c r="TY115" s="193"/>
      <c r="TZ115" s="193"/>
      <c r="UA115" s="193"/>
      <c r="UB115" s="193"/>
      <c r="UC115" s="193"/>
      <c r="UD115" s="193"/>
      <c r="UE115" s="193"/>
      <c r="UF115" s="193"/>
      <c r="UG115" s="193"/>
      <c r="UH115" s="193"/>
      <c r="UI115" s="193"/>
      <c r="UJ115" s="193"/>
      <c r="UK115" s="193"/>
      <c r="UL115" s="193"/>
      <c r="UM115" s="193"/>
      <c r="UN115" s="193"/>
      <c r="UO115" s="193"/>
      <c r="UP115" s="193"/>
      <c r="UQ115" s="193"/>
      <c r="UR115" s="193"/>
      <c r="US115" s="193"/>
      <c r="UT115" s="193"/>
      <c r="UU115" s="193"/>
      <c r="UV115" s="193"/>
      <c r="UW115" s="193"/>
      <c r="UX115" s="193"/>
      <c r="UY115" s="193"/>
      <c r="UZ115" s="193"/>
      <c r="VA115" s="193"/>
      <c r="VB115" s="193"/>
      <c r="VC115" s="193"/>
      <c r="VD115" s="193"/>
      <c r="VE115" s="193"/>
      <c r="VF115" s="193"/>
      <c r="VG115" s="193"/>
      <c r="VH115" s="193"/>
      <c r="VI115" s="193"/>
      <c r="VJ115" s="193"/>
      <c r="VK115" s="193"/>
      <c r="VL115" s="193"/>
      <c r="VM115" s="193"/>
      <c r="VN115" s="193"/>
      <c r="VO115" s="193"/>
      <c r="VP115" s="193"/>
      <c r="VQ115" s="193"/>
      <c r="VR115" s="193"/>
      <c r="VS115" s="193"/>
      <c r="VT115" s="193"/>
      <c r="VU115" s="193"/>
      <c r="VV115" s="193"/>
      <c r="VW115" s="193"/>
      <c r="VX115" s="193"/>
      <c r="VY115" s="193"/>
      <c r="VZ115" s="193"/>
      <c r="WA115" s="193"/>
      <c r="WB115" s="193"/>
      <c r="WC115" s="193"/>
      <c r="WD115" s="193"/>
      <c r="WE115" s="193"/>
      <c r="WF115" s="193"/>
      <c r="WG115" s="193"/>
      <c r="WH115" s="193"/>
      <c r="WI115" s="193"/>
      <c r="WJ115" s="193"/>
      <c r="WK115" s="193"/>
      <c r="WL115" s="193"/>
      <c r="WM115" s="193"/>
      <c r="WN115" s="193"/>
      <c r="WO115" s="193"/>
      <c r="WP115" s="193"/>
      <c r="WQ115" s="193"/>
      <c r="WR115" s="193"/>
      <c r="WS115" s="193"/>
      <c r="WT115" s="193"/>
      <c r="WU115" s="193"/>
      <c r="WV115" s="193"/>
      <c r="WW115" s="193"/>
      <c r="WX115" s="193"/>
      <c r="WY115" s="193"/>
      <c r="WZ115" s="193"/>
      <c r="XA115" s="193"/>
      <c r="XB115" s="193"/>
      <c r="XC115" s="193"/>
      <c r="XD115" s="193"/>
      <c r="XE115" s="193"/>
      <c r="XF115" s="193"/>
      <c r="XG115" s="193"/>
      <c r="XH115" s="193"/>
      <c r="XI115" s="193"/>
      <c r="XJ115" s="193"/>
      <c r="XK115" s="193"/>
      <c r="XL115" s="193"/>
      <c r="XM115" s="193"/>
      <c r="XN115" s="193"/>
      <c r="XO115" s="193"/>
      <c r="XP115" s="193"/>
      <c r="XQ115" s="193"/>
      <c r="XR115" s="193"/>
      <c r="XS115" s="193"/>
      <c r="XT115" s="193"/>
      <c r="XU115" s="193"/>
      <c r="XV115" s="193"/>
      <c r="XW115" s="193"/>
      <c r="XX115" s="193"/>
      <c r="XY115" s="193"/>
      <c r="XZ115" s="193"/>
      <c r="YA115" s="193"/>
      <c r="YB115" s="193"/>
      <c r="YC115" s="193"/>
      <c r="YD115" s="193"/>
      <c r="YE115" s="193"/>
      <c r="YF115" s="193"/>
      <c r="YG115" s="193"/>
      <c r="YH115" s="193"/>
      <c r="YI115" s="193"/>
      <c r="YJ115" s="193"/>
      <c r="YK115" s="193"/>
      <c r="YL115" s="193"/>
      <c r="YM115" s="193"/>
      <c r="YN115" s="193"/>
      <c r="YO115" s="193"/>
      <c r="YP115" s="193"/>
      <c r="YQ115" s="193"/>
      <c r="YR115" s="193"/>
      <c r="YS115" s="193"/>
      <c r="YT115" s="193"/>
      <c r="YU115" s="193"/>
      <c r="YV115" s="193"/>
      <c r="YW115" s="193"/>
      <c r="YX115" s="193"/>
      <c r="YY115" s="193"/>
      <c r="YZ115" s="193"/>
      <c r="ZA115" s="193"/>
      <c r="ZB115" s="193"/>
      <c r="ZC115" s="193"/>
      <c r="ZD115" s="193"/>
      <c r="ZE115" s="193"/>
      <c r="ZF115" s="193"/>
      <c r="ZG115" s="193"/>
      <c r="ZH115" s="193"/>
      <c r="ZI115" s="193"/>
      <c r="ZJ115" s="193"/>
      <c r="ZK115" s="193"/>
      <c r="ZL115" s="193"/>
      <c r="ZM115" s="193"/>
      <c r="ZN115" s="193"/>
      <c r="ZO115" s="193"/>
      <c r="ZP115" s="193"/>
      <c r="ZQ115" s="193"/>
      <c r="ZR115" s="193"/>
      <c r="ZS115" s="193"/>
      <c r="ZT115" s="193"/>
      <c r="ZU115" s="193"/>
      <c r="ZV115" s="193"/>
      <c r="ZW115" s="193"/>
      <c r="ZX115" s="193"/>
      <c r="ZY115" s="193"/>
      <c r="ZZ115" s="193"/>
      <c r="AAA115" s="193"/>
      <c r="AAB115" s="193"/>
      <c r="AAC115" s="193"/>
      <c r="AAD115" s="193"/>
      <c r="AAE115" s="193"/>
      <c r="AAF115" s="193"/>
      <c r="AAG115" s="193"/>
      <c r="AAH115" s="193"/>
      <c r="AAI115" s="193"/>
      <c r="AAJ115" s="193"/>
      <c r="AAK115" s="193"/>
      <c r="AAL115" s="193"/>
      <c r="AAM115" s="193"/>
      <c r="AAN115" s="193"/>
      <c r="AAO115" s="193"/>
      <c r="AAP115" s="193"/>
      <c r="AAQ115" s="193"/>
      <c r="AAR115" s="193"/>
      <c r="AAS115" s="193"/>
      <c r="AAT115" s="193"/>
      <c r="AAU115" s="193"/>
      <c r="AAV115" s="193"/>
      <c r="AAW115" s="193"/>
      <c r="AAX115" s="193"/>
      <c r="AAY115" s="193"/>
      <c r="AAZ115" s="193"/>
      <c r="ABA115" s="193"/>
      <c r="ABB115" s="193"/>
      <c r="ABC115" s="193"/>
      <c r="ABD115" s="193"/>
      <c r="ABE115" s="193"/>
      <c r="ABF115" s="193"/>
      <c r="ABG115" s="193"/>
      <c r="ABH115" s="193"/>
      <c r="ABI115" s="193"/>
      <c r="ABJ115" s="193"/>
      <c r="ABK115" s="193"/>
      <c r="ABL115" s="193"/>
      <c r="ABM115" s="193"/>
      <c r="ABN115" s="193"/>
      <c r="ABO115" s="193"/>
      <c r="ABP115" s="193"/>
      <c r="ABQ115" s="193"/>
      <c r="ABR115" s="193"/>
      <c r="ABS115" s="193"/>
      <c r="ABT115" s="193"/>
      <c r="ABU115" s="193"/>
      <c r="ABV115" s="193"/>
      <c r="ABW115" s="193"/>
      <c r="ABX115" s="193"/>
      <c r="ABY115" s="193"/>
      <c r="ABZ115" s="193"/>
      <c r="ACA115" s="193"/>
      <c r="ACB115" s="193"/>
      <c r="ACC115" s="193"/>
      <c r="ACD115" s="193"/>
      <c r="ACE115" s="193"/>
      <c r="ACF115" s="193"/>
      <c r="ACG115" s="193"/>
      <c r="ACH115" s="193"/>
      <c r="ACI115" s="193"/>
      <c r="ACJ115" s="193"/>
      <c r="ACK115" s="193"/>
      <c r="ACL115" s="193"/>
      <c r="ACM115" s="193"/>
      <c r="ACN115" s="193"/>
      <c r="ACO115" s="193"/>
      <c r="ACP115" s="193"/>
      <c r="ACQ115" s="193"/>
      <c r="ACR115" s="193"/>
      <c r="ACS115" s="193"/>
      <c r="ACT115" s="193"/>
      <c r="ACU115" s="193"/>
      <c r="ACV115" s="193"/>
      <c r="ACW115" s="193"/>
      <c r="ACX115" s="193"/>
      <c r="ACY115" s="193"/>
      <c r="ACZ115" s="193"/>
      <c r="ADA115" s="193"/>
      <c r="ADB115" s="193"/>
      <c r="ADC115" s="193"/>
      <c r="ADD115" s="193"/>
      <c r="ADE115" s="193"/>
      <c r="ADF115" s="193"/>
      <c r="ADG115" s="193"/>
      <c r="ADH115" s="193"/>
      <c r="ADI115" s="193"/>
      <c r="ADJ115" s="193"/>
      <c r="ADK115" s="193"/>
      <c r="ADL115" s="193"/>
      <c r="ADM115" s="193"/>
      <c r="ADN115" s="193"/>
      <c r="ADO115" s="193"/>
      <c r="ADP115" s="193"/>
      <c r="ADQ115" s="193"/>
      <c r="ADR115" s="193"/>
      <c r="ADS115" s="193"/>
      <c r="ADT115" s="193"/>
      <c r="ADU115" s="193"/>
      <c r="ADV115" s="193"/>
      <c r="ADW115" s="193"/>
      <c r="ADX115" s="193"/>
      <c r="ADY115" s="193"/>
      <c r="ADZ115" s="193"/>
      <c r="AEA115" s="193"/>
      <c r="AEB115" s="193"/>
      <c r="AEC115" s="193"/>
      <c r="AED115" s="193"/>
      <c r="AEE115" s="193"/>
      <c r="AEF115" s="193"/>
      <c r="AEG115" s="193"/>
      <c r="AEH115" s="193"/>
      <c r="AEI115" s="193"/>
      <c r="AEJ115" s="193"/>
      <c r="AEK115" s="193"/>
      <c r="AEL115" s="193"/>
      <c r="AEM115" s="193"/>
      <c r="AEN115" s="193"/>
      <c r="AEO115" s="193"/>
      <c r="AEP115" s="193"/>
      <c r="AEQ115" s="193"/>
      <c r="AER115" s="193"/>
      <c r="AES115" s="193"/>
      <c r="AET115" s="193"/>
      <c r="AEU115" s="193"/>
      <c r="AEV115" s="193"/>
      <c r="AEW115" s="193"/>
      <c r="AEX115" s="193"/>
      <c r="AEY115" s="193"/>
      <c r="AEZ115" s="193"/>
      <c r="AFA115" s="193"/>
      <c r="AFB115" s="193"/>
      <c r="AFC115" s="193"/>
      <c r="AFD115" s="193"/>
      <c r="AFE115" s="193"/>
      <c r="AFF115" s="193"/>
      <c r="AFG115" s="193"/>
      <c r="AFH115" s="193"/>
      <c r="AFI115" s="193"/>
      <c r="AFJ115" s="193"/>
      <c r="AFK115" s="193"/>
      <c r="AFL115" s="193"/>
      <c r="AFM115" s="193"/>
      <c r="AFN115" s="193"/>
      <c r="AFO115" s="193"/>
      <c r="AFP115" s="193"/>
      <c r="AFQ115" s="193"/>
      <c r="AFR115" s="193"/>
      <c r="AFS115" s="193"/>
      <c r="AFT115" s="193"/>
      <c r="AFU115" s="193"/>
      <c r="AFV115" s="193"/>
      <c r="AFW115" s="193"/>
      <c r="AFX115" s="193"/>
      <c r="AFY115" s="193"/>
      <c r="AFZ115" s="193"/>
      <c r="AGA115" s="193"/>
      <c r="AGB115" s="193"/>
      <c r="AGC115" s="193"/>
      <c r="AGD115" s="193"/>
      <c r="AGE115" s="193"/>
      <c r="AGF115" s="193"/>
      <c r="AGG115" s="193"/>
      <c r="AGH115" s="193"/>
      <c r="AGI115" s="193"/>
      <c r="AGJ115" s="193"/>
      <c r="AGK115" s="193"/>
      <c r="AGL115" s="193"/>
      <c r="AGM115" s="193"/>
      <c r="AGN115" s="193"/>
      <c r="AGO115" s="193"/>
      <c r="AGP115" s="193"/>
      <c r="AGQ115" s="193"/>
      <c r="AGR115" s="193"/>
      <c r="AGS115" s="193"/>
      <c r="AGT115" s="193"/>
      <c r="AGU115" s="193"/>
      <c r="AGV115" s="193"/>
      <c r="AGW115" s="193"/>
      <c r="AGX115" s="193"/>
      <c r="AGY115" s="193"/>
      <c r="AGZ115" s="193"/>
      <c r="AHA115" s="193"/>
      <c r="AHB115" s="193"/>
      <c r="AHC115" s="193"/>
      <c r="AHD115" s="193"/>
      <c r="AHE115" s="193"/>
      <c r="AHF115" s="193"/>
      <c r="AHG115" s="193"/>
      <c r="AHH115" s="193"/>
      <c r="AHI115" s="193"/>
      <c r="AHJ115" s="193"/>
      <c r="AHK115" s="193"/>
      <c r="AHL115" s="193"/>
      <c r="AHM115" s="193"/>
      <c r="AHN115" s="193"/>
      <c r="AHO115" s="193"/>
      <c r="AHP115" s="193"/>
      <c r="AHQ115" s="193"/>
      <c r="AHR115" s="193"/>
      <c r="AHS115" s="193"/>
      <c r="AHT115" s="193"/>
      <c r="AHU115" s="193"/>
      <c r="AHV115" s="193"/>
      <c r="AHW115" s="193"/>
      <c r="AHX115" s="193"/>
      <c r="AHY115" s="193"/>
      <c r="AHZ115" s="193"/>
      <c r="AIA115" s="193"/>
      <c r="AIB115" s="193"/>
      <c r="AIC115" s="193"/>
      <c r="AID115" s="193"/>
      <c r="AIE115" s="193"/>
      <c r="AIF115" s="193"/>
      <c r="AIG115" s="193"/>
      <c r="AIH115" s="193"/>
      <c r="AII115" s="193"/>
      <c r="AIJ115" s="193"/>
      <c r="AIK115" s="193"/>
      <c r="AIL115" s="193"/>
      <c r="AIM115" s="193"/>
      <c r="AIN115" s="193"/>
      <c r="AIO115" s="193"/>
      <c r="AIP115" s="193"/>
      <c r="AIQ115" s="193"/>
      <c r="AIR115" s="193"/>
      <c r="AIS115" s="193"/>
      <c r="AIT115" s="193"/>
      <c r="AIU115" s="193"/>
      <c r="AIV115" s="193"/>
      <c r="AIW115" s="193"/>
      <c r="AIX115" s="193"/>
      <c r="AIY115" s="193"/>
      <c r="AIZ115" s="193"/>
      <c r="AJA115" s="193"/>
      <c r="AJB115" s="193"/>
      <c r="AJC115" s="193"/>
      <c r="AJD115" s="193"/>
      <c r="AJE115" s="193"/>
      <c r="AJF115" s="193"/>
      <c r="AJG115" s="193"/>
      <c r="AJH115" s="193"/>
      <c r="AJI115" s="193"/>
      <c r="AJJ115" s="193"/>
      <c r="AJK115" s="193"/>
      <c r="AJL115" s="193"/>
      <c r="AJM115" s="193"/>
      <c r="AJN115" s="193"/>
      <c r="AJO115" s="193"/>
      <c r="AJP115" s="193"/>
      <c r="AJQ115" s="193"/>
      <c r="AJR115" s="193"/>
      <c r="AJS115" s="193"/>
      <c r="AJT115" s="193"/>
      <c r="AJU115" s="193"/>
      <c r="AJV115" s="193"/>
      <c r="AJW115" s="193"/>
      <c r="AJX115" s="193"/>
      <c r="AJY115" s="193"/>
      <c r="AJZ115" s="193"/>
      <c r="AKA115" s="193"/>
      <c r="AKB115" s="193"/>
      <c r="AKC115" s="193"/>
      <c r="AKD115" s="193"/>
      <c r="AKE115" s="193"/>
      <c r="AKF115" s="193"/>
      <c r="AKG115" s="193"/>
      <c r="AKH115" s="193"/>
      <c r="AKI115" s="193"/>
      <c r="AKJ115" s="193"/>
      <c r="AKK115" s="193"/>
      <c r="AKL115" s="193"/>
      <c r="AKM115" s="193"/>
      <c r="AKN115" s="193"/>
      <c r="AKO115" s="193"/>
      <c r="AKP115" s="193"/>
      <c r="AKQ115" s="193"/>
      <c r="AKR115" s="193"/>
      <c r="AKS115" s="193"/>
      <c r="AKT115" s="193"/>
      <c r="AKU115" s="193"/>
      <c r="AKV115" s="193"/>
      <c r="AKW115" s="193"/>
      <c r="AKX115" s="193"/>
      <c r="AKY115" s="193"/>
      <c r="AKZ115" s="193"/>
      <c r="ALA115" s="193"/>
      <c r="ALB115" s="193"/>
      <c r="ALC115" s="193"/>
      <c r="ALD115" s="193"/>
      <c r="ALE115" s="193"/>
      <c r="ALF115" s="193"/>
      <c r="ALG115" s="193"/>
      <c r="ALH115" s="193"/>
      <c r="ALI115" s="193"/>
      <c r="ALJ115" s="193"/>
      <c r="ALK115" s="193"/>
      <c r="ALL115" s="193"/>
      <c r="ALM115" s="193"/>
      <c r="ALN115" s="193"/>
      <c r="ALO115" s="193"/>
      <c r="ALP115" s="193"/>
      <c r="ALQ115" s="193"/>
      <c r="ALR115" s="193"/>
      <c r="ALS115" s="193"/>
      <c r="ALT115" s="193"/>
      <c r="ALU115" s="193"/>
      <c r="ALV115" s="193"/>
      <c r="ALW115" s="193"/>
      <c r="ALX115" s="193"/>
      <c r="ALY115" s="193"/>
      <c r="ALZ115" s="193"/>
      <c r="AMA115" s="193"/>
      <c r="AMB115" s="193"/>
      <c r="AMC115" s="193"/>
      <c r="AMD115" s="193"/>
      <c r="AME115" s="193"/>
      <c r="AMF115" s="193"/>
      <c r="AMG115" s="193"/>
      <c r="AMH115" s="193"/>
      <c r="AMI115" s="193"/>
      <c r="AMJ115" s="193"/>
      <c r="AMK115" s="193"/>
      <c r="AML115" s="193"/>
      <c r="AMM115" s="193"/>
      <c r="AMN115" s="193"/>
      <c r="AMO115" s="193"/>
      <c r="AMP115" s="193"/>
      <c r="AMQ115" s="193"/>
      <c r="AMR115" s="193"/>
      <c r="AMS115" s="193"/>
      <c r="AMT115" s="193"/>
      <c r="AMU115" s="193"/>
      <c r="AMV115" s="193"/>
      <c r="AMW115" s="193"/>
      <c r="AMX115" s="193"/>
      <c r="AMY115" s="193"/>
      <c r="AMZ115" s="193"/>
      <c r="ANA115" s="193"/>
      <c r="ANB115" s="193"/>
      <c r="ANC115" s="193"/>
      <c r="AND115" s="193"/>
      <c r="ANE115" s="193"/>
      <c r="ANF115" s="193"/>
      <c r="ANG115" s="193"/>
      <c r="ANH115" s="193"/>
      <c r="ANI115" s="193"/>
      <c r="ANJ115" s="193"/>
      <c r="ANK115" s="193"/>
      <c r="ANL115" s="193"/>
      <c r="ANM115" s="193"/>
      <c r="ANN115" s="193"/>
      <c r="ANO115" s="193"/>
      <c r="ANP115" s="193"/>
      <c r="ANQ115" s="193"/>
      <c r="ANR115" s="193"/>
      <c r="ANS115" s="193"/>
      <c r="ANT115" s="193"/>
      <c r="ANU115" s="193"/>
      <c r="ANV115" s="193"/>
      <c r="ANW115" s="193"/>
      <c r="ANX115" s="193"/>
      <c r="ANY115" s="193"/>
      <c r="ANZ115" s="193"/>
      <c r="AOA115" s="193"/>
      <c r="AOB115" s="193"/>
      <c r="AOC115" s="193"/>
      <c r="AOD115" s="193"/>
      <c r="AOE115" s="193"/>
      <c r="AOF115" s="193"/>
      <c r="AOG115" s="193"/>
      <c r="AOH115" s="193"/>
      <c r="AOI115" s="193"/>
      <c r="AOJ115" s="193"/>
      <c r="AOK115" s="193"/>
      <c r="AOL115" s="193"/>
      <c r="AOM115" s="193"/>
      <c r="AON115" s="193"/>
      <c r="AOO115" s="193"/>
      <c r="AOP115" s="193"/>
      <c r="AOQ115" s="193"/>
      <c r="AOR115" s="193"/>
      <c r="AOS115" s="193"/>
      <c r="AOT115" s="193"/>
      <c r="AOU115" s="193"/>
      <c r="AOV115" s="193"/>
      <c r="AOW115" s="193"/>
      <c r="AOX115" s="193"/>
      <c r="AOY115" s="193"/>
      <c r="AOZ115" s="193"/>
      <c r="APA115" s="193"/>
      <c r="APB115" s="193"/>
      <c r="APC115" s="193"/>
      <c r="APD115" s="193"/>
      <c r="APE115" s="193"/>
      <c r="APF115" s="193"/>
      <c r="APG115" s="193"/>
      <c r="APH115" s="193"/>
      <c r="API115" s="193"/>
      <c r="APJ115" s="193"/>
      <c r="APK115" s="193"/>
      <c r="APL115" s="193"/>
      <c r="APM115" s="193"/>
      <c r="APN115" s="193"/>
      <c r="APO115" s="193"/>
      <c r="APP115" s="193"/>
      <c r="APQ115" s="193"/>
      <c r="APR115" s="193"/>
      <c r="APS115" s="193"/>
      <c r="APT115" s="193"/>
      <c r="APU115" s="193"/>
      <c r="APV115" s="193"/>
      <c r="APW115" s="193"/>
      <c r="APX115" s="193"/>
      <c r="APY115" s="193"/>
      <c r="APZ115" s="193"/>
      <c r="AQA115" s="193"/>
      <c r="AQB115" s="193"/>
      <c r="AQC115" s="193"/>
      <c r="AQD115" s="193"/>
      <c r="AQE115" s="193"/>
      <c r="AQF115" s="193"/>
      <c r="AQG115" s="193"/>
      <c r="AQH115" s="193"/>
      <c r="AQI115" s="193"/>
      <c r="AQJ115" s="193"/>
      <c r="AQK115" s="193"/>
      <c r="AQL115" s="193"/>
      <c r="AQM115" s="193"/>
      <c r="AQN115" s="193"/>
      <c r="AQO115" s="193"/>
      <c r="AQP115" s="193"/>
      <c r="AQQ115" s="193"/>
      <c r="AQR115" s="193"/>
      <c r="AQS115" s="193"/>
      <c r="AQT115" s="193"/>
      <c r="AQU115" s="193"/>
      <c r="AQV115" s="193"/>
      <c r="AQW115" s="193"/>
      <c r="AQX115" s="193"/>
      <c r="AQY115" s="193"/>
      <c r="AQZ115" s="193"/>
      <c r="ARA115" s="193"/>
      <c r="ARB115" s="193"/>
      <c r="ARC115" s="193"/>
      <c r="ARD115" s="193"/>
      <c r="ARE115" s="193"/>
      <c r="ARF115" s="193"/>
      <c r="ARG115" s="193"/>
      <c r="ARH115" s="193"/>
      <c r="ARI115" s="193"/>
      <c r="ARJ115" s="193"/>
      <c r="ARK115" s="193"/>
      <c r="ARL115" s="193"/>
      <c r="ARM115" s="193"/>
      <c r="ARN115" s="193"/>
      <c r="ARO115" s="193"/>
      <c r="ARP115" s="193"/>
      <c r="ARQ115" s="193"/>
      <c r="ARR115" s="193"/>
      <c r="ARS115" s="193"/>
      <c r="ART115" s="193"/>
      <c r="ARU115" s="193"/>
      <c r="ARV115" s="193"/>
      <c r="ARW115" s="193"/>
      <c r="ARX115" s="193"/>
      <c r="ARY115" s="193"/>
      <c r="ARZ115" s="193"/>
      <c r="ASA115" s="193"/>
      <c r="ASB115" s="193"/>
      <c r="ASC115" s="193"/>
      <c r="ASD115" s="193"/>
      <c r="ASE115" s="193"/>
      <c r="ASF115" s="193"/>
      <c r="ASG115" s="193"/>
      <c r="ASH115" s="193"/>
      <c r="ASI115" s="193"/>
      <c r="ASJ115" s="193"/>
      <c r="ASK115" s="193"/>
      <c r="ASL115" s="193"/>
      <c r="ASM115" s="193"/>
      <c r="ASN115" s="193"/>
      <c r="ASO115" s="193"/>
      <c r="ASP115" s="193"/>
      <c r="ASQ115" s="193"/>
      <c r="ASR115" s="193"/>
      <c r="ASS115" s="193"/>
      <c r="AST115" s="193"/>
      <c r="ASU115" s="193"/>
      <c r="ASV115" s="193"/>
      <c r="ASW115" s="193"/>
      <c r="ASX115" s="193"/>
      <c r="ASY115" s="193"/>
      <c r="ASZ115" s="193"/>
      <c r="ATA115" s="193"/>
      <c r="ATB115" s="193"/>
      <c r="ATC115" s="193"/>
      <c r="ATD115" s="193"/>
      <c r="ATE115" s="193"/>
      <c r="ATF115" s="193"/>
      <c r="ATG115" s="193"/>
      <c r="ATH115" s="193"/>
      <c r="ATI115" s="193"/>
      <c r="ATJ115" s="193"/>
      <c r="ATK115" s="193"/>
      <c r="ATL115" s="193"/>
      <c r="ATM115" s="193"/>
      <c r="ATN115" s="193"/>
      <c r="ATO115" s="193"/>
      <c r="ATP115" s="193"/>
      <c r="ATQ115" s="193"/>
      <c r="ATR115" s="193"/>
      <c r="ATS115" s="193"/>
      <c r="ATT115" s="193"/>
      <c r="ATU115" s="193"/>
      <c r="ATV115" s="193"/>
      <c r="ATW115" s="193"/>
      <c r="ATX115" s="193"/>
      <c r="ATY115" s="193"/>
      <c r="ATZ115" s="193"/>
      <c r="AUA115" s="193"/>
      <c r="AUB115" s="193"/>
      <c r="AUC115" s="193"/>
      <c r="AUD115" s="193"/>
      <c r="AUE115" s="193"/>
      <c r="AUF115" s="193"/>
      <c r="AUG115" s="193"/>
      <c r="AUH115" s="193"/>
      <c r="AUI115" s="193"/>
      <c r="AUJ115" s="193"/>
      <c r="AUK115" s="193"/>
      <c r="AUL115" s="193"/>
      <c r="AUM115" s="193"/>
      <c r="AUN115" s="193"/>
      <c r="AUO115" s="193"/>
      <c r="AUP115" s="193"/>
      <c r="AUQ115" s="193"/>
      <c r="AUR115" s="193"/>
      <c r="AUS115" s="193"/>
      <c r="AUT115" s="193"/>
      <c r="AUU115" s="193"/>
      <c r="AUV115" s="193"/>
      <c r="AUW115" s="193"/>
      <c r="AUX115" s="193"/>
      <c r="AUY115" s="193"/>
      <c r="AUZ115" s="193"/>
      <c r="AVA115" s="193"/>
      <c r="AVB115" s="193"/>
      <c r="AVC115" s="193"/>
      <c r="AVD115" s="193"/>
      <c r="AVE115" s="193"/>
      <c r="AVF115" s="193"/>
      <c r="AVG115" s="193"/>
      <c r="AVH115" s="193"/>
      <c r="AVI115" s="193"/>
      <c r="AVJ115" s="193"/>
      <c r="AVK115" s="193"/>
      <c r="AVL115" s="193"/>
      <c r="AVM115" s="193"/>
      <c r="AVN115" s="193"/>
      <c r="AVO115" s="193"/>
      <c r="AVP115" s="193"/>
      <c r="AVQ115" s="193"/>
      <c r="AVR115" s="193"/>
      <c r="AVS115" s="193"/>
      <c r="AVT115" s="193"/>
      <c r="AVU115" s="193"/>
      <c r="AVV115" s="193"/>
      <c r="AVW115" s="193"/>
      <c r="AVX115" s="193"/>
      <c r="AVY115" s="193"/>
      <c r="AVZ115" s="193"/>
      <c r="AWA115" s="193"/>
      <c r="AWB115" s="193"/>
      <c r="AWC115" s="193"/>
      <c r="AWD115" s="193"/>
      <c r="AWE115" s="193"/>
      <c r="AWF115" s="193"/>
      <c r="AWG115" s="193"/>
      <c r="AWH115" s="193"/>
      <c r="AWI115" s="193"/>
      <c r="AWJ115" s="193"/>
      <c r="AWK115" s="193"/>
      <c r="AWL115" s="193"/>
      <c r="AWM115" s="193"/>
      <c r="AWN115" s="193"/>
      <c r="AWO115" s="193"/>
      <c r="AWP115" s="193"/>
      <c r="AWQ115" s="193"/>
      <c r="AWR115" s="193"/>
      <c r="AWS115" s="193"/>
      <c r="AWT115" s="193"/>
      <c r="AWU115" s="193"/>
      <c r="AWV115" s="193"/>
      <c r="AWW115" s="193"/>
      <c r="AWX115" s="193"/>
      <c r="AWY115" s="193"/>
      <c r="AWZ115" s="193"/>
      <c r="AXA115" s="193"/>
      <c r="AXB115" s="193"/>
      <c r="AXC115" s="193"/>
      <c r="AXD115" s="193"/>
      <c r="AXE115" s="193"/>
      <c r="AXF115" s="193"/>
      <c r="AXG115" s="193"/>
      <c r="AXH115" s="193"/>
      <c r="AXI115" s="193"/>
      <c r="AXJ115" s="193"/>
      <c r="AXK115" s="193"/>
      <c r="AXL115" s="193"/>
      <c r="AXM115" s="193"/>
      <c r="AXN115" s="193"/>
      <c r="AXO115" s="193"/>
      <c r="AXP115" s="193"/>
      <c r="AXQ115" s="193"/>
      <c r="AXR115" s="193"/>
      <c r="AXS115" s="193"/>
      <c r="AXT115" s="193"/>
      <c r="AXU115" s="193"/>
      <c r="AXV115" s="193"/>
      <c r="AXW115" s="193"/>
      <c r="AXX115" s="193"/>
      <c r="AXY115" s="193"/>
      <c r="AXZ115" s="193"/>
      <c r="AYA115" s="193"/>
      <c r="AYB115" s="193"/>
      <c r="AYC115" s="193"/>
      <c r="AYD115" s="193"/>
      <c r="AYE115" s="193"/>
      <c r="AYF115" s="193"/>
      <c r="AYG115" s="193"/>
      <c r="AYH115" s="193"/>
      <c r="AYI115" s="193"/>
      <c r="AYJ115" s="193"/>
      <c r="AYK115" s="193"/>
      <c r="AYL115" s="193"/>
      <c r="AYM115" s="193"/>
      <c r="AYN115" s="193"/>
      <c r="AYO115" s="193"/>
      <c r="AYP115" s="193"/>
      <c r="AYQ115" s="193"/>
      <c r="AYR115" s="193"/>
      <c r="AYS115" s="193"/>
      <c r="AYT115" s="193"/>
      <c r="AYU115" s="193"/>
      <c r="AYV115" s="193"/>
      <c r="AYW115" s="193"/>
      <c r="AYX115" s="193"/>
      <c r="AYY115" s="193"/>
      <c r="AYZ115" s="193"/>
      <c r="AZA115" s="193"/>
      <c r="AZB115" s="193"/>
      <c r="AZC115" s="193"/>
      <c r="AZD115" s="193"/>
      <c r="AZE115" s="193"/>
      <c r="AZF115" s="193"/>
      <c r="AZG115" s="193"/>
      <c r="AZH115" s="193"/>
      <c r="AZI115" s="193"/>
      <c r="AZJ115" s="193"/>
      <c r="AZK115" s="193"/>
      <c r="AZL115" s="193"/>
      <c r="AZM115" s="193"/>
      <c r="AZN115" s="193"/>
      <c r="AZO115" s="193"/>
      <c r="AZP115" s="193"/>
      <c r="AZQ115" s="193"/>
      <c r="AZR115" s="193"/>
      <c r="AZS115" s="193"/>
      <c r="AZT115" s="193"/>
      <c r="AZU115" s="193"/>
      <c r="AZV115" s="193"/>
      <c r="AZW115" s="193"/>
      <c r="AZX115" s="193"/>
      <c r="AZY115" s="193"/>
      <c r="AZZ115" s="193"/>
      <c r="BAA115" s="193"/>
      <c r="BAB115" s="193"/>
      <c r="BAC115" s="193"/>
      <c r="BAD115" s="193"/>
      <c r="BAE115" s="193"/>
      <c r="BAF115" s="193"/>
      <c r="BAG115" s="193"/>
      <c r="BAH115" s="193"/>
      <c r="BAI115" s="193"/>
      <c r="BAJ115" s="193"/>
      <c r="BAK115" s="193"/>
      <c r="BAL115" s="193"/>
      <c r="BAM115" s="193"/>
      <c r="BAN115" s="193"/>
      <c r="BAO115" s="193"/>
      <c r="BAP115" s="193"/>
      <c r="BAQ115" s="193"/>
      <c r="BAR115" s="193"/>
      <c r="BAS115" s="193"/>
      <c r="BAT115" s="193"/>
      <c r="BAU115" s="193"/>
      <c r="BAV115" s="193"/>
      <c r="BAW115" s="193"/>
      <c r="BAX115" s="193"/>
      <c r="BAY115" s="193"/>
      <c r="BAZ115" s="193"/>
      <c r="BBA115" s="193"/>
      <c r="BBB115" s="193"/>
      <c r="BBC115" s="193"/>
      <c r="BBD115" s="193"/>
      <c r="BBE115" s="193"/>
      <c r="BBF115" s="193"/>
      <c r="BBG115" s="193"/>
      <c r="BBH115" s="193"/>
      <c r="BBI115" s="193"/>
      <c r="BBJ115" s="193"/>
      <c r="BBK115" s="193"/>
      <c r="BBL115" s="193"/>
      <c r="BBM115" s="193"/>
      <c r="BBN115" s="193"/>
      <c r="BBO115" s="193"/>
      <c r="BBP115" s="193"/>
      <c r="BBQ115" s="193"/>
      <c r="BBR115" s="193"/>
      <c r="BBS115" s="193"/>
      <c r="BBT115" s="193"/>
      <c r="BBU115" s="193"/>
      <c r="BBV115" s="193"/>
      <c r="BBW115" s="193"/>
      <c r="BBX115" s="193"/>
      <c r="BBY115" s="193"/>
      <c r="BBZ115" s="193"/>
      <c r="BCA115" s="193"/>
      <c r="BCB115" s="193"/>
      <c r="BCC115" s="193"/>
      <c r="BCD115" s="193"/>
      <c r="BCE115" s="193"/>
      <c r="BCF115" s="193"/>
      <c r="BCG115" s="193"/>
      <c r="BCH115" s="193"/>
      <c r="BCI115" s="193"/>
      <c r="BCJ115" s="193"/>
      <c r="BCK115" s="193"/>
      <c r="BCL115" s="193"/>
      <c r="BCM115" s="193"/>
      <c r="BCN115" s="193"/>
      <c r="BCO115" s="193"/>
      <c r="BCP115" s="193"/>
      <c r="BCQ115" s="193"/>
      <c r="BCR115" s="193"/>
      <c r="BCS115" s="193"/>
      <c r="BCT115" s="193"/>
      <c r="BCU115" s="193"/>
      <c r="BCV115" s="193"/>
      <c r="BCW115" s="193"/>
      <c r="BCX115" s="193"/>
      <c r="BCY115" s="193"/>
      <c r="BCZ115" s="193"/>
      <c r="BDA115" s="193"/>
      <c r="BDB115" s="193"/>
      <c r="BDC115" s="193"/>
      <c r="BDD115" s="193"/>
      <c r="BDE115" s="193"/>
      <c r="BDF115" s="193"/>
      <c r="BDG115" s="193"/>
      <c r="BDH115" s="193"/>
      <c r="BDI115" s="193"/>
      <c r="BDJ115" s="193"/>
      <c r="BDK115" s="193"/>
      <c r="BDL115" s="193"/>
      <c r="BDM115" s="193"/>
      <c r="BDN115" s="193"/>
      <c r="BDO115" s="193"/>
      <c r="BDP115" s="193"/>
      <c r="BDQ115" s="193"/>
      <c r="BDR115" s="193"/>
      <c r="BDS115" s="193"/>
      <c r="BDT115" s="193"/>
      <c r="BDU115" s="193"/>
      <c r="BDV115" s="193"/>
      <c r="BDW115" s="193"/>
      <c r="BDX115" s="193"/>
      <c r="BDY115" s="193"/>
      <c r="BDZ115" s="193"/>
      <c r="BEA115" s="193"/>
      <c r="BEB115" s="193"/>
      <c r="BEC115" s="193"/>
      <c r="BED115" s="193"/>
      <c r="BEE115" s="193"/>
      <c r="BEF115" s="193"/>
      <c r="BEG115" s="193"/>
      <c r="BEH115" s="193"/>
      <c r="BEI115" s="193"/>
      <c r="BEJ115" s="193"/>
      <c r="BEK115" s="193"/>
      <c r="BEL115" s="193"/>
      <c r="BEM115" s="193"/>
      <c r="BEN115" s="193"/>
      <c r="BEO115" s="193"/>
      <c r="BEP115" s="193"/>
      <c r="BEQ115" s="193"/>
      <c r="BER115" s="193"/>
      <c r="BES115" s="193"/>
      <c r="BET115" s="193"/>
      <c r="BEU115" s="193"/>
      <c r="BEV115" s="193"/>
      <c r="BEW115" s="193"/>
      <c r="BEX115" s="193"/>
      <c r="BEY115" s="193"/>
      <c r="BEZ115" s="193"/>
      <c r="BFA115" s="193"/>
      <c r="BFB115" s="193"/>
      <c r="BFC115" s="193"/>
      <c r="BFD115" s="193"/>
      <c r="BFE115" s="193"/>
      <c r="BFF115" s="193"/>
      <c r="BFG115" s="193"/>
      <c r="BFH115" s="193"/>
      <c r="BFI115" s="193"/>
      <c r="BFJ115" s="193"/>
      <c r="BFK115" s="193"/>
      <c r="BFL115" s="193"/>
      <c r="BFM115" s="193"/>
      <c r="BFN115" s="193"/>
      <c r="BFO115" s="193"/>
      <c r="BFP115" s="193"/>
      <c r="BFQ115" s="193"/>
      <c r="BFR115" s="193"/>
      <c r="BFS115" s="193"/>
      <c r="BFT115" s="193"/>
      <c r="BFU115" s="193"/>
      <c r="BFV115" s="193"/>
      <c r="BFW115" s="193"/>
      <c r="BFX115" s="193"/>
      <c r="BFY115" s="193"/>
      <c r="BFZ115" s="193"/>
      <c r="BGA115" s="193"/>
      <c r="BGB115" s="193"/>
      <c r="BGC115" s="193"/>
      <c r="BGD115" s="193"/>
      <c r="BGE115" s="193"/>
      <c r="BGF115" s="193"/>
      <c r="BGG115" s="193"/>
      <c r="BGH115" s="193"/>
      <c r="BGI115" s="193"/>
      <c r="BGJ115" s="193"/>
      <c r="BGK115" s="193"/>
      <c r="BGL115" s="193"/>
      <c r="BGM115" s="193"/>
      <c r="BGN115" s="193"/>
      <c r="BGO115" s="193"/>
      <c r="BGP115" s="193"/>
      <c r="BGQ115" s="193"/>
      <c r="BGR115" s="193"/>
      <c r="BGS115" s="193"/>
      <c r="BGT115" s="193"/>
      <c r="BGU115" s="193"/>
      <c r="BGV115" s="193"/>
      <c r="BGW115" s="193"/>
      <c r="BGX115" s="193"/>
      <c r="BGY115" s="193"/>
      <c r="BGZ115" s="193"/>
      <c r="BHA115" s="193"/>
      <c r="BHB115" s="193"/>
      <c r="BHC115" s="193"/>
      <c r="BHD115" s="193"/>
      <c r="BHE115" s="193"/>
      <c r="BHF115" s="193"/>
      <c r="BHG115" s="193"/>
      <c r="BHH115" s="193"/>
      <c r="BHI115" s="193"/>
      <c r="BHJ115" s="193"/>
      <c r="BHK115" s="193"/>
      <c r="BHL115" s="193"/>
      <c r="BHM115" s="193"/>
      <c r="BHN115" s="193"/>
      <c r="BHO115" s="193"/>
      <c r="BHP115" s="193"/>
      <c r="BHQ115" s="193"/>
      <c r="BHR115" s="193"/>
      <c r="BHS115" s="193"/>
      <c r="BHT115" s="193"/>
      <c r="BHU115" s="193"/>
      <c r="BHV115" s="193"/>
      <c r="BHW115" s="193"/>
      <c r="BHX115" s="193"/>
      <c r="BHY115" s="193"/>
      <c r="BHZ115" s="193"/>
      <c r="BIA115" s="193"/>
      <c r="BIB115" s="193"/>
      <c r="BIC115" s="193"/>
      <c r="BID115" s="193"/>
      <c r="BIE115" s="193"/>
      <c r="BIF115" s="193"/>
      <c r="BIG115" s="193"/>
      <c r="BIH115" s="193"/>
      <c r="BII115" s="193"/>
      <c r="BIJ115" s="193"/>
      <c r="BIK115" s="193"/>
      <c r="BIL115" s="193"/>
      <c r="BIM115" s="193"/>
      <c r="BIN115" s="193"/>
      <c r="BIO115" s="193"/>
      <c r="BIP115" s="193"/>
      <c r="BIQ115" s="193"/>
      <c r="BIR115" s="193"/>
      <c r="BIS115" s="193"/>
      <c r="BIT115" s="193"/>
      <c r="BIU115" s="193"/>
      <c r="BIV115" s="193"/>
      <c r="BIW115" s="193"/>
      <c r="BIX115" s="193"/>
      <c r="BIY115" s="193"/>
      <c r="BIZ115" s="193"/>
      <c r="BJA115" s="193"/>
      <c r="BJB115" s="193"/>
      <c r="BJC115" s="193"/>
      <c r="BJD115" s="193"/>
      <c r="BJE115" s="193"/>
      <c r="BJF115" s="193"/>
      <c r="BJG115" s="193"/>
      <c r="BJH115" s="193"/>
      <c r="BJI115" s="193"/>
      <c r="BJJ115" s="193"/>
      <c r="BJK115" s="193"/>
      <c r="BJL115" s="193"/>
      <c r="BJM115" s="193"/>
      <c r="BJN115" s="193"/>
      <c r="BJO115" s="193"/>
      <c r="BJP115" s="193"/>
      <c r="BJQ115" s="193"/>
      <c r="BJR115" s="193"/>
      <c r="BJS115" s="193"/>
      <c r="BJT115" s="193"/>
      <c r="BJU115" s="193"/>
      <c r="BJV115" s="193"/>
      <c r="BJW115" s="193"/>
      <c r="BJX115" s="193"/>
      <c r="BJY115" s="193"/>
      <c r="BJZ115" s="193"/>
      <c r="BKA115" s="193"/>
      <c r="BKB115" s="193"/>
      <c r="BKC115" s="193"/>
      <c r="BKD115" s="193"/>
      <c r="BKE115" s="193"/>
      <c r="BKF115" s="193"/>
      <c r="BKG115" s="193"/>
      <c r="BKH115" s="193"/>
      <c r="BKI115" s="193"/>
      <c r="BKJ115" s="193"/>
      <c r="BKK115" s="193"/>
      <c r="BKL115" s="193"/>
      <c r="BKM115" s="193"/>
      <c r="BKN115" s="193"/>
      <c r="BKO115" s="193"/>
      <c r="BKP115" s="193"/>
      <c r="BKQ115" s="193"/>
      <c r="BKR115" s="193"/>
      <c r="BKS115" s="193"/>
      <c r="BKT115" s="193"/>
      <c r="BKU115" s="193"/>
      <c r="BKV115" s="193"/>
      <c r="BKW115" s="193"/>
      <c r="BKX115" s="193"/>
      <c r="BKY115" s="193"/>
      <c r="BKZ115" s="193"/>
      <c r="BLA115" s="193"/>
      <c r="BLB115" s="193"/>
      <c r="BLC115" s="193"/>
      <c r="BLD115" s="193"/>
      <c r="BLE115" s="193"/>
      <c r="BLF115" s="193"/>
      <c r="BLG115" s="193"/>
      <c r="BLH115" s="193"/>
      <c r="BLI115" s="193"/>
      <c r="BLJ115" s="193"/>
      <c r="BLK115" s="193"/>
      <c r="BLL115" s="193"/>
      <c r="BLM115" s="193"/>
      <c r="BLN115" s="193"/>
      <c r="BLO115" s="193"/>
      <c r="BLP115" s="193"/>
      <c r="BLQ115" s="193"/>
      <c r="BLR115" s="193"/>
      <c r="BLS115" s="193"/>
      <c r="BLT115" s="193"/>
      <c r="BLU115" s="193"/>
      <c r="BLV115" s="193"/>
      <c r="BLW115" s="193"/>
      <c r="BLX115" s="193"/>
      <c r="BLY115" s="193"/>
      <c r="BLZ115" s="193"/>
      <c r="BMA115" s="193"/>
      <c r="BMB115" s="193"/>
      <c r="BMC115" s="193"/>
      <c r="BMD115" s="193"/>
      <c r="BME115" s="193"/>
      <c r="BMF115" s="193"/>
      <c r="BMG115" s="193"/>
      <c r="BMH115" s="193"/>
      <c r="BMI115" s="193"/>
      <c r="BMJ115" s="193"/>
      <c r="BMK115" s="193"/>
      <c r="BML115" s="193"/>
      <c r="BMM115" s="193"/>
      <c r="BMN115" s="193"/>
      <c r="BMO115" s="193"/>
      <c r="BMP115" s="193"/>
      <c r="BMQ115" s="193"/>
      <c r="BMR115" s="193"/>
      <c r="BMS115" s="193"/>
      <c r="BMT115" s="193"/>
      <c r="BMU115" s="193"/>
      <c r="BMV115" s="193"/>
      <c r="BMW115" s="193"/>
      <c r="BMX115" s="193"/>
      <c r="BMY115" s="193"/>
      <c r="BMZ115" s="193"/>
      <c r="BNA115" s="193"/>
      <c r="BNB115" s="193"/>
      <c r="BNC115" s="193"/>
      <c r="BND115" s="193"/>
      <c r="BNE115" s="193"/>
      <c r="BNF115" s="193"/>
      <c r="BNG115" s="193"/>
      <c r="BNH115" s="193"/>
      <c r="BNI115" s="193"/>
      <c r="BNJ115" s="193"/>
      <c r="BNK115" s="193"/>
      <c r="BNL115" s="193"/>
      <c r="BNM115" s="193"/>
      <c r="BNN115" s="193"/>
      <c r="BNO115" s="193"/>
      <c r="BNP115" s="193"/>
      <c r="BNQ115" s="193"/>
      <c r="BNR115" s="193"/>
      <c r="BNS115" s="193"/>
      <c r="BNT115" s="193"/>
      <c r="BNU115" s="193"/>
      <c r="BNV115" s="193"/>
      <c r="BNW115" s="193"/>
      <c r="BNX115" s="193"/>
      <c r="BNY115" s="193"/>
      <c r="BNZ115" s="193"/>
      <c r="BOA115" s="193"/>
      <c r="BOB115" s="193"/>
      <c r="BOC115" s="193"/>
      <c r="BOD115" s="193"/>
      <c r="BOE115" s="193"/>
      <c r="BOF115" s="193"/>
      <c r="BOG115" s="193"/>
      <c r="BOH115" s="193"/>
      <c r="BOI115" s="193"/>
      <c r="BOJ115" s="193"/>
      <c r="BOK115" s="193"/>
      <c r="BOL115" s="193"/>
      <c r="BOM115" s="193"/>
      <c r="BON115" s="193"/>
      <c r="BOO115" s="193"/>
      <c r="BOP115" s="193"/>
      <c r="BOQ115" s="193"/>
      <c r="BOR115" s="193"/>
      <c r="BOS115" s="193"/>
      <c r="BOT115" s="193"/>
      <c r="BOU115" s="193"/>
      <c r="BOV115" s="193"/>
      <c r="BOW115" s="193"/>
      <c r="BOX115" s="193"/>
      <c r="BOY115" s="193"/>
      <c r="BOZ115" s="193"/>
      <c r="BPA115" s="193"/>
      <c r="BPB115" s="193"/>
      <c r="BPC115" s="193"/>
      <c r="BPD115" s="193"/>
      <c r="BPE115" s="193"/>
      <c r="BPF115" s="193"/>
      <c r="BPG115" s="193"/>
      <c r="BPH115" s="193"/>
      <c r="BPI115" s="193"/>
      <c r="BPJ115" s="193"/>
      <c r="BPK115" s="193"/>
      <c r="BPL115" s="193"/>
      <c r="BPM115" s="193"/>
      <c r="BPN115" s="193"/>
      <c r="BPO115" s="193"/>
      <c r="BPP115" s="193"/>
      <c r="BPQ115" s="193"/>
      <c r="BPR115" s="193"/>
      <c r="BPS115" s="193"/>
      <c r="BPT115" s="193"/>
      <c r="BPU115" s="193"/>
      <c r="BPV115" s="193"/>
      <c r="BPW115" s="193"/>
      <c r="BPX115" s="193"/>
      <c r="BPY115" s="193"/>
      <c r="BPZ115" s="193"/>
      <c r="BQA115" s="193"/>
      <c r="BQB115" s="193"/>
      <c r="BQC115" s="193"/>
      <c r="BQD115" s="193"/>
      <c r="BQE115" s="193"/>
      <c r="BQF115" s="193"/>
      <c r="BQG115" s="193"/>
      <c r="BQH115" s="193"/>
      <c r="BQI115" s="193"/>
      <c r="BQJ115" s="193"/>
      <c r="BQK115" s="193"/>
      <c r="BQL115" s="193"/>
      <c r="BQM115" s="193"/>
      <c r="BQN115" s="193"/>
      <c r="BQO115" s="193"/>
      <c r="BQP115" s="193"/>
      <c r="BQQ115" s="193"/>
      <c r="BQR115" s="193"/>
      <c r="BQS115" s="193"/>
      <c r="BQT115" s="193"/>
      <c r="BQU115" s="193"/>
      <c r="BQV115" s="193"/>
      <c r="BQW115" s="193"/>
      <c r="BQX115" s="193"/>
      <c r="BQY115" s="193"/>
      <c r="BQZ115" s="193"/>
      <c r="BRA115" s="193"/>
      <c r="BRB115" s="193"/>
      <c r="BRC115" s="193"/>
      <c r="BRD115" s="193"/>
      <c r="BRE115" s="193"/>
      <c r="BRF115" s="193"/>
      <c r="BRG115" s="193"/>
      <c r="BRH115" s="193"/>
      <c r="BRI115" s="193"/>
      <c r="BRJ115" s="193"/>
      <c r="BRK115" s="193"/>
      <c r="BRL115" s="193"/>
      <c r="BRM115" s="193"/>
      <c r="BRN115" s="193"/>
      <c r="BRO115" s="193"/>
      <c r="BRP115" s="193"/>
      <c r="BRQ115" s="193"/>
      <c r="BRR115" s="193"/>
      <c r="BRS115" s="193"/>
      <c r="BRT115" s="193"/>
      <c r="BRU115" s="193"/>
      <c r="BRV115" s="193"/>
      <c r="BRW115" s="193"/>
      <c r="BRX115" s="193"/>
      <c r="BRY115" s="193"/>
      <c r="BRZ115" s="193"/>
      <c r="BSA115" s="193"/>
      <c r="BSB115" s="193"/>
      <c r="BSC115" s="193"/>
      <c r="BSD115" s="193"/>
      <c r="BSE115" s="193"/>
      <c r="BSF115" s="193"/>
      <c r="BSG115" s="193"/>
      <c r="BSH115" s="193"/>
      <c r="BSI115" s="193"/>
      <c r="BSJ115" s="193"/>
      <c r="BSK115" s="193"/>
      <c r="BSL115" s="193"/>
      <c r="BSM115" s="193"/>
      <c r="BSN115" s="193"/>
      <c r="BSO115" s="193"/>
      <c r="BSP115" s="193"/>
      <c r="BSQ115" s="193"/>
      <c r="BSR115" s="193"/>
      <c r="BSS115" s="193"/>
      <c r="BST115" s="193"/>
      <c r="BSU115" s="193"/>
      <c r="BSV115" s="193"/>
      <c r="BSW115" s="193"/>
      <c r="BSX115" s="193"/>
      <c r="BSY115" s="193"/>
      <c r="BSZ115" s="193"/>
      <c r="BTA115" s="193"/>
      <c r="BTB115" s="193"/>
      <c r="BTC115" s="193"/>
      <c r="BTD115" s="193"/>
      <c r="BTE115" s="193"/>
      <c r="BTF115" s="193"/>
      <c r="BTG115" s="193"/>
      <c r="BTH115" s="193"/>
      <c r="BTI115" s="193"/>
      <c r="BTJ115" s="193"/>
      <c r="BTK115" s="193"/>
      <c r="BTL115" s="193"/>
      <c r="BTM115" s="193"/>
      <c r="BTN115" s="193"/>
      <c r="BTO115" s="193"/>
      <c r="BTP115" s="193"/>
      <c r="BTQ115" s="193"/>
      <c r="BTR115" s="193"/>
      <c r="BTS115" s="193"/>
      <c r="BTT115" s="193"/>
      <c r="BTU115" s="193"/>
      <c r="BTV115" s="193"/>
      <c r="BTW115" s="193"/>
      <c r="BTX115" s="193"/>
      <c r="BTY115" s="193"/>
      <c r="BTZ115" s="193"/>
      <c r="BUA115" s="193"/>
      <c r="BUB115" s="193"/>
      <c r="BUC115" s="193"/>
      <c r="BUD115" s="193"/>
      <c r="BUE115" s="193"/>
      <c r="BUF115" s="193"/>
      <c r="BUG115" s="193"/>
      <c r="BUH115" s="193"/>
      <c r="BUI115" s="193"/>
      <c r="BUJ115" s="193"/>
      <c r="BUK115" s="193"/>
      <c r="BUL115" s="193"/>
      <c r="BUM115" s="193"/>
      <c r="BUN115" s="193"/>
      <c r="BUO115" s="193"/>
      <c r="BUP115" s="193"/>
      <c r="BUQ115" s="193"/>
      <c r="BUR115" s="193"/>
      <c r="BUS115" s="193"/>
      <c r="BUT115" s="193"/>
      <c r="BUU115" s="193"/>
      <c r="BUV115" s="193"/>
      <c r="BUW115" s="193"/>
      <c r="BUX115" s="193"/>
      <c r="BUY115" s="193"/>
      <c r="BUZ115" s="193"/>
      <c r="BVA115" s="193"/>
      <c r="BVB115" s="193"/>
      <c r="BVC115" s="193"/>
      <c r="BVD115" s="193"/>
      <c r="BVE115" s="193"/>
      <c r="BVF115" s="193"/>
      <c r="BVG115" s="193"/>
      <c r="BVH115" s="193"/>
      <c r="BVI115" s="193"/>
      <c r="BVJ115" s="193"/>
      <c r="BVK115" s="193"/>
      <c r="BVL115" s="193"/>
      <c r="BVM115" s="193"/>
      <c r="BVN115" s="193"/>
      <c r="BVO115" s="193"/>
      <c r="BVP115" s="193"/>
      <c r="BVQ115" s="193"/>
      <c r="BVR115" s="193"/>
      <c r="BVS115" s="193"/>
      <c r="BVT115" s="193"/>
      <c r="BVU115" s="193"/>
      <c r="BVV115" s="193"/>
      <c r="BVW115" s="193"/>
      <c r="BVX115" s="193"/>
      <c r="BVY115" s="193"/>
      <c r="BVZ115" s="193"/>
      <c r="BWA115" s="193"/>
      <c r="BWB115" s="193"/>
      <c r="BWC115" s="193"/>
      <c r="BWD115" s="193"/>
      <c r="BWE115" s="193"/>
      <c r="BWF115" s="193"/>
      <c r="BWG115" s="193"/>
      <c r="BWH115" s="193"/>
      <c r="BWI115" s="193"/>
      <c r="BWJ115" s="193"/>
      <c r="BWK115" s="193"/>
      <c r="BWL115" s="193"/>
      <c r="BWM115" s="193"/>
      <c r="BWN115" s="193"/>
      <c r="BWO115" s="193"/>
      <c r="BWP115" s="193"/>
      <c r="BWQ115" s="193"/>
      <c r="BWR115" s="193"/>
      <c r="BWS115" s="193"/>
      <c r="BWT115" s="193"/>
      <c r="BWU115" s="193"/>
      <c r="BWV115" s="193"/>
      <c r="BWW115" s="193"/>
      <c r="BWX115" s="193"/>
      <c r="BWY115" s="193"/>
      <c r="BWZ115" s="193"/>
      <c r="BXA115" s="193"/>
      <c r="BXB115" s="193"/>
      <c r="BXC115" s="193"/>
      <c r="BXD115" s="193"/>
      <c r="BXE115" s="193"/>
      <c r="BXF115" s="193"/>
      <c r="BXG115" s="193"/>
      <c r="BXH115" s="193"/>
      <c r="BXI115" s="193"/>
      <c r="BXJ115" s="193"/>
      <c r="BXK115" s="193"/>
      <c r="BXL115" s="193"/>
      <c r="BXM115" s="193"/>
      <c r="BXN115" s="193"/>
      <c r="BXO115" s="193"/>
      <c r="BXP115" s="193"/>
      <c r="BXQ115" s="193"/>
      <c r="BXR115" s="193"/>
      <c r="BXS115" s="193"/>
      <c r="BXT115" s="193"/>
      <c r="BXU115" s="193"/>
      <c r="BXV115" s="193"/>
      <c r="BXW115" s="193"/>
      <c r="BXX115" s="193"/>
      <c r="BXY115" s="193"/>
      <c r="BXZ115" s="193"/>
      <c r="BYA115" s="193"/>
      <c r="BYB115" s="193"/>
      <c r="BYC115" s="193"/>
      <c r="BYD115" s="193"/>
      <c r="BYE115" s="193"/>
      <c r="BYF115" s="193"/>
      <c r="BYG115" s="193"/>
      <c r="BYH115" s="193"/>
      <c r="BYI115" s="193"/>
      <c r="BYJ115" s="193"/>
      <c r="BYK115" s="193"/>
      <c r="BYL115" s="193"/>
      <c r="BYM115" s="193"/>
      <c r="BYN115" s="193"/>
      <c r="BYO115" s="193"/>
      <c r="BYP115" s="193"/>
      <c r="BYQ115" s="193"/>
      <c r="BYR115" s="193"/>
      <c r="BYS115" s="193"/>
      <c r="BYT115" s="193"/>
      <c r="BYU115" s="193"/>
      <c r="BYV115" s="193"/>
      <c r="BYW115" s="193"/>
      <c r="BYX115" s="193"/>
      <c r="BYY115" s="193"/>
      <c r="BYZ115" s="193"/>
      <c r="BZA115" s="193"/>
      <c r="BZB115" s="193"/>
      <c r="BZC115" s="193"/>
      <c r="BZD115" s="193"/>
      <c r="BZE115" s="193"/>
      <c r="BZF115" s="193"/>
      <c r="BZG115" s="193"/>
      <c r="BZH115" s="193"/>
      <c r="BZI115" s="193"/>
      <c r="BZJ115" s="193"/>
      <c r="BZK115" s="193"/>
      <c r="BZL115" s="193"/>
      <c r="BZM115" s="193"/>
      <c r="BZN115" s="193"/>
      <c r="BZO115" s="193"/>
      <c r="BZP115" s="193"/>
      <c r="BZQ115" s="193"/>
      <c r="BZR115" s="193"/>
      <c r="BZS115" s="193"/>
      <c r="BZT115" s="193"/>
      <c r="BZU115" s="193"/>
      <c r="BZV115" s="193"/>
      <c r="BZW115" s="193"/>
      <c r="BZX115" s="193"/>
      <c r="BZY115" s="193"/>
      <c r="BZZ115" s="193"/>
      <c r="CAA115" s="193"/>
      <c r="CAB115" s="193"/>
      <c r="CAC115" s="193"/>
      <c r="CAD115" s="193"/>
      <c r="CAE115" s="193"/>
      <c r="CAF115" s="193"/>
      <c r="CAG115" s="193"/>
      <c r="CAH115" s="193"/>
      <c r="CAI115" s="193"/>
      <c r="CAJ115" s="193"/>
      <c r="CAK115" s="193"/>
      <c r="CAL115" s="193"/>
      <c r="CAM115" s="193"/>
      <c r="CAN115" s="193"/>
      <c r="CAO115" s="193"/>
      <c r="CAP115" s="193"/>
      <c r="CAQ115" s="193"/>
      <c r="CAR115" s="193"/>
      <c r="CAS115" s="193"/>
      <c r="CAT115" s="193"/>
      <c r="CAU115" s="193"/>
      <c r="CAV115" s="193"/>
      <c r="CAW115" s="193"/>
      <c r="CAX115" s="193"/>
      <c r="CAY115" s="193"/>
      <c r="CAZ115" s="193"/>
      <c r="CBA115" s="193"/>
      <c r="CBB115" s="193"/>
      <c r="CBC115" s="193"/>
      <c r="CBD115" s="193"/>
      <c r="CBE115" s="193"/>
      <c r="CBF115" s="193"/>
      <c r="CBG115" s="193"/>
      <c r="CBH115" s="193"/>
      <c r="CBI115" s="193"/>
      <c r="CBJ115" s="193"/>
      <c r="CBK115" s="193"/>
      <c r="CBL115" s="193"/>
      <c r="CBM115" s="193"/>
      <c r="CBN115" s="193"/>
      <c r="CBO115" s="193"/>
      <c r="CBP115" s="193"/>
      <c r="CBQ115" s="193"/>
      <c r="CBR115" s="193"/>
      <c r="CBS115" s="193"/>
      <c r="CBT115" s="193"/>
      <c r="CBU115" s="193"/>
      <c r="CBV115" s="193"/>
      <c r="CBW115" s="193"/>
      <c r="CBX115" s="193"/>
      <c r="CBY115" s="193"/>
      <c r="CBZ115" s="193"/>
      <c r="CCA115" s="193"/>
      <c r="CCB115" s="193"/>
      <c r="CCC115" s="193"/>
      <c r="CCD115" s="193"/>
      <c r="CCE115" s="193"/>
      <c r="CCF115" s="193"/>
      <c r="CCG115" s="193"/>
      <c r="CCH115" s="193"/>
      <c r="CCI115" s="193"/>
      <c r="CCJ115" s="193"/>
      <c r="CCK115" s="193"/>
      <c r="CCL115" s="193"/>
      <c r="CCM115" s="193"/>
      <c r="CCN115" s="193"/>
      <c r="CCO115" s="193"/>
      <c r="CCP115" s="193"/>
      <c r="CCQ115" s="193"/>
      <c r="CCR115" s="193"/>
      <c r="CCS115" s="193"/>
      <c r="CCT115" s="193"/>
      <c r="CCU115" s="193"/>
      <c r="CCV115" s="193"/>
      <c r="CCW115" s="193"/>
      <c r="CCX115" s="193"/>
      <c r="CCY115" s="193"/>
      <c r="CCZ115" s="193"/>
      <c r="CDA115" s="193"/>
      <c r="CDB115" s="193"/>
      <c r="CDC115" s="193"/>
      <c r="CDD115" s="193"/>
      <c r="CDE115" s="193"/>
      <c r="CDF115" s="193"/>
      <c r="CDG115" s="193"/>
      <c r="CDH115" s="193"/>
      <c r="CDI115" s="193"/>
      <c r="CDJ115" s="193"/>
      <c r="CDK115" s="193"/>
      <c r="CDL115" s="193"/>
      <c r="CDM115" s="193"/>
      <c r="CDN115" s="193"/>
      <c r="CDO115" s="193"/>
      <c r="CDP115" s="193"/>
      <c r="CDQ115" s="193"/>
      <c r="CDR115" s="193"/>
      <c r="CDS115" s="193"/>
      <c r="CDT115" s="193"/>
      <c r="CDU115" s="193"/>
      <c r="CDV115" s="193"/>
      <c r="CDW115" s="193"/>
      <c r="CDX115" s="193"/>
      <c r="CDY115" s="193"/>
      <c r="CDZ115" s="193"/>
      <c r="CEA115" s="193"/>
      <c r="CEB115" s="193"/>
      <c r="CEC115" s="193"/>
      <c r="CED115" s="193"/>
      <c r="CEE115" s="193"/>
      <c r="CEF115" s="193"/>
      <c r="CEG115" s="193"/>
      <c r="CEH115" s="193"/>
      <c r="CEI115" s="193"/>
      <c r="CEJ115" s="193"/>
      <c r="CEK115" s="193"/>
      <c r="CEL115" s="193"/>
      <c r="CEM115" s="193"/>
      <c r="CEN115" s="193"/>
      <c r="CEO115" s="193"/>
      <c r="CEP115" s="193"/>
      <c r="CEQ115" s="193"/>
      <c r="CER115" s="193"/>
      <c r="CES115" s="193"/>
      <c r="CET115" s="193"/>
      <c r="CEU115" s="193"/>
      <c r="CEV115" s="193"/>
      <c r="CEW115" s="193"/>
      <c r="CEX115" s="193"/>
      <c r="CEY115" s="193"/>
      <c r="CEZ115" s="193"/>
      <c r="CFA115" s="193"/>
      <c r="CFB115" s="193"/>
      <c r="CFC115" s="193"/>
      <c r="CFD115" s="193"/>
      <c r="CFE115" s="193"/>
      <c r="CFF115" s="193"/>
      <c r="CFG115" s="193"/>
      <c r="CFH115" s="193"/>
      <c r="CFI115" s="193"/>
      <c r="CFJ115" s="193"/>
      <c r="CFK115" s="193"/>
      <c r="CFL115" s="193"/>
      <c r="CFM115" s="193"/>
      <c r="CFN115" s="193"/>
      <c r="CFO115" s="193"/>
      <c r="CFP115" s="193"/>
      <c r="CFQ115" s="193"/>
      <c r="CFR115" s="193"/>
      <c r="CFS115" s="193"/>
      <c r="CFT115" s="193"/>
      <c r="CFU115" s="193"/>
      <c r="CFV115" s="193"/>
      <c r="CFW115" s="193"/>
      <c r="CFX115" s="193"/>
      <c r="CFY115" s="193"/>
      <c r="CFZ115" s="193"/>
      <c r="CGA115" s="193"/>
      <c r="CGB115" s="193"/>
      <c r="CGC115" s="193"/>
      <c r="CGD115" s="193"/>
      <c r="CGE115" s="193"/>
      <c r="CGF115" s="193"/>
      <c r="CGG115" s="193"/>
      <c r="CGH115" s="193"/>
      <c r="CGI115" s="193"/>
      <c r="CGJ115" s="193"/>
      <c r="CGK115" s="193"/>
      <c r="CGL115" s="193"/>
      <c r="CGM115" s="193"/>
      <c r="CGN115" s="193"/>
      <c r="CGO115" s="193"/>
      <c r="CGP115" s="193"/>
      <c r="CGQ115" s="193"/>
      <c r="CGR115" s="193"/>
      <c r="CGS115" s="193"/>
      <c r="CGT115" s="193"/>
      <c r="CGU115" s="193"/>
      <c r="CGV115" s="193"/>
      <c r="CGW115" s="193"/>
      <c r="CGX115" s="193"/>
      <c r="CGY115" s="193"/>
      <c r="CGZ115" s="193"/>
      <c r="CHA115" s="193"/>
      <c r="CHB115" s="193"/>
      <c r="CHC115" s="193"/>
      <c r="CHD115" s="193"/>
      <c r="CHE115" s="193"/>
      <c r="CHF115" s="193"/>
      <c r="CHG115" s="193"/>
      <c r="CHH115" s="193"/>
      <c r="CHI115" s="193"/>
      <c r="CHJ115" s="193"/>
      <c r="CHK115" s="193"/>
      <c r="CHL115" s="193"/>
      <c r="CHM115" s="193"/>
      <c r="CHN115" s="193"/>
      <c r="CHO115" s="193"/>
      <c r="CHP115" s="193"/>
      <c r="CHQ115" s="193"/>
      <c r="CHR115" s="193"/>
      <c r="CHS115" s="193"/>
      <c r="CHT115" s="193"/>
      <c r="CHU115" s="193"/>
      <c r="CHV115" s="193"/>
      <c r="CHW115" s="193"/>
      <c r="CHX115" s="193"/>
      <c r="CHY115" s="193"/>
      <c r="CHZ115" s="193"/>
      <c r="CIA115" s="193"/>
      <c r="CIB115" s="193"/>
      <c r="CIC115" s="193"/>
      <c r="CID115" s="193"/>
      <c r="CIE115" s="193"/>
      <c r="CIF115" s="193"/>
      <c r="CIG115" s="193"/>
      <c r="CIH115" s="193"/>
      <c r="CII115" s="193"/>
      <c r="CIJ115" s="193"/>
      <c r="CIK115" s="193"/>
      <c r="CIL115" s="193"/>
      <c r="CIM115" s="193"/>
      <c r="CIN115" s="193"/>
      <c r="CIO115" s="193"/>
      <c r="CIP115" s="193"/>
      <c r="CIQ115" s="193"/>
      <c r="CIR115" s="193"/>
      <c r="CIS115" s="193"/>
      <c r="CIT115" s="193"/>
      <c r="CIU115" s="193"/>
      <c r="CIV115" s="193"/>
      <c r="CIW115" s="193"/>
      <c r="CIX115" s="193"/>
      <c r="CIY115" s="193"/>
      <c r="CIZ115" s="193"/>
      <c r="CJA115" s="193"/>
      <c r="CJB115" s="193"/>
      <c r="CJC115" s="193"/>
      <c r="CJD115" s="193"/>
      <c r="CJE115" s="193"/>
      <c r="CJF115" s="193"/>
      <c r="CJG115" s="193"/>
      <c r="CJH115" s="193"/>
      <c r="CJI115" s="193"/>
      <c r="CJJ115" s="193"/>
      <c r="CJK115" s="193"/>
      <c r="CJL115" s="193"/>
      <c r="CJM115" s="193"/>
      <c r="CJN115" s="193"/>
      <c r="CJO115" s="193"/>
      <c r="CJP115" s="193"/>
      <c r="CJQ115" s="193"/>
      <c r="CJR115" s="193"/>
      <c r="CJS115" s="193"/>
      <c r="CJT115" s="193"/>
      <c r="CJU115" s="193"/>
      <c r="CJV115" s="193"/>
      <c r="CJW115" s="193"/>
      <c r="CJX115" s="193"/>
      <c r="CJY115" s="193"/>
      <c r="CJZ115" s="193"/>
      <c r="CKA115" s="193"/>
      <c r="CKB115" s="193"/>
      <c r="CKC115" s="193"/>
      <c r="CKD115" s="193"/>
      <c r="CKE115" s="193"/>
      <c r="CKF115" s="193"/>
      <c r="CKG115" s="193"/>
      <c r="CKH115" s="193"/>
      <c r="CKI115" s="193"/>
      <c r="CKJ115" s="193"/>
      <c r="CKK115" s="193"/>
      <c r="CKL115" s="193"/>
      <c r="CKM115" s="193"/>
      <c r="CKN115" s="193"/>
      <c r="CKO115" s="193"/>
      <c r="CKP115" s="193"/>
      <c r="CKQ115" s="193"/>
      <c r="CKR115" s="193"/>
      <c r="CKS115" s="193"/>
      <c r="CKT115" s="193"/>
      <c r="CKU115" s="193"/>
      <c r="CKV115" s="193"/>
      <c r="CKW115" s="193"/>
      <c r="CKX115" s="193"/>
      <c r="CKY115" s="193"/>
      <c r="CKZ115" s="193"/>
      <c r="CLA115" s="193"/>
      <c r="CLB115" s="193"/>
      <c r="CLC115" s="193"/>
      <c r="CLD115" s="193"/>
      <c r="CLE115" s="193"/>
      <c r="CLF115" s="193"/>
      <c r="CLG115" s="193"/>
      <c r="CLH115" s="193"/>
      <c r="CLI115" s="193"/>
      <c r="CLJ115" s="193"/>
      <c r="CLK115" s="193"/>
      <c r="CLL115" s="193"/>
      <c r="CLM115" s="193"/>
      <c r="CLN115" s="193"/>
      <c r="CLO115" s="193"/>
      <c r="CLP115" s="193"/>
      <c r="CLQ115" s="193"/>
      <c r="CLR115" s="193"/>
      <c r="CLS115" s="193"/>
      <c r="CLT115" s="193"/>
      <c r="CLU115" s="193"/>
      <c r="CLV115" s="193"/>
      <c r="CLW115" s="193"/>
      <c r="CLX115" s="193"/>
      <c r="CLY115" s="193"/>
      <c r="CLZ115" s="193"/>
      <c r="CMA115" s="193"/>
      <c r="CMB115" s="193"/>
      <c r="CMC115" s="193"/>
      <c r="CMD115" s="193"/>
      <c r="CME115" s="193"/>
      <c r="CMF115" s="193"/>
      <c r="CMG115" s="193"/>
      <c r="CMH115" s="193"/>
      <c r="CMI115" s="193"/>
      <c r="CMJ115" s="193"/>
      <c r="CMK115" s="193"/>
      <c r="CML115" s="193"/>
      <c r="CMM115" s="193"/>
      <c r="CMN115" s="193"/>
      <c r="CMO115" s="193"/>
      <c r="CMP115" s="193"/>
      <c r="CMQ115" s="193"/>
      <c r="CMR115" s="193"/>
      <c r="CMS115" s="193"/>
      <c r="CMT115" s="193"/>
      <c r="CMU115" s="193"/>
      <c r="CMV115" s="193"/>
      <c r="CMW115" s="193"/>
      <c r="CMX115" s="193"/>
      <c r="CMY115" s="193"/>
      <c r="CMZ115" s="193"/>
      <c r="CNA115" s="193"/>
      <c r="CNB115" s="193"/>
      <c r="CNC115" s="193"/>
      <c r="CND115" s="193"/>
      <c r="CNE115" s="193"/>
      <c r="CNF115" s="193"/>
      <c r="CNG115" s="193"/>
      <c r="CNH115" s="193"/>
      <c r="CNI115" s="193"/>
      <c r="CNJ115" s="193"/>
      <c r="CNK115" s="193"/>
      <c r="CNL115" s="193"/>
      <c r="CNM115" s="193"/>
      <c r="CNN115" s="193"/>
      <c r="CNO115" s="193"/>
      <c r="CNP115" s="193"/>
      <c r="CNQ115" s="193"/>
      <c r="CNR115" s="193"/>
      <c r="CNS115" s="193"/>
      <c r="CNT115" s="193"/>
      <c r="CNU115" s="193"/>
      <c r="CNV115" s="193"/>
      <c r="CNW115" s="193"/>
      <c r="CNX115" s="193"/>
      <c r="CNY115" s="193"/>
      <c r="CNZ115" s="193"/>
      <c r="COA115" s="193"/>
      <c r="COB115" s="193"/>
      <c r="COC115" s="193"/>
      <c r="COD115" s="193"/>
      <c r="COE115" s="193"/>
      <c r="COF115" s="193"/>
      <c r="COG115" s="193"/>
      <c r="COH115" s="193"/>
      <c r="COI115" s="193"/>
      <c r="COJ115" s="193"/>
      <c r="COK115" s="193"/>
      <c r="COL115" s="193"/>
      <c r="COM115" s="193"/>
      <c r="CON115" s="193"/>
      <c r="COO115" s="193"/>
      <c r="COP115" s="193"/>
      <c r="COQ115" s="193"/>
      <c r="COR115" s="193"/>
      <c r="COS115" s="193"/>
      <c r="COT115" s="193"/>
      <c r="COU115" s="193"/>
      <c r="COV115" s="193"/>
      <c r="COW115" s="193"/>
      <c r="COX115" s="193"/>
      <c r="COY115" s="193"/>
      <c r="COZ115" s="193"/>
      <c r="CPA115" s="193"/>
      <c r="CPB115" s="193"/>
      <c r="CPC115" s="193"/>
      <c r="CPD115" s="193"/>
      <c r="CPE115" s="193"/>
      <c r="CPF115" s="193"/>
      <c r="CPG115" s="193"/>
      <c r="CPH115" s="193"/>
      <c r="CPI115" s="193"/>
      <c r="CPJ115" s="193"/>
      <c r="CPK115" s="193"/>
      <c r="CPL115" s="193"/>
      <c r="CPM115" s="193"/>
      <c r="CPN115" s="193"/>
      <c r="CPO115" s="193"/>
      <c r="CPP115" s="193"/>
      <c r="CPQ115" s="193"/>
      <c r="CPR115" s="193"/>
      <c r="CPS115" s="193"/>
      <c r="CPT115" s="193"/>
      <c r="CPU115" s="193"/>
      <c r="CPV115" s="193"/>
      <c r="CPW115" s="193"/>
      <c r="CPX115" s="193"/>
      <c r="CPY115" s="193"/>
      <c r="CPZ115" s="193"/>
      <c r="CQA115" s="193"/>
      <c r="CQB115" s="193"/>
      <c r="CQC115" s="193"/>
      <c r="CQD115" s="193"/>
      <c r="CQE115" s="193"/>
      <c r="CQF115" s="193"/>
      <c r="CQG115" s="193"/>
      <c r="CQH115" s="193"/>
      <c r="CQI115" s="193"/>
      <c r="CQJ115" s="193"/>
      <c r="CQK115" s="193"/>
      <c r="CQL115" s="193"/>
      <c r="CQM115" s="193"/>
      <c r="CQN115" s="193"/>
      <c r="CQO115" s="193"/>
      <c r="CQP115" s="193"/>
      <c r="CQQ115" s="193"/>
      <c r="CQR115" s="193"/>
      <c r="CQS115" s="193"/>
      <c r="CQT115" s="193"/>
      <c r="CQU115" s="193"/>
      <c r="CQV115" s="193"/>
      <c r="CQW115" s="193"/>
      <c r="CQX115" s="193"/>
      <c r="CQY115" s="193"/>
      <c r="CQZ115" s="193"/>
      <c r="CRA115" s="193"/>
      <c r="CRB115" s="193"/>
      <c r="CRC115" s="193"/>
      <c r="CRD115" s="193"/>
      <c r="CRE115" s="193"/>
      <c r="CRF115" s="193"/>
      <c r="CRG115" s="193"/>
      <c r="CRH115" s="193"/>
      <c r="CRI115" s="193"/>
      <c r="CRJ115" s="193"/>
      <c r="CRK115" s="193"/>
      <c r="CRL115" s="193"/>
      <c r="CRM115" s="193"/>
      <c r="CRN115" s="193"/>
      <c r="CRO115" s="193"/>
      <c r="CRP115" s="193"/>
      <c r="CRQ115" s="193"/>
      <c r="CRR115" s="193"/>
      <c r="CRS115" s="193"/>
      <c r="CRT115" s="193"/>
      <c r="CRU115" s="193"/>
      <c r="CRV115" s="193"/>
      <c r="CRW115" s="193"/>
      <c r="CRX115" s="193"/>
      <c r="CRY115" s="193"/>
      <c r="CRZ115" s="193"/>
      <c r="CSA115" s="193"/>
      <c r="CSB115" s="193"/>
      <c r="CSC115" s="193"/>
      <c r="CSD115" s="193"/>
      <c r="CSE115" s="193"/>
      <c r="CSF115" s="193"/>
      <c r="CSG115" s="193"/>
      <c r="CSH115" s="193"/>
      <c r="CSI115" s="193"/>
      <c r="CSJ115" s="193"/>
      <c r="CSK115" s="193"/>
      <c r="CSL115" s="193"/>
      <c r="CSM115" s="193"/>
      <c r="CSN115" s="193"/>
      <c r="CSO115" s="193"/>
      <c r="CSP115" s="193"/>
      <c r="CSQ115" s="193"/>
      <c r="CSR115" s="193"/>
      <c r="CSS115" s="193"/>
      <c r="CST115" s="193"/>
      <c r="CSU115" s="193"/>
      <c r="CSV115" s="193"/>
      <c r="CSW115" s="193"/>
      <c r="CSX115" s="193"/>
      <c r="CSY115" s="193"/>
      <c r="CSZ115" s="193"/>
      <c r="CTA115" s="193"/>
      <c r="CTB115" s="193"/>
      <c r="CTC115" s="193"/>
      <c r="CTD115" s="193"/>
      <c r="CTE115" s="193"/>
      <c r="CTF115" s="193"/>
      <c r="CTG115" s="193"/>
      <c r="CTH115" s="193"/>
      <c r="CTI115" s="193"/>
      <c r="CTJ115" s="193"/>
      <c r="CTK115" s="193"/>
      <c r="CTL115" s="193"/>
      <c r="CTM115" s="193"/>
      <c r="CTN115" s="193"/>
      <c r="CTO115" s="193"/>
      <c r="CTP115" s="193"/>
      <c r="CTQ115" s="193"/>
      <c r="CTR115" s="193"/>
      <c r="CTS115" s="193"/>
      <c r="CTT115" s="193"/>
      <c r="CTU115" s="193"/>
      <c r="CTV115" s="193"/>
      <c r="CTW115" s="193"/>
      <c r="CTX115" s="193"/>
      <c r="CTY115" s="193"/>
      <c r="CTZ115" s="193"/>
      <c r="CUA115" s="193"/>
      <c r="CUB115" s="193"/>
      <c r="CUC115" s="193"/>
      <c r="CUD115" s="193"/>
      <c r="CUE115" s="193"/>
      <c r="CUF115" s="193"/>
      <c r="CUG115" s="193"/>
      <c r="CUH115" s="193"/>
      <c r="CUI115" s="193"/>
      <c r="CUJ115" s="193"/>
      <c r="CUK115" s="193"/>
      <c r="CUL115" s="193"/>
      <c r="CUM115" s="193"/>
      <c r="CUN115" s="193"/>
      <c r="CUO115" s="193"/>
      <c r="CUP115" s="193"/>
      <c r="CUQ115" s="193"/>
      <c r="CUR115" s="193"/>
      <c r="CUS115" s="193"/>
      <c r="CUT115" s="193"/>
      <c r="CUU115" s="193"/>
      <c r="CUV115" s="193"/>
      <c r="CUW115" s="193"/>
      <c r="CUX115" s="193"/>
      <c r="CUY115" s="193"/>
      <c r="CUZ115" s="193"/>
      <c r="CVA115" s="193"/>
      <c r="CVB115" s="193"/>
      <c r="CVC115" s="193"/>
      <c r="CVD115" s="193"/>
      <c r="CVE115" s="193"/>
      <c r="CVF115" s="193"/>
      <c r="CVG115" s="193"/>
      <c r="CVH115" s="193"/>
      <c r="CVI115" s="193"/>
      <c r="CVJ115" s="193"/>
      <c r="CVK115" s="193"/>
      <c r="CVL115" s="193"/>
      <c r="CVM115" s="193"/>
      <c r="CVN115" s="193"/>
      <c r="CVO115" s="193"/>
      <c r="CVP115" s="193"/>
      <c r="CVQ115" s="193"/>
      <c r="CVR115" s="193"/>
      <c r="CVS115" s="193"/>
      <c r="CVT115" s="193"/>
      <c r="CVU115" s="193"/>
      <c r="CVV115" s="193"/>
      <c r="CVW115" s="193"/>
      <c r="CVX115" s="193"/>
      <c r="CVY115" s="193"/>
      <c r="CVZ115" s="193"/>
      <c r="CWA115" s="193"/>
      <c r="CWB115" s="193"/>
      <c r="CWC115" s="193"/>
      <c r="CWD115" s="193"/>
      <c r="CWE115" s="193"/>
      <c r="CWF115" s="193"/>
      <c r="CWG115" s="193"/>
      <c r="CWH115" s="193"/>
      <c r="CWI115" s="193"/>
      <c r="CWJ115" s="193"/>
      <c r="CWK115" s="193"/>
      <c r="CWL115" s="193"/>
      <c r="CWM115" s="193"/>
      <c r="CWN115" s="193"/>
      <c r="CWO115" s="193"/>
      <c r="CWP115" s="193"/>
      <c r="CWQ115" s="193"/>
      <c r="CWR115" s="193"/>
      <c r="CWS115" s="193"/>
      <c r="CWT115" s="193"/>
      <c r="CWU115" s="193"/>
      <c r="CWV115" s="193"/>
      <c r="CWW115" s="193"/>
      <c r="CWX115" s="193"/>
      <c r="CWY115" s="193"/>
      <c r="CWZ115" s="193"/>
      <c r="CXA115" s="193"/>
      <c r="CXB115" s="193"/>
      <c r="CXC115" s="193"/>
      <c r="CXD115" s="193"/>
      <c r="CXE115" s="193"/>
      <c r="CXF115" s="193"/>
      <c r="CXG115" s="193"/>
      <c r="CXH115" s="193"/>
      <c r="CXI115" s="193"/>
      <c r="CXJ115" s="193"/>
      <c r="CXK115" s="193"/>
      <c r="CXL115" s="193"/>
      <c r="CXM115" s="193"/>
      <c r="CXN115" s="193"/>
      <c r="CXO115" s="193"/>
      <c r="CXP115" s="193"/>
      <c r="CXQ115" s="193"/>
      <c r="CXR115" s="193"/>
      <c r="CXS115" s="193"/>
      <c r="CXT115" s="193"/>
      <c r="CXU115" s="193"/>
      <c r="CXV115" s="193"/>
      <c r="CXW115" s="193"/>
      <c r="CXX115" s="193"/>
      <c r="CXY115" s="193"/>
      <c r="CXZ115" s="193"/>
      <c r="CYA115" s="193"/>
      <c r="CYB115" s="193"/>
      <c r="CYC115" s="193"/>
      <c r="CYD115" s="193"/>
      <c r="CYE115" s="193"/>
      <c r="CYF115" s="193"/>
      <c r="CYG115" s="193"/>
      <c r="CYH115" s="193"/>
      <c r="CYI115" s="193"/>
      <c r="CYJ115" s="193"/>
      <c r="CYK115" s="193"/>
      <c r="CYL115" s="193"/>
      <c r="CYM115" s="193"/>
      <c r="CYN115" s="193"/>
      <c r="CYO115" s="193"/>
      <c r="CYP115" s="193"/>
      <c r="CYQ115" s="193"/>
      <c r="CYR115" s="193"/>
      <c r="CYS115" s="193"/>
      <c r="CYT115" s="193"/>
      <c r="CYU115" s="193"/>
      <c r="CYV115" s="193"/>
      <c r="CYW115" s="193"/>
      <c r="CYX115" s="193"/>
      <c r="CYY115" s="193"/>
      <c r="CYZ115" s="193"/>
      <c r="CZA115" s="193"/>
      <c r="CZB115" s="193"/>
      <c r="CZC115" s="193"/>
      <c r="CZD115" s="193"/>
      <c r="CZE115" s="193"/>
      <c r="CZF115" s="193"/>
      <c r="CZG115" s="193"/>
      <c r="CZH115" s="193"/>
      <c r="CZI115" s="193"/>
      <c r="CZJ115" s="193"/>
      <c r="CZK115" s="193"/>
      <c r="CZL115" s="193"/>
      <c r="CZM115" s="193"/>
      <c r="CZN115" s="193"/>
      <c r="CZO115" s="193"/>
      <c r="CZP115" s="193"/>
      <c r="CZQ115" s="193"/>
      <c r="CZR115" s="193"/>
      <c r="CZS115" s="193"/>
      <c r="CZT115" s="193"/>
      <c r="CZU115" s="193"/>
      <c r="CZV115" s="193"/>
      <c r="CZW115" s="193"/>
      <c r="CZX115" s="193"/>
      <c r="CZY115" s="193"/>
      <c r="CZZ115" s="193"/>
      <c r="DAA115" s="193"/>
      <c r="DAB115" s="193"/>
      <c r="DAC115" s="193"/>
      <c r="DAD115" s="193"/>
      <c r="DAE115" s="193"/>
      <c r="DAF115" s="193"/>
      <c r="DAG115" s="193"/>
      <c r="DAH115" s="193"/>
      <c r="DAI115" s="193"/>
      <c r="DAJ115" s="193"/>
      <c r="DAK115" s="193"/>
      <c r="DAL115" s="193"/>
      <c r="DAM115" s="193"/>
      <c r="DAN115" s="193"/>
      <c r="DAO115" s="193"/>
      <c r="DAP115" s="193"/>
      <c r="DAQ115" s="193"/>
      <c r="DAR115" s="193"/>
      <c r="DAS115" s="193"/>
      <c r="DAT115" s="193"/>
      <c r="DAU115" s="193"/>
      <c r="DAV115" s="193"/>
      <c r="DAW115" s="193"/>
      <c r="DAX115" s="193"/>
      <c r="DAY115" s="193"/>
      <c r="DAZ115" s="193"/>
      <c r="DBA115" s="193"/>
      <c r="DBB115" s="193"/>
      <c r="DBC115" s="193"/>
      <c r="DBD115" s="193"/>
      <c r="DBE115" s="193"/>
      <c r="DBF115" s="193"/>
      <c r="DBG115" s="193"/>
      <c r="DBH115" s="193"/>
      <c r="DBI115" s="193"/>
      <c r="DBJ115" s="193"/>
      <c r="DBK115" s="193"/>
      <c r="DBL115" s="193"/>
      <c r="DBM115" s="193"/>
      <c r="DBN115" s="193"/>
      <c r="DBO115" s="193"/>
      <c r="DBP115" s="193"/>
      <c r="DBQ115" s="193"/>
      <c r="DBR115" s="193"/>
      <c r="DBS115" s="193"/>
      <c r="DBT115" s="193"/>
      <c r="DBU115" s="193"/>
      <c r="DBV115" s="193"/>
      <c r="DBW115" s="193"/>
      <c r="DBX115" s="193"/>
      <c r="DBY115" s="193"/>
      <c r="DBZ115" s="193"/>
      <c r="DCA115" s="193"/>
      <c r="DCB115" s="193"/>
      <c r="DCC115" s="193"/>
      <c r="DCD115" s="193"/>
      <c r="DCE115" s="193"/>
      <c r="DCF115" s="193"/>
      <c r="DCG115" s="193"/>
      <c r="DCH115" s="193"/>
      <c r="DCI115" s="193"/>
      <c r="DCJ115" s="193"/>
      <c r="DCK115" s="193"/>
      <c r="DCL115" s="193"/>
      <c r="DCM115" s="193"/>
      <c r="DCN115" s="193"/>
      <c r="DCO115" s="193"/>
      <c r="DCP115" s="193"/>
      <c r="DCQ115" s="193"/>
      <c r="DCR115" s="193"/>
      <c r="DCS115" s="193"/>
      <c r="DCT115" s="193"/>
      <c r="DCU115" s="193"/>
      <c r="DCV115" s="193"/>
      <c r="DCW115" s="193"/>
      <c r="DCX115" s="193"/>
      <c r="DCY115" s="193"/>
      <c r="DCZ115" s="193"/>
      <c r="DDA115" s="193"/>
      <c r="DDB115" s="193"/>
      <c r="DDC115" s="193"/>
      <c r="DDD115" s="193"/>
      <c r="DDE115" s="193"/>
      <c r="DDF115" s="193"/>
      <c r="DDG115" s="193"/>
      <c r="DDH115" s="193"/>
      <c r="DDI115" s="193"/>
      <c r="DDJ115" s="193"/>
      <c r="DDK115" s="193"/>
      <c r="DDL115" s="193"/>
      <c r="DDM115" s="193"/>
      <c r="DDN115" s="193"/>
      <c r="DDO115" s="193"/>
      <c r="DDP115" s="193"/>
      <c r="DDQ115" s="193"/>
      <c r="DDR115" s="193"/>
      <c r="DDS115" s="193"/>
      <c r="DDT115" s="193"/>
      <c r="DDU115" s="193"/>
      <c r="DDV115" s="193"/>
      <c r="DDW115" s="193"/>
      <c r="DDX115" s="193"/>
      <c r="DDY115" s="193"/>
      <c r="DDZ115" s="193"/>
      <c r="DEA115" s="193"/>
      <c r="DEB115" s="193"/>
      <c r="DEC115" s="193"/>
      <c r="DED115" s="193"/>
      <c r="DEE115" s="193"/>
      <c r="DEF115" s="193"/>
      <c r="DEG115" s="193"/>
      <c r="DEH115" s="193"/>
      <c r="DEI115" s="193"/>
      <c r="DEJ115" s="193"/>
      <c r="DEK115" s="193"/>
      <c r="DEL115" s="193"/>
      <c r="DEM115" s="193"/>
      <c r="DEN115" s="193"/>
      <c r="DEO115" s="193"/>
      <c r="DEP115" s="193"/>
      <c r="DEQ115" s="193"/>
      <c r="DER115" s="193"/>
      <c r="DES115" s="193"/>
      <c r="DET115" s="193"/>
      <c r="DEU115" s="193"/>
      <c r="DEV115" s="193"/>
      <c r="DEW115" s="193"/>
      <c r="DEX115" s="193"/>
      <c r="DEY115" s="193"/>
      <c r="DEZ115" s="193"/>
      <c r="DFA115" s="193"/>
      <c r="DFB115" s="193"/>
      <c r="DFC115" s="193"/>
      <c r="DFD115" s="193"/>
      <c r="DFE115" s="193"/>
      <c r="DFF115" s="193"/>
      <c r="DFG115" s="193"/>
      <c r="DFH115" s="193"/>
      <c r="DFI115" s="193"/>
      <c r="DFJ115" s="193"/>
      <c r="DFK115" s="193"/>
      <c r="DFL115" s="193"/>
      <c r="DFM115" s="193"/>
      <c r="DFN115" s="193"/>
      <c r="DFO115" s="193"/>
      <c r="DFP115" s="193"/>
      <c r="DFQ115" s="193"/>
      <c r="DFR115" s="193"/>
      <c r="DFS115" s="193"/>
      <c r="DFT115" s="193"/>
      <c r="DFU115" s="193"/>
      <c r="DFV115" s="193"/>
      <c r="DFW115" s="193"/>
      <c r="DFX115" s="193"/>
      <c r="DFY115" s="193"/>
      <c r="DFZ115" s="193"/>
      <c r="DGA115" s="193"/>
      <c r="DGB115" s="193"/>
      <c r="DGC115" s="193"/>
      <c r="DGD115" s="193"/>
      <c r="DGE115" s="193"/>
      <c r="DGF115" s="193"/>
      <c r="DGG115" s="193"/>
      <c r="DGH115" s="193"/>
      <c r="DGI115" s="193"/>
      <c r="DGJ115" s="193"/>
      <c r="DGK115" s="193"/>
      <c r="DGL115" s="193"/>
      <c r="DGM115" s="193"/>
      <c r="DGN115" s="193"/>
      <c r="DGO115" s="193"/>
      <c r="DGP115" s="193"/>
      <c r="DGQ115" s="193"/>
      <c r="DGR115" s="193"/>
      <c r="DGS115" s="193"/>
      <c r="DGT115" s="193"/>
      <c r="DGU115" s="193"/>
      <c r="DGV115" s="193"/>
      <c r="DGW115" s="193"/>
      <c r="DGX115" s="193"/>
      <c r="DGY115" s="193"/>
      <c r="DGZ115" s="193"/>
      <c r="DHA115" s="193"/>
      <c r="DHB115" s="193"/>
      <c r="DHC115" s="193"/>
      <c r="DHD115" s="193"/>
      <c r="DHE115" s="193"/>
      <c r="DHF115" s="193"/>
      <c r="DHG115" s="193"/>
      <c r="DHH115" s="193"/>
      <c r="DHI115" s="193"/>
      <c r="DHJ115" s="193"/>
      <c r="DHK115" s="193"/>
      <c r="DHL115" s="193"/>
      <c r="DHM115" s="193"/>
      <c r="DHN115" s="193"/>
      <c r="DHO115" s="193"/>
      <c r="DHP115" s="193"/>
      <c r="DHQ115" s="193"/>
      <c r="DHR115" s="193"/>
      <c r="DHS115" s="193"/>
      <c r="DHT115" s="193"/>
      <c r="DHU115" s="193"/>
      <c r="DHV115" s="193"/>
      <c r="DHW115" s="193"/>
      <c r="DHX115" s="193"/>
      <c r="DHY115" s="193"/>
      <c r="DHZ115" s="193"/>
      <c r="DIA115" s="193"/>
      <c r="DIB115" s="193"/>
      <c r="DIC115" s="193"/>
      <c r="DID115" s="193"/>
      <c r="DIE115" s="193"/>
      <c r="DIF115" s="193"/>
      <c r="DIG115" s="193"/>
      <c r="DIH115" s="193"/>
      <c r="DII115" s="193"/>
      <c r="DIJ115" s="193"/>
      <c r="DIK115" s="193"/>
      <c r="DIL115" s="193"/>
      <c r="DIM115" s="193"/>
      <c r="DIN115" s="193"/>
      <c r="DIO115" s="193"/>
      <c r="DIP115" s="193"/>
      <c r="DIQ115" s="193"/>
      <c r="DIR115" s="193"/>
      <c r="DIS115" s="193"/>
      <c r="DIT115" s="193"/>
      <c r="DIU115" s="193"/>
      <c r="DIV115" s="193"/>
      <c r="DIW115" s="193"/>
      <c r="DIX115" s="193"/>
      <c r="DIY115" s="193"/>
      <c r="DIZ115" s="193"/>
      <c r="DJA115" s="193"/>
      <c r="DJB115" s="193"/>
      <c r="DJC115" s="193"/>
      <c r="DJD115" s="193"/>
      <c r="DJE115" s="193"/>
      <c r="DJF115" s="193"/>
      <c r="DJG115" s="193"/>
      <c r="DJH115" s="193"/>
      <c r="DJI115" s="193"/>
      <c r="DJJ115" s="193"/>
      <c r="DJK115" s="193"/>
      <c r="DJL115" s="193"/>
      <c r="DJM115" s="193"/>
      <c r="DJN115" s="193"/>
      <c r="DJO115" s="193"/>
      <c r="DJP115" s="193"/>
      <c r="DJQ115" s="193"/>
      <c r="DJR115" s="193"/>
      <c r="DJS115" s="193"/>
      <c r="DJT115" s="193"/>
      <c r="DJU115" s="193"/>
      <c r="DJV115" s="193"/>
      <c r="DJW115" s="193"/>
      <c r="DJX115" s="193"/>
      <c r="DJY115" s="193"/>
      <c r="DJZ115" s="193"/>
      <c r="DKA115" s="193"/>
      <c r="DKB115" s="193"/>
      <c r="DKC115" s="193"/>
      <c r="DKD115" s="193"/>
      <c r="DKE115" s="193"/>
      <c r="DKF115" s="193"/>
      <c r="DKG115" s="193"/>
      <c r="DKH115" s="193"/>
      <c r="DKI115" s="193"/>
      <c r="DKJ115" s="193"/>
      <c r="DKK115" s="193"/>
      <c r="DKL115" s="193"/>
      <c r="DKM115" s="193"/>
      <c r="DKN115" s="193"/>
      <c r="DKO115" s="193"/>
      <c r="DKP115" s="193"/>
      <c r="DKQ115" s="193"/>
      <c r="DKR115" s="193"/>
      <c r="DKS115" s="193"/>
      <c r="DKT115" s="193"/>
      <c r="DKU115" s="193"/>
      <c r="DKV115" s="193"/>
      <c r="DKW115" s="193"/>
      <c r="DKX115" s="193"/>
      <c r="DKY115" s="193"/>
      <c r="DKZ115" s="193"/>
      <c r="DLA115" s="193"/>
      <c r="DLB115" s="193"/>
      <c r="DLC115" s="193"/>
      <c r="DLD115" s="193"/>
      <c r="DLE115" s="193"/>
      <c r="DLF115" s="193"/>
      <c r="DLG115" s="193"/>
      <c r="DLH115" s="193"/>
      <c r="DLI115" s="193"/>
      <c r="DLJ115" s="193"/>
      <c r="DLK115" s="193"/>
      <c r="DLL115" s="193"/>
      <c r="DLM115" s="193"/>
      <c r="DLN115" s="193"/>
      <c r="DLO115" s="193"/>
      <c r="DLP115" s="193"/>
      <c r="DLQ115" s="193"/>
      <c r="DLR115" s="193"/>
      <c r="DLS115" s="193"/>
      <c r="DLT115" s="193"/>
      <c r="DLU115" s="193"/>
      <c r="DLV115" s="193"/>
      <c r="DLW115" s="193"/>
      <c r="DLX115" s="193"/>
      <c r="DLY115" s="193"/>
      <c r="DLZ115" s="193"/>
      <c r="DMA115" s="193"/>
      <c r="DMB115" s="193"/>
      <c r="DMC115" s="193"/>
      <c r="DMD115" s="193"/>
      <c r="DME115" s="193"/>
      <c r="DMF115" s="193"/>
      <c r="DMG115" s="193"/>
      <c r="DMH115" s="193"/>
      <c r="DMI115" s="193"/>
      <c r="DMJ115" s="193"/>
      <c r="DMK115" s="193"/>
      <c r="DML115" s="193"/>
      <c r="DMM115" s="193"/>
      <c r="DMN115" s="193"/>
      <c r="DMO115" s="193"/>
      <c r="DMP115" s="193"/>
      <c r="DMQ115" s="193"/>
      <c r="DMR115" s="193"/>
      <c r="DMS115" s="193"/>
      <c r="DMT115" s="193"/>
      <c r="DMU115" s="193"/>
      <c r="DMV115" s="193"/>
      <c r="DMW115" s="193"/>
      <c r="DMX115" s="193"/>
      <c r="DMY115" s="193"/>
      <c r="DMZ115" s="193"/>
      <c r="DNA115" s="193"/>
      <c r="DNB115" s="193"/>
      <c r="DNC115" s="193"/>
      <c r="DND115" s="193"/>
      <c r="DNE115" s="193"/>
      <c r="DNF115" s="193"/>
      <c r="DNG115" s="193"/>
      <c r="DNH115" s="193"/>
      <c r="DNI115" s="193"/>
      <c r="DNJ115" s="193"/>
      <c r="DNK115" s="193"/>
      <c r="DNL115" s="193"/>
      <c r="DNM115" s="193"/>
      <c r="DNN115" s="193"/>
      <c r="DNO115" s="193"/>
      <c r="DNP115" s="193"/>
      <c r="DNQ115" s="193"/>
      <c r="DNR115" s="193"/>
      <c r="DNS115" s="193"/>
      <c r="DNT115" s="193"/>
      <c r="DNU115" s="193"/>
      <c r="DNV115" s="193"/>
      <c r="DNW115" s="193"/>
      <c r="DNX115" s="193"/>
      <c r="DNY115" s="193"/>
      <c r="DNZ115" s="193"/>
      <c r="DOA115" s="193"/>
      <c r="DOB115" s="193"/>
      <c r="DOC115" s="193"/>
      <c r="DOD115" s="193"/>
      <c r="DOE115" s="193"/>
      <c r="DOF115" s="193"/>
      <c r="DOG115" s="193"/>
      <c r="DOH115" s="193"/>
      <c r="DOI115" s="193"/>
      <c r="DOJ115" s="193"/>
      <c r="DOK115" s="193"/>
      <c r="DOL115" s="193"/>
      <c r="DOM115" s="193"/>
      <c r="DON115" s="193"/>
      <c r="DOO115" s="193"/>
      <c r="DOP115" s="193"/>
      <c r="DOQ115" s="193"/>
      <c r="DOR115" s="193"/>
      <c r="DOS115" s="193"/>
      <c r="DOT115" s="193"/>
      <c r="DOU115" s="193"/>
      <c r="DOV115" s="193"/>
      <c r="DOW115" s="193"/>
      <c r="DOX115" s="193"/>
      <c r="DOY115" s="193"/>
      <c r="DOZ115" s="193"/>
      <c r="DPA115" s="193"/>
      <c r="DPB115" s="193"/>
      <c r="DPC115" s="193"/>
      <c r="DPD115" s="193"/>
      <c r="DPE115" s="193"/>
      <c r="DPF115" s="193"/>
      <c r="DPG115" s="193"/>
      <c r="DPH115" s="193"/>
      <c r="DPI115" s="193"/>
      <c r="DPJ115" s="193"/>
      <c r="DPK115" s="193"/>
      <c r="DPL115" s="193"/>
      <c r="DPM115" s="193"/>
      <c r="DPN115" s="193"/>
      <c r="DPO115" s="193"/>
      <c r="DPP115" s="193"/>
      <c r="DPQ115" s="193"/>
      <c r="DPR115" s="193"/>
      <c r="DPS115" s="193"/>
      <c r="DPT115" s="193"/>
      <c r="DPU115" s="193"/>
      <c r="DPV115" s="193"/>
      <c r="DPW115" s="193"/>
      <c r="DPX115" s="193"/>
      <c r="DPY115" s="193"/>
      <c r="DPZ115" s="193"/>
      <c r="DQA115" s="193"/>
      <c r="DQB115" s="193"/>
      <c r="DQC115" s="193"/>
      <c r="DQD115" s="193"/>
      <c r="DQE115" s="193"/>
      <c r="DQF115" s="193"/>
      <c r="DQG115" s="193"/>
      <c r="DQH115" s="193"/>
      <c r="DQI115" s="193"/>
      <c r="DQJ115" s="193"/>
      <c r="DQK115" s="193"/>
      <c r="DQL115" s="193"/>
      <c r="DQM115" s="193"/>
      <c r="DQN115" s="193"/>
      <c r="DQO115" s="193"/>
      <c r="DQP115" s="193"/>
      <c r="DQQ115" s="193"/>
      <c r="DQR115" s="193"/>
      <c r="DQS115" s="193"/>
      <c r="DQT115" s="193"/>
      <c r="DQU115" s="193"/>
      <c r="DQV115" s="193"/>
      <c r="DQW115" s="193"/>
      <c r="DQX115" s="193"/>
      <c r="DQY115" s="193"/>
      <c r="DQZ115" s="193"/>
      <c r="DRA115" s="193"/>
      <c r="DRB115" s="193"/>
      <c r="DRC115" s="193"/>
      <c r="DRD115" s="193"/>
      <c r="DRE115" s="193"/>
      <c r="DRF115" s="193"/>
      <c r="DRG115" s="193"/>
      <c r="DRH115" s="193"/>
      <c r="DRI115" s="193"/>
      <c r="DRJ115" s="193"/>
      <c r="DRK115" s="193"/>
      <c r="DRL115" s="193"/>
      <c r="DRM115" s="193"/>
      <c r="DRN115" s="193"/>
      <c r="DRO115" s="193"/>
      <c r="DRP115" s="193"/>
      <c r="DRQ115" s="193"/>
      <c r="DRR115" s="193"/>
      <c r="DRS115" s="193"/>
      <c r="DRT115" s="193"/>
      <c r="DRU115" s="193"/>
      <c r="DRV115" s="193"/>
      <c r="DRW115" s="193"/>
      <c r="DRX115" s="193"/>
      <c r="DRY115" s="193"/>
      <c r="DRZ115" s="193"/>
      <c r="DSA115" s="193"/>
      <c r="DSB115" s="193"/>
      <c r="DSC115" s="193"/>
      <c r="DSD115" s="193"/>
      <c r="DSE115" s="193"/>
      <c r="DSF115" s="193"/>
      <c r="DSG115" s="193"/>
      <c r="DSH115" s="193"/>
      <c r="DSI115" s="193"/>
      <c r="DSJ115" s="193"/>
      <c r="DSK115" s="193"/>
      <c r="DSL115" s="193"/>
      <c r="DSM115" s="193"/>
      <c r="DSN115" s="193"/>
      <c r="DSO115" s="193"/>
      <c r="DSP115" s="193"/>
      <c r="DSQ115" s="193"/>
      <c r="DSR115" s="193"/>
      <c r="DSS115" s="193"/>
      <c r="DST115" s="193"/>
      <c r="DSU115" s="193"/>
      <c r="DSV115" s="193"/>
      <c r="DSW115" s="193"/>
      <c r="DSX115" s="193"/>
      <c r="DSY115" s="193"/>
      <c r="DSZ115" s="193"/>
      <c r="DTA115" s="193"/>
      <c r="DTB115" s="193"/>
      <c r="DTC115" s="193"/>
      <c r="DTD115" s="193"/>
      <c r="DTE115" s="193"/>
      <c r="DTF115" s="193"/>
      <c r="DTG115" s="193"/>
      <c r="DTH115" s="193"/>
      <c r="DTI115" s="193"/>
      <c r="DTJ115" s="193"/>
      <c r="DTK115" s="193"/>
      <c r="DTL115" s="193"/>
      <c r="DTM115" s="193"/>
      <c r="DTN115" s="193"/>
      <c r="DTO115" s="193"/>
      <c r="DTP115" s="193"/>
      <c r="DTQ115" s="193"/>
      <c r="DTR115" s="193"/>
      <c r="DTS115" s="193"/>
      <c r="DTT115" s="193"/>
      <c r="DTU115" s="193"/>
      <c r="DTV115" s="193"/>
      <c r="DTW115" s="193"/>
      <c r="DTX115" s="193"/>
      <c r="DTY115" s="193"/>
      <c r="DTZ115" s="193"/>
      <c r="DUA115" s="193"/>
      <c r="DUB115" s="193"/>
      <c r="DUC115" s="193"/>
      <c r="DUD115" s="193"/>
      <c r="DUE115" s="193"/>
      <c r="DUF115" s="193"/>
      <c r="DUG115" s="193"/>
      <c r="DUH115" s="193"/>
      <c r="DUI115" s="193"/>
      <c r="DUJ115" s="193"/>
      <c r="DUK115" s="193"/>
      <c r="DUL115" s="193"/>
      <c r="DUM115" s="193"/>
      <c r="DUN115" s="193"/>
      <c r="DUO115" s="193"/>
      <c r="DUP115" s="193"/>
      <c r="DUQ115" s="193"/>
      <c r="DUR115" s="193"/>
      <c r="DUS115" s="193"/>
      <c r="DUT115" s="193"/>
      <c r="DUU115" s="193"/>
      <c r="DUV115" s="193"/>
      <c r="DUW115" s="193"/>
      <c r="DUX115" s="193"/>
      <c r="DUY115" s="193"/>
      <c r="DUZ115" s="193"/>
      <c r="DVA115" s="193"/>
      <c r="DVB115" s="193"/>
      <c r="DVC115" s="193"/>
      <c r="DVD115" s="193"/>
      <c r="DVE115" s="193"/>
      <c r="DVF115" s="193"/>
      <c r="DVG115" s="193"/>
      <c r="DVH115" s="193"/>
      <c r="DVI115" s="193"/>
      <c r="DVJ115" s="193"/>
      <c r="DVK115" s="193"/>
      <c r="DVL115" s="193"/>
      <c r="DVM115" s="193"/>
      <c r="DVN115" s="193"/>
      <c r="DVO115" s="193"/>
      <c r="DVP115" s="193"/>
      <c r="DVQ115" s="193"/>
      <c r="DVR115" s="193"/>
      <c r="DVS115" s="193"/>
      <c r="DVT115" s="193"/>
      <c r="DVU115" s="193"/>
      <c r="DVV115" s="193"/>
      <c r="DVW115" s="193"/>
      <c r="DVX115" s="193"/>
      <c r="DVY115" s="193"/>
      <c r="DVZ115" s="193"/>
      <c r="DWA115" s="193"/>
      <c r="DWB115" s="193"/>
      <c r="DWC115" s="193"/>
      <c r="DWD115" s="193"/>
      <c r="DWE115" s="193"/>
      <c r="DWF115" s="193"/>
      <c r="DWG115" s="193"/>
      <c r="DWH115" s="193"/>
      <c r="DWI115" s="193"/>
      <c r="DWJ115" s="193"/>
      <c r="DWK115" s="193"/>
      <c r="DWL115" s="193"/>
      <c r="DWM115" s="193"/>
      <c r="DWN115" s="193"/>
      <c r="DWO115" s="193"/>
      <c r="DWP115" s="193"/>
      <c r="DWQ115" s="193"/>
      <c r="DWR115" s="193"/>
      <c r="DWS115" s="193"/>
      <c r="DWT115" s="193"/>
      <c r="DWU115" s="193"/>
      <c r="DWV115" s="193"/>
      <c r="DWW115" s="193"/>
      <c r="DWX115" s="193"/>
      <c r="DWY115" s="193"/>
      <c r="DWZ115" s="193"/>
      <c r="DXA115" s="193"/>
      <c r="DXB115" s="193"/>
      <c r="DXC115" s="193"/>
      <c r="DXD115" s="193"/>
      <c r="DXE115" s="193"/>
      <c r="DXF115" s="193"/>
      <c r="DXG115" s="193"/>
      <c r="DXH115" s="193"/>
      <c r="DXI115" s="193"/>
      <c r="DXJ115" s="193"/>
      <c r="DXK115" s="193"/>
      <c r="DXL115" s="193"/>
      <c r="DXM115" s="193"/>
      <c r="DXN115" s="193"/>
      <c r="DXO115" s="193"/>
      <c r="DXP115" s="193"/>
      <c r="DXQ115" s="193"/>
      <c r="DXR115" s="193"/>
      <c r="DXS115" s="193"/>
      <c r="DXT115" s="193"/>
      <c r="DXU115" s="193"/>
      <c r="DXV115" s="193"/>
      <c r="DXW115" s="193"/>
      <c r="DXX115" s="193"/>
      <c r="DXY115" s="193"/>
      <c r="DXZ115" s="193"/>
      <c r="DYA115" s="193"/>
      <c r="DYB115" s="193"/>
      <c r="DYC115" s="193"/>
      <c r="DYD115" s="193"/>
      <c r="DYE115" s="193"/>
      <c r="DYF115" s="193"/>
      <c r="DYG115" s="193"/>
      <c r="DYH115" s="193"/>
      <c r="DYI115" s="193"/>
      <c r="DYJ115" s="193"/>
      <c r="DYK115" s="193"/>
      <c r="DYL115" s="193"/>
      <c r="DYM115" s="193"/>
      <c r="DYN115" s="193"/>
      <c r="DYO115" s="193"/>
      <c r="DYP115" s="193"/>
      <c r="DYQ115" s="193"/>
      <c r="DYR115" s="193"/>
      <c r="DYS115" s="193"/>
      <c r="DYT115" s="193"/>
      <c r="DYU115" s="193"/>
      <c r="DYV115" s="193"/>
      <c r="DYW115" s="193"/>
      <c r="DYX115" s="193"/>
      <c r="DYY115" s="193"/>
      <c r="DYZ115" s="193"/>
      <c r="DZA115" s="193"/>
      <c r="DZB115" s="193"/>
      <c r="DZC115" s="193"/>
      <c r="DZD115" s="193"/>
      <c r="DZE115" s="193"/>
      <c r="DZF115" s="193"/>
      <c r="DZG115" s="193"/>
      <c r="DZH115" s="193"/>
      <c r="DZI115" s="193"/>
      <c r="DZJ115" s="193"/>
      <c r="DZK115" s="193"/>
      <c r="DZL115" s="193"/>
      <c r="DZM115" s="193"/>
      <c r="DZN115" s="193"/>
      <c r="DZO115" s="193"/>
      <c r="DZP115" s="193"/>
      <c r="DZQ115" s="193"/>
      <c r="DZR115" s="193"/>
      <c r="DZS115" s="193"/>
      <c r="DZT115" s="193"/>
      <c r="DZU115" s="193"/>
      <c r="DZV115" s="193"/>
      <c r="DZW115" s="193"/>
      <c r="DZX115" s="193"/>
      <c r="DZY115" s="193"/>
      <c r="DZZ115" s="193"/>
      <c r="EAA115" s="193"/>
      <c r="EAB115" s="193"/>
      <c r="EAC115" s="193"/>
      <c r="EAD115" s="193"/>
      <c r="EAE115" s="193"/>
      <c r="EAF115" s="193"/>
      <c r="EAG115" s="193"/>
      <c r="EAH115" s="193"/>
      <c r="EAI115" s="193"/>
      <c r="EAJ115" s="193"/>
      <c r="EAK115" s="193"/>
      <c r="EAL115" s="193"/>
      <c r="EAM115" s="193"/>
      <c r="EAN115" s="193"/>
      <c r="EAO115" s="193"/>
      <c r="EAP115" s="193"/>
      <c r="EAQ115" s="193"/>
      <c r="EAR115" s="193"/>
      <c r="EAS115" s="193"/>
      <c r="EAT115" s="193"/>
      <c r="EAU115" s="193"/>
      <c r="EAV115" s="193"/>
      <c r="EAW115" s="193"/>
      <c r="EAX115" s="193"/>
      <c r="EAY115" s="193"/>
      <c r="EAZ115" s="193"/>
      <c r="EBA115" s="193"/>
      <c r="EBB115" s="193"/>
      <c r="EBC115" s="193"/>
      <c r="EBD115" s="193"/>
      <c r="EBE115" s="193"/>
      <c r="EBF115" s="193"/>
      <c r="EBG115" s="193"/>
      <c r="EBH115" s="193"/>
      <c r="EBI115" s="193"/>
      <c r="EBJ115" s="193"/>
      <c r="EBK115" s="193"/>
      <c r="EBL115" s="193"/>
      <c r="EBM115" s="193"/>
      <c r="EBN115" s="193"/>
      <c r="EBO115" s="193"/>
      <c r="EBP115" s="193"/>
      <c r="EBQ115" s="193"/>
      <c r="EBR115" s="193"/>
      <c r="EBS115" s="193"/>
      <c r="EBT115" s="193"/>
      <c r="EBU115" s="193"/>
      <c r="EBV115" s="193"/>
      <c r="EBW115" s="193"/>
      <c r="EBX115" s="193"/>
      <c r="EBY115" s="193"/>
      <c r="EBZ115" s="193"/>
      <c r="ECA115" s="193"/>
      <c r="ECB115" s="193"/>
      <c r="ECC115" s="193"/>
      <c r="ECD115" s="193"/>
      <c r="ECE115" s="193"/>
      <c r="ECF115" s="193"/>
      <c r="ECG115" s="193"/>
      <c r="ECH115" s="193"/>
      <c r="ECI115" s="193"/>
      <c r="ECJ115" s="193"/>
      <c r="ECK115" s="193"/>
      <c r="ECL115" s="193"/>
      <c r="ECM115" s="193"/>
      <c r="ECN115" s="193"/>
      <c r="ECO115" s="193"/>
      <c r="ECP115" s="193"/>
      <c r="ECQ115" s="193"/>
      <c r="ECR115" s="193"/>
      <c r="ECS115" s="193"/>
      <c r="ECT115" s="193"/>
      <c r="ECU115" s="193"/>
      <c r="ECV115" s="193"/>
      <c r="ECW115" s="193"/>
      <c r="ECX115" s="193"/>
      <c r="ECY115" s="193"/>
      <c r="ECZ115" s="193"/>
      <c r="EDA115" s="193"/>
      <c r="EDB115" s="193"/>
      <c r="EDC115" s="193"/>
      <c r="EDD115" s="193"/>
      <c r="EDE115" s="193"/>
      <c r="EDF115" s="193"/>
      <c r="EDG115" s="193"/>
      <c r="EDH115" s="193"/>
      <c r="EDI115" s="193"/>
      <c r="EDJ115" s="193"/>
      <c r="EDK115" s="193"/>
      <c r="EDL115" s="193"/>
      <c r="EDM115" s="193"/>
      <c r="EDN115" s="193"/>
      <c r="EDO115" s="193"/>
      <c r="EDP115" s="193"/>
      <c r="EDQ115" s="193"/>
      <c r="EDR115" s="193"/>
      <c r="EDS115" s="193"/>
      <c r="EDT115" s="193"/>
      <c r="EDU115" s="193"/>
      <c r="EDV115" s="193"/>
      <c r="EDW115" s="193"/>
      <c r="EDX115" s="193"/>
      <c r="EDY115" s="193"/>
      <c r="EDZ115" s="193"/>
      <c r="EEA115" s="193"/>
      <c r="EEB115" s="193"/>
      <c r="EEC115" s="193"/>
      <c r="EED115" s="193"/>
      <c r="EEE115" s="193"/>
      <c r="EEF115" s="193"/>
      <c r="EEG115" s="193"/>
      <c r="EEH115" s="193"/>
      <c r="EEI115" s="193"/>
      <c r="EEJ115" s="193"/>
      <c r="EEK115" s="193"/>
      <c r="EEL115" s="193"/>
      <c r="EEM115" s="193"/>
      <c r="EEN115" s="193"/>
      <c r="EEO115" s="193"/>
      <c r="EEP115" s="193"/>
      <c r="EEQ115" s="193"/>
      <c r="EER115" s="193"/>
      <c r="EES115" s="193"/>
      <c r="EET115" s="193"/>
      <c r="EEU115" s="193"/>
      <c r="EEV115" s="193"/>
      <c r="EEW115" s="193"/>
      <c r="EEX115" s="193"/>
      <c r="EEY115" s="193"/>
      <c r="EEZ115" s="193"/>
      <c r="EFA115" s="193"/>
      <c r="EFB115" s="193"/>
      <c r="EFC115" s="193"/>
      <c r="EFD115" s="193"/>
      <c r="EFE115" s="193"/>
      <c r="EFF115" s="193"/>
      <c r="EFG115" s="193"/>
      <c r="EFH115" s="193"/>
      <c r="EFI115" s="193"/>
      <c r="EFJ115" s="193"/>
      <c r="EFK115" s="193"/>
      <c r="EFL115" s="193"/>
      <c r="EFM115" s="193"/>
      <c r="EFN115" s="193"/>
      <c r="EFO115" s="193"/>
      <c r="EFP115" s="193"/>
      <c r="EFQ115" s="193"/>
      <c r="EFR115" s="193"/>
      <c r="EFS115" s="193"/>
      <c r="EFT115" s="193"/>
      <c r="EFU115" s="193"/>
      <c r="EFV115" s="193"/>
      <c r="EFW115" s="193"/>
      <c r="EFX115" s="193"/>
      <c r="EFY115" s="193"/>
      <c r="EFZ115" s="193"/>
      <c r="EGA115" s="193"/>
      <c r="EGB115" s="193"/>
      <c r="EGC115" s="193"/>
      <c r="EGD115" s="193"/>
      <c r="EGE115" s="193"/>
      <c r="EGF115" s="193"/>
      <c r="EGG115" s="193"/>
      <c r="EGH115" s="193"/>
      <c r="EGI115" s="193"/>
      <c r="EGJ115" s="193"/>
      <c r="EGK115" s="193"/>
      <c r="EGL115" s="193"/>
      <c r="EGM115" s="193"/>
      <c r="EGN115" s="193"/>
      <c r="EGO115" s="193"/>
      <c r="EGP115" s="193"/>
      <c r="EGQ115" s="193"/>
      <c r="EGR115" s="193"/>
      <c r="EGS115" s="193"/>
      <c r="EGT115" s="193"/>
      <c r="EGU115" s="193"/>
      <c r="EGV115" s="193"/>
      <c r="EGW115" s="193"/>
      <c r="EGX115" s="193"/>
      <c r="EGY115" s="193"/>
      <c r="EGZ115" s="193"/>
      <c r="EHA115" s="193"/>
      <c r="EHB115" s="193"/>
      <c r="EHC115" s="193"/>
      <c r="EHD115" s="193"/>
      <c r="EHE115" s="193"/>
      <c r="EHF115" s="193"/>
      <c r="EHG115" s="193"/>
      <c r="EHH115" s="193"/>
      <c r="EHI115" s="193"/>
      <c r="EHJ115" s="193"/>
      <c r="EHK115" s="193"/>
      <c r="EHL115" s="193"/>
      <c r="EHM115" s="193"/>
      <c r="EHN115" s="193"/>
      <c r="EHO115" s="193"/>
      <c r="EHP115" s="193"/>
      <c r="EHQ115" s="193"/>
      <c r="EHR115" s="193"/>
      <c r="EHS115" s="193"/>
      <c r="EHT115" s="193"/>
      <c r="EHU115" s="193"/>
      <c r="EHV115" s="193"/>
      <c r="EHW115" s="193"/>
      <c r="EHX115" s="193"/>
      <c r="EHY115" s="193"/>
      <c r="EHZ115" s="193"/>
      <c r="EIA115" s="193"/>
      <c r="EIB115" s="193"/>
      <c r="EIC115" s="193"/>
      <c r="EID115" s="193"/>
      <c r="EIE115" s="193"/>
      <c r="EIF115" s="193"/>
      <c r="EIG115" s="193"/>
      <c r="EIH115" s="193"/>
      <c r="EII115" s="193"/>
      <c r="EIJ115" s="193"/>
      <c r="EIK115" s="193"/>
      <c r="EIL115" s="193"/>
      <c r="EIM115" s="193"/>
      <c r="EIN115" s="193"/>
      <c r="EIO115" s="193"/>
      <c r="EIP115" s="193"/>
      <c r="EIQ115" s="193"/>
      <c r="EIR115" s="193"/>
      <c r="EIS115" s="193"/>
      <c r="EIT115" s="193"/>
      <c r="EIU115" s="193"/>
      <c r="EIV115" s="193"/>
      <c r="EIW115" s="193"/>
      <c r="EIX115" s="193"/>
      <c r="EIY115" s="193"/>
      <c r="EIZ115" s="193"/>
      <c r="EJA115" s="193"/>
      <c r="EJB115" s="193"/>
      <c r="EJC115" s="193"/>
      <c r="EJD115" s="193"/>
      <c r="EJE115" s="193"/>
      <c r="EJF115" s="193"/>
      <c r="EJG115" s="193"/>
      <c r="EJH115" s="193"/>
      <c r="EJI115" s="193"/>
      <c r="EJJ115" s="193"/>
      <c r="EJK115" s="193"/>
      <c r="EJL115" s="193"/>
      <c r="EJM115" s="193"/>
      <c r="EJN115" s="193"/>
      <c r="EJO115" s="193"/>
      <c r="EJP115" s="193"/>
      <c r="EJQ115" s="193"/>
      <c r="EJR115" s="193"/>
      <c r="EJS115" s="193"/>
      <c r="EJT115" s="193"/>
      <c r="EJU115" s="193"/>
      <c r="EJV115" s="193"/>
      <c r="EJW115" s="193"/>
      <c r="EJX115" s="193"/>
      <c r="EJY115" s="193"/>
      <c r="EJZ115" s="193"/>
      <c r="EKA115" s="193"/>
      <c r="EKB115" s="193"/>
      <c r="EKC115" s="193"/>
      <c r="EKD115" s="193"/>
      <c r="EKE115" s="193"/>
      <c r="EKF115" s="193"/>
      <c r="EKG115" s="193"/>
      <c r="EKH115" s="193"/>
      <c r="EKI115" s="193"/>
      <c r="EKJ115" s="193"/>
      <c r="EKK115" s="193"/>
      <c r="EKL115" s="193"/>
      <c r="EKM115" s="193"/>
      <c r="EKN115" s="193"/>
      <c r="EKO115" s="193"/>
      <c r="EKP115" s="193"/>
      <c r="EKQ115" s="193"/>
      <c r="EKR115" s="193"/>
      <c r="EKS115" s="193"/>
      <c r="EKT115" s="193"/>
      <c r="EKU115" s="193"/>
      <c r="EKV115" s="193"/>
      <c r="EKW115" s="193"/>
      <c r="EKX115" s="193"/>
      <c r="EKY115" s="193"/>
      <c r="EKZ115" s="193"/>
      <c r="ELA115" s="193"/>
      <c r="ELB115" s="193"/>
      <c r="ELC115" s="193"/>
      <c r="ELD115" s="193"/>
      <c r="ELE115" s="193"/>
      <c r="ELF115" s="193"/>
      <c r="ELG115" s="193"/>
      <c r="ELH115" s="193"/>
      <c r="ELI115" s="193"/>
      <c r="ELJ115" s="193"/>
      <c r="ELK115" s="193"/>
      <c r="ELL115" s="193"/>
      <c r="ELM115" s="193"/>
      <c r="ELN115" s="193"/>
      <c r="ELO115" s="193"/>
      <c r="ELP115" s="193"/>
      <c r="ELQ115" s="193"/>
      <c r="ELR115" s="193"/>
      <c r="ELS115" s="193"/>
      <c r="ELT115" s="193"/>
      <c r="ELU115" s="193"/>
      <c r="ELV115" s="193"/>
      <c r="ELW115" s="193"/>
      <c r="ELX115" s="193"/>
      <c r="ELY115" s="193"/>
      <c r="ELZ115" s="193"/>
      <c r="EMA115" s="193"/>
      <c r="EMB115" s="193"/>
      <c r="EMC115" s="193"/>
      <c r="EMD115" s="193"/>
      <c r="EME115" s="193"/>
      <c r="EMF115" s="193"/>
      <c r="EMG115" s="193"/>
      <c r="EMH115" s="193"/>
      <c r="EMI115" s="193"/>
      <c r="EMJ115" s="193"/>
      <c r="EMK115" s="193"/>
      <c r="EML115" s="193"/>
      <c r="EMM115" s="193"/>
      <c r="EMN115" s="193"/>
      <c r="EMO115" s="193"/>
      <c r="EMP115" s="193"/>
      <c r="EMQ115" s="193"/>
      <c r="EMR115" s="193"/>
      <c r="EMS115" s="193"/>
      <c r="EMT115" s="193"/>
      <c r="EMU115" s="193"/>
      <c r="EMV115" s="193"/>
      <c r="EMW115" s="193"/>
      <c r="EMX115" s="193"/>
      <c r="EMY115" s="193"/>
      <c r="EMZ115" s="193"/>
      <c r="ENA115" s="193"/>
      <c r="ENB115" s="193"/>
      <c r="ENC115" s="193"/>
      <c r="END115" s="193"/>
      <c r="ENE115" s="193"/>
      <c r="ENF115" s="193"/>
      <c r="ENG115" s="193"/>
      <c r="ENH115" s="193"/>
      <c r="ENI115" s="193"/>
      <c r="ENJ115" s="193"/>
      <c r="ENK115" s="193"/>
      <c r="ENL115" s="193"/>
      <c r="ENM115" s="193"/>
      <c r="ENN115" s="193"/>
      <c r="ENO115" s="193"/>
      <c r="ENP115" s="193"/>
      <c r="ENQ115" s="193"/>
      <c r="ENR115" s="193"/>
      <c r="ENS115" s="193"/>
      <c r="ENT115" s="193"/>
      <c r="ENU115" s="193"/>
      <c r="ENV115" s="193"/>
      <c r="ENW115" s="193"/>
      <c r="ENX115" s="193"/>
      <c r="ENY115" s="193"/>
      <c r="ENZ115" s="193"/>
      <c r="EOA115" s="193"/>
      <c r="EOB115" s="193"/>
      <c r="EOC115" s="193"/>
      <c r="EOD115" s="193"/>
      <c r="EOE115" s="193"/>
      <c r="EOF115" s="193"/>
      <c r="EOG115" s="193"/>
      <c r="EOH115" s="193"/>
      <c r="EOI115" s="193"/>
      <c r="EOJ115" s="193"/>
      <c r="EOK115" s="193"/>
      <c r="EOL115" s="193"/>
      <c r="EOM115" s="193"/>
      <c r="EON115" s="193"/>
      <c r="EOO115" s="193"/>
      <c r="EOP115" s="193"/>
      <c r="EOQ115" s="193"/>
      <c r="EOR115" s="193"/>
      <c r="EOS115" s="193"/>
      <c r="EOT115" s="193"/>
      <c r="EOU115" s="193"/>
      <c r="EOV115" s="193"/>
      <c r="EOW115" s="193"/>
      <c r="EOX115" s="193"/>
      <c r="EOY115" s="193"/>
      <c r="EOZ115" s="193"/>
      <c r="EPA115" s="193"/>
      <c r="EPB115" s="193"/>
      <c r="EPC115" s="193"/>
      <c r="EPD115" s="193"/>
      <c r="EPE115" s="193"/>
      <c r="EPF115" s="193"/>
      <c r="EPG115" s="193"/>
      <c r="EPH115" s="193"/>
      <c r="EPI115" s="193"/>
      <c r="EPJ115" s="193"/>
      <c r="EPK115" s="193"/>
      <c r="EPL115" s="193"/>
      <c r="EPM115" s="193"/>
      <c r="EPN115" s="193"/>
      <c r="EPO115" s="193"/>
      <c r="EPP115" s="193"/>
      <c r="EPQ115" s="193"/>
      <c r="EPR115" s="193"/>
      <c r="EPS115" s="193"/>
      <c r="EPT115" s="193"/>
      <c r="EPU115" s="193"/>
      <c r="EPV115" s="193"/>
      <c r="EPW115" s="193"/>
      <c r="EPX115" s="193"/>
      <c r="EPY115" s="193"/>
      <c r="EPZ115" s="193"/>
      <c r="EQA115" s="193"/>
      <c r="EQB115" s="193"/>
      <c r="EQC115" s="193"/>
      <c r="EQD115" s="193"/>
      <c r="EQE115" s="193"/>
      <c r="EQF115" s="193"/>
      <c r="EQG115" s="193"/>
      <c r="EQH115" s="193"/>
      <c r="EQI115" s="193"/>
      <c r="EQJ115" s="193"/>
      <c r="EQK115" s="193"/>
      <c r="EQL115" s="193"/>
      <c r="EQM115" s="193"/>
      <c r="EQN115" s="193"/>
      <c r="EQO115" s="193"/>
      <c r="EQP115" s="193"/>
      <c r="EQQ115" s="193"/>
      <c r="EQR115" s="193"/>
      <c r="EQS115" s="193"/>
      <c r="EQT115" s="193"/>
      <c r="EQU115" s="193"/>
      <c r="EQV115" s="193"/>
      <c r="EQW115" s="193"/>
      <c r="EQX115" s="193"/>
      <c r="EQY115" s="193"/>
      <c r="EQZ115" s="193"/>
      <c r="ERA115" s="193"/>
      <c r="ERB115" s="193"/>
      <c r="ERC115" s="193"/>
      <c r="ERD115" s="193"/>
      <c r="ERE115" s="193"/>
      <c r="ERF115" s="193"/>
      <c r="ERG115" s="193"/>
      <c r="ERH115" s="193"/>
      <c r="ERI115" s="193"/>
      <c r="ERJ115" s="193"/>
      <c r="ERK115" s="193"/>
      <c r="ERL115" s="193"/>
      <c r="ERM115" s="193"/>
      <c r="ERN115" s="193"/>
      <c r="ERO115" s="193"/>
      <c r="ERP115" s="193"/>
      <c r="ERQ115" s="193"/>
      <c r="ERR115" s="193"/>
      <c r="ERS115" s="193"/>
      <c r="ERT115" s="193"/>
      <c r="ERU115" s="193"/>
      <c r="ERV115" s="193"/>
      <c r="ERW115" s="193"/>
      <c r="ERX115" s="193"/>
      <c r="ERY115" s="193"/>
      <c r="ERZ115" s="193"/>
      <c r="ESA115" s="193"/>
      <c r="ESB115" s="193"/>
      <c r="ESC115" s="193"/>
      <c r="ESD115" s="193"/>
      <c r="ESE115" s="193"/>
      <c r="ESF115" s="193"/>
      <c r="ESG115" s="193"/>
      <c r="ESH115" s="193"/>
      <c r="ESI115" s="193"/>
      <c r="ESJ115" s="193"/>
      <c r="ESK115" s="193"/>
      <c r="ESL115" s="193"/>
      <c r="ESM115" s="193"/>
      <c r="ESN115" s="193"/>
      <c r="ESO115" s="193"/>
      <c r="ESP115" s="193"/>
      <c r="ESQ115" s="193"/>
      <c r="ESR115" s="193"/>
      <c r="ESS115" s="193"/>
      <c r="EST115" s="193"/>
      <c r="ESU115" s="193"/>
      <c r="ESV115" s="193"/>
      <c r="ESW115" s="193"/>
      <c r="ESX115" s="193"/>
      <c r="ESY115" s="193"/>
      <c r="ESZ115" s="193"/>
      <c r="ETA115" s="193"/>
      <c r="ETB115" s="193"/>
      <c r="ETC115" s="193"/>
      <c r="ETD115" s="193"/>
      <c r="ETE115" s="193"/>
      <c r="ETF115" s="193"/>
      <c r="ETG115" s="193"/>
      <c r="ETH115" s="193"/>
      <c r="ETI115" s="193"/>
      <c r="ETJ115" s="193"/>
      <c r="ETK115" s="193"/>
      <c r="ETL115" s="193"/>
      <c r="ETM115" s="193"/>
      <c r="ETN115" s="193"/>
      <c r="ETO115" s="193"/>
      <c r="ETP115" s="193"/>
      <c r="ETQ115" s="193"/>
      <c r="ETR115" s="193"/>
      <c r="ETS115" s="193"/>
      <c r="ETT115" s="193"/>
      <c r="ETU115" s="193"/>
      <c r="ETV115" s="193"/>
      <c r="ETW115" s="193"/>
      <c r="ETX115" s="193"/>
      <c r="ETY115" s="193"/>
      <c r="ETZ115" s="193"/>
      <c r="EUA115" s="193"/>
      <c r="EUB115" s="193"/>
      <c r="EUC115" s="193"/>
      <c r="EUD115" s="193"/>
      <c r="EUE115" s="193"/>
      <c r="EUF115" s="193"/>
      <c r="EUG115" s="193"/>
      <c r="EUH115" s="193"/>
      <c r="EUI115" s="193"/>
      <c r="EUJ115" s="193"/>
      <c r="EUK115" s="193"/>
      <c r="EUL115" s="193"/>
      <c r="EUM115" s="193"/>
      <c r="EUN115" s="193"/>
      <c r="EUO115" s="193"/>
      <c r="EUP115" s="193"/>
      <c r="EUQ115" s="193"/>
      <c r="EUR115" s="193"/>
      <c r="EUS115" s="193"/>
      <c r="EUT115" s="193"/>
      <c r="EUU115" s="193"/>
      <c r="EUV115" s="193"/>
      <c r="EUW115" s="193"/>
      <c r="EUX115" s="193"/>
      <c r="EUY115" s="193"/>
      <c r="EUZ115" s="193"/>
      <c r="EVA115" s="193"/>
      <c r="EVB115" s="193"/>
      <c r="EVC115" s="193"/>
      <c r="EVD115" s="193"/>
      <c r="EVE115" s="193"/>
      <c r="EVF115" s="193"/>
      <c r="EVG115" s="193"/>
      <c r="EVH115" s="193"/>
      <c r="EVI115" s="193"/>
      <c r="EVJ115" s="193"/>
      <c r="EVK115" s="193"/>
      <c r="EVL115" s="193"/>
      <c r="EVM115" s="193"/>
      <c r="EVN115" s="193"/>
      <c r="EVO115" s="193"/>
      <c r="EVP115" s="193"/>
      <c r="EVQ115" s="193"/>
      <c r="EVR115" s="193"/>
      <c r="EVS115" s="193"/>
      <c r="EVT115" s="193"/>
      <c r="EVU115" s="193"/>
      <c r="EVV115" s="193"/>
      <c r="EVW115" s="193"/>
      <c r="EVX115" s="193"/>
      <c r="EVY115" s="193"/>
      <c r="EVZ115" s="193"/>
      <c r="EWA115" s="193"/>
      <c r="EWB115" s="193"/>
      <c r="EWC115" s="193"/>
      <c r="EWD115" s="193"/>
      <c r="EWE115" s="193"/>
      <c r="EWF115" s="193"/>
      <c r="EWG115" s="193"/>
      <c r="EWH115" s="193"/>
      <c r="EWI115" s="193"/>
      <c r="EWJ115" s="193"/>
      <c r="EWK115" s="193"/>
      <c r="EWL115" s="193"/>
      <c r="EWM115" s="193"/>
      <c r="EWN115" s="193"/>
      <c r="EWO115" s="193"/>
      <c r="EWP115" s="193"/>
      <c r="EWQ115" s="193"/>
      <c r="EWR115" s="193"/>
      <c r="EWS115" s="193"/>
      <c r="EWT115" s="193"/>
      <c r="EWU115" s="193"/>
      <c r="EWV115" s="193"/>
      <c r="EWW115" s="193"/>
      <c r="EWX115" s="193"/>
      <c r="EWY115" s="193"/>
      <c r="EWZ115" s="193"/>
      <c r="EXA115" s="193"/>
      <c r="EXB115" s="193"/>
      <c r="EXC115" s="193"/>
      <c r="EXD115" s="193"/>
      <c r="EXE115" s="193"/>
      <c r="EXF115" s="193"/>
      <c r="EXG115" s="193"/>
      <c r="EXH115" s="193"/>
      <c r="EXI115" s="193"/>
      <c r="EXJ115" s="193"/>
      <c r="EXK115" s="193"/>
      <c r="EXL115" s="193"/>
      <c r="EXM115" s="193"/>
      <c r="EXN115" s="193"/>
      <c r="EXO115" s="193"/>
      <c r="EXP115" s="193"/>
      <c r="EXQ115" s="193"/>
      <c r="EXR115" s="193"/>
      <c r="EXS115" s="193"/>
      <c r="EXT115" s="193"/>
      <c r="EXU115" s="193"/>
      <c r="EXV115" s="193"/>
      <c r="EXW115" s="193"/>
      <c r="EXX115" s="193"/>
      <c r="EXY115" s="193"/>
      <c r="EXZ115" s="193"/>
      <c r="EYA115" s="193"/>
      <c r="EYB115" s="193"/>
      <c r="EYC115" s="193"/>
      <c r="EYD115" s="193"/>
      <c r="EYE115" s="193"/>
      <c r="EYF115" s="193"/>
      <c r="EYG115" s="193"/>
      <c r="EYH115" s="193"/>
      <c r="EYI115" s="193"/>
      <c r="EYJ115" s="193"/>
      <c r="EYK115" s="193"/>
      <c r="EYL115" s="193"/>
      <c r="EYM115" s="193"/>
      <c r="EYN115" s="193"/>
      <c r="EYO115" s="193"/>
      <c r="EYP115" s="193"/>
      <c r="EYQ115" s="193"/>
      <c r="EYR115" s="193"/>
      <c r="EYS115" s="193"/>
      <c r="EYT115" s="193"/>
      <c r="EYU115" s="193"/>
      <c r="EYV115" s="193"/>
      <c r="EYW115" s="193"/>
      <c r="EYX115" s="193"/>
      <c r="EYY115" s="193"/>
      <c r="EYZ115" s="193"/>
      <c r="EZA115" s="193"/>
      <c r="EZB115" s="193"/>
      <c r="EZC115" s="193"/>
      <c r="EZD115" s="193"/>
      <c r="EZE115" s="193"/>
      <c r="EZF115" s="193"/>
      <c r="EZG115" s="193"/>
      <c r="EZH115" s="193"/>
      <c r="EZI115" s="193"/>
      <c r="EZJ115" s="193"/>
      <c r="EZK115" s="193"/>
      <c r="EZL115" s="193"/>
      <c r="EZM115" s="193"/>
      <c r="EZN115" s="193"/>
      <c r="EZO115" s="193"/>
      <c r="EZP115" s="193"/>
      <c r="EZQ115" s="193"/>
      <c r="EZR115" s="193"/>
      <c r="EZS115" s="193"/>
      <c r="EZT115" s="193"/>
      <c r="EZU115" s="193"/>
      <c r="EZV115" s="193"/>
      <c r="EZW115" s="193"/>
      <c r="EZX115" s="193"/>
      <c r="EZY115" s="193"/>
      <c r="EZZ115" s="193"/>
      <c r="FAA115" s="193"/>
      <c r="FAB115" s="193"/>
      <c r="FAC115" s="193"/>
      <c r="FAD115" s="193"/>
      <c r="FAE115" s="193"/>
      <c r="FAF115" s="193"/>
      <c r="FAG115" s="193"/>
      <c r="FAH115" s="193"/>
      <c r="FAI115" s="193"/>
      <c r="FAJ115" s="193"/>
      <c r="FAK115" s="193"/>
      <c r="FAL115" s="193"/>
      <c r="FAM115" s="193"/>
      <c r="FAN115" s="193"/>
      <c r="FAO115" s="193"/>
      <c r="FAP115" s="193"/>
      <c r="FAQ115" s="193"/>
      <c r="FAR115" s="193"/>
      <c r="FAS115" s="193"/>
      <c r="FAT115" s="193"/>
      <c r="FAU115" s="193"/>
      <c r="FAV115" s="193"/>
      <c r="FAW115" s="193"/>
      <c r="FAX115" s="193"/>
      <c r="FAY115" s="193"/>
      <c r="FAZ115" s="193"/>
      <c r="FBA115" s="193"/>
      <c r="FBB115" s="193"/>
      <c r="FBC115" s="193"/>
      <c r="FBD115" s="193"/>
      <c r="FBE115" s="193"/>
      <c r="FBF115" s="193"/>
      <c r="FBG115" s="193"/>
      <c r="FBH115" s="193"/>
      <c r="FBI115" s="193"/>
      <c r="FBJ115" s="193"/>
      <c r="FBK115" s="193"/>
      <c r="FBL115" s="193"/>
      <c r="FBM115" s="193"/>
      <c r="FBN115" s="193"/>
      <c r="FBO115" s="193"/>
      <c r="FBP115" s="193"/>
      <c r="FBQ115" s="193"/>
      <c r="FBR115" s="193"/>
      <c r="FBS115" s="193"/>
      <c r="FBT115" s="193"/>
      <c r="FBU115" s="193"/>
      <c r="FBV115" s="193"/>
      <c r="FBW115" s="193"/>
      <c r="FBX115" s="193"/>
      <c r="FBY115" s="193"/>
      <c r="FBZ115" s="193"/>
      <c r="FCA115" s="193"/>
      <c r="FCB115" s="193"/>
      <c r="FCC115" s="193"/>
      <c r="FCD115" s="193"/>
      <c r="FCE115" s="193"/>
      <c r="FCF115" s="193"/>
      <c r="FCG115" s="193"/>
      <c r="FCH115" s="193"/>
      <c r="FCI115" s="193"/>
      <c r="FCJ115" s="193"/>
      <c r="FCK115" s="193"/>
      <c r="FCL115" s="193"/>
      <c r="FCM115" s="193"/>
      <c r="FCN115" s="193"/>
      <c r="FCO115" s="193"/>
      <c r="FCP115" s="193"/>
      <c r="FCQ115" s="193"/>
      <c r="FCR115" s="193"/>
      <c r="FCS115" s="193"/>
      <c r="FCT115" s="193"/>
      <c r="FCU115" s="193"/>
      <c r="FCV115" s="193"/>
      <c r="FCW115" s="193"/>
      <c r="FCX115" s="193"/>
      <c r="FCY115" s="193"/>
      <c r="FCZ115" s="193"/>
      <c r="FDA115" s="193"/>
      <c r="FDB115" s="193"/>
      <c r="FDC115" s="193"/>
      <c r="FDD115" s="193"/>
      <c r="FDE115" s="193"/>
      <c r="FDF115" s="193"/>
      <c r="FDG115" s="193"/>
      <c r="FDH115" s="193"/>
      <c r="FDI115" s="193"/>
      <c r="FDJ115" s="193"/>
      <c r="FDK115" s="193"/>
      <c r="FDL115" s="193"/>
      <c r="FDM115" s="193"/>
      <c r="FDN115" s="193"/>
      <c r="FDO115" s="193"/>
      <c r="FDP115" s="193"/>
      <c r="FDQ115" s="193"/>
      <c r="FDR115" s="193"/>
      <c r="FDS115" s="193"/>
      <c r="FDT115" s="193"/>
      <c r="FDU115" s="193"/>
      <c r="FDV115" s="193"/>
      <c r="FDW115" s="193"/>
      <c r="FDX115" s="193"/>
      <c r="FDY115" s="193"/>
      <c r="FDZ115" s="193"/>
      <c r="FEA115" s="193"/>
      <c r="FEB115" s="193"/>
      <c r="FEC115" s="193"/>
      <c r="FED115" s="193"/>
      <c r="FEE115" s="193"/>
      <c r="FEF115" s="193"/>
      <c r="FEG115" s="193"/>
      <c r="FEH115" s="193"/>
      <c r="FEI115" s="193"/>
      <c r="FEJ115" s="193"/>
      <c r="FEK115" s="193"/>
      <c r="FEL115" s="193"/>
      <c r="FEM115" s="193"/>
      <c r="FEN115" s="193"/>
      <c r="FEO115" s="193"/>
      <c r="FEP115" s="193"/>
      <c r="FEQ115" s="193"/>
      <c r="FER115" s="193"/>
      <c r="FES115" s="193"/>
      <c r="FET115" s="193"/>
      <c r="FEU115" s="193"/>
      <c r="FEV115" s="193"/>
      <c r="FEW115" s="193"/>
      <c r="FEX115" s="193"/>
      <c r="FEY115" s="193"/>
      <c r="FEZ115" s="193"/>
      <c r="FFA115" s="193"/>
      <c r="FFB115" s="193"/>
      <c r="FFC115" s="193"/>
      <c r="FFD115" s="193"/>
      <c r="FFE115" s="193"/>
      <c r="FFF115" s="193"/>
      <c r="FFG115" s="193"/>
      <c r="FFH115" s="193"/>
      <c r="FFI115" s="193"/>
      <c r="FFJ115" s="193"/>
      <c r="FFK115" s="193"/>
      <c r="FFL115" s="193"/>
      <c r="FFM115" s="193"/>
      <c r="FFN115" s="193"/>
      <c r="FFO115" s="193"/>
      <c r="FFP115" s="193"/>
      <c r="FFQ115" s="193"/>
      <c r="FFR115" s="193"/>
      <c r="FFS115" s="193"/>
      <c r="FFT115" s="193"/>
      <c r="FFU115" s="193"/>
      <c r="FFV115" s="193"/>
      <c r="FFW115" s="193"/>
      <c r="FFX115" s="193"/>
      <c r="FFY115" s="193"/>
      <c r="FFZ115" s="193"/>
      <c r="FGA115" s="193"/>
      <c r="FGB115" s="193"/>
      <c r="FGC115" s="193"/>
      <c r="FGD115" s="193"/>
      <c r="FGE115" s="193"/>
      <c r="FGF115" s="193"/>
      <c r="FGG115" s="193"/>
      <c r="FGH115" s="193"/>
      <c r="FGI115" s="193"/>
      <c r="FGJ115" s="193"/>
      <c r="FGK115" s="193"/>
      <c r="FGL115" s="193"/>
      <c r="FGM115" s="193"/>
      <c r="FGN115" s="193"/>
      <c r="FGO115" s="193"/>
      <c r="FGP115" s="193"/>
      <c r="FGQ115" s="193"/>
      <c r="FGR115" s="193"/>
      <c r="FGS115" s="193"/>
      <c r="FGT115" s="193"/>
      <c r="FGU115" s="193"/>
      <c r="FGV115" s="193"/>
      <c r="FGW115" s="193"/>
      <c r="FGX115" s="193"/>
      <c r="FGY115" s="193"/>
      <c r="FGZ115" s="193"/>
      <c r="FHA115" s="193"/>
      <c r="FHB115" s="193"/>
      <c r="FHC115" s="193"/>
      <c r="FHD115" s="193"/>
      <c r="FHE115" s="193"/>
      <c r="FHF115" s="193"/>
      <c r="FHG115" s="193"/>
      <c r="FHH115" s="193"/>
      <c r="FHI115" s="193"/>
      <c r="FHJ115" s="193"/>
      <c r="FHK115" s="193"/>
      <c r="FHL115" s="193"/>
      <c r="FHM115" s="193"/>
      <c r="FHN115" s="193"/>
      <c r="FHO115" s="193"/>
      <c r="FHP115" s="193"/>
      <c r="FHQ115" s="193"/>
      <c r="FHR115" s="193"/>
      <c r="FHS115" s="193"/>
      <c r="FHT115" s="193"/>
      <c r="FHU115" s="193"/>
      <c r="FHV115" s="193"/>
      <c r="FHW115" s="193"/>
      <c r="FHX115" s="193"/>
      <c r="FHY115" s="193"/>
      <c r="FHZ115" s="193"/>
      <c r="FIA115" s="193"/>
      <c r="FIB115" s="193"/>
      <c r="FIC115" s="193"/>
      <c r="FID115" s="193"/>
      <c r="FIE115" s="193"/>
      <c r="FIF115" s="193"/>
      <c r="FIG115" s="193"/>
      <c r="FIH115" s="193"/>
      <c r="FII115" s="193"/>
      <c r="FIJ115" s="193"/>
      <c r="FIK115" s="193"/>
      <c r="FIL115" s="193"/>
      <c r="FIM115" s="193"/>
      <c r="FIN115" s="193"/>
      <c r="FIO115" s="193"/>
      <c r="FIP115" s="193"/>
      <c r="FIQ115" s="193"/>
      <c r="FIR115" s="193"/>
      <c r="FIS115" s="193"/>
      <c r="FIT115" s="193"/>
      <c r="FIU115" s="193"/>
      <c r="FIV115" s="193"/>
      <c r="FIW115" s="193"/>
      <c r="FIX115" s="193"/>
      <c r="FIY115" s="193"/>
      <c r="FIZ115" s="193"/>
      <c r="FJA115" s="193"/>
      <c r="FJB115" s="193"/>
      <c r="FJC115" s="193"/>
      <c r="FJD115" s="193"/>
      <c r="FJE115" s="193"/>
      <c r="FJF115" s="193"/>
      <c r="FJG115" s="193"/>
      <c r="FJH115" s="193"/>
      <c r="FJI115" s="193"/>
      <c r="FJJ115" s="193"/>
      <c r="FJK115" s="193"/>
      <c r="FJL115" s="193"/>
      <c r="FJM115" s="193"/>
      <c r="FJN115" s="193"/>
      <c r="FJO115" s="193"/>
      <c r="FJP115" s="193"/>
      <c r="FJQ115" s="193"/>
      <c r="FJR115" s="193"/>
      <c r="FJS115" s="193"/>
      <c r="FJT115" s="193"/>
      <c r="FJU115" s="193"/>
      <c r="FJV115" s="193"/>
      <c r="FJW115" s="193"/>
      <c r="FJX115" s="193"/>
      <c r="FJY115" s="193"/>
      <c r="FJZ115" s="193"/>
      <c r="FKA115" s="193"/>
      <c r="FKB115" s="193"/>
      <c r="FKC115" s="193"/>
      <c r="FKD115" s="193"/>
      <c r="FKE115" s="193"/>
      <c r="FKF115" s="193"/>
      <c r="FKG115" s="193"/>
      <c r="FKH115" s="193"/>
      <c r="FKI115" s="193"/>
      <c r="FKJ115" s="193"/>
      <c r="FKK115" s="193"/>
      <c r="FKL115" s="193"/>
      <c r="FKM115" s="193"/>
      <c r="FKN115" s="193"/>
      <c r="FKO115" s="193"/>
      <c r="FKP115" s="193"/>
      <c r="FKQ115" s="193"/>
      <c r="FKR115" s="193"/>
      <c r="FKS115" s="193"/>
      <c r="FKT115" s="193"/>
      <c r="FKU115" s="193"/>
      <c r="FKV115" s="193"/>
      <c r="FKW115" s="193"/>
      <c r="FKX115" s="193"/>
      <c r="FKY115" s="193"/>
      <c r="FKZ115" s="193"/>
      <c r="FLA115" s="193"/>
      <c r="FLB115" s="193"/>
      <c r="FLC115" s="193"/>
      <c r="FLD115" s="193"/>
      <c r="FLE115" s="193"/>
      <c r="FLF115" s="193"/>
      <c r="FLG115" s="193"/>
      <c r="FLH115" s="193"/>
      <c r="FLI115" s="193"/>
      <c r="FLJ115" s="193"/>
      <c r="FLK115" s="193"/>
      <c r="FLL115" s="193"/>
      <c r="FLM115" s="193"/>
      <c r="FLN115" s="193"/>
      <c r="FLO115" s="193"/>
      <c r="FLP115" s="193"/>
      <c r="FLQ115" s="193"/>
      <c r="FLR115" s="193"/>
      <c r="FLS115" s="193"/>
      <c r="FLT115" s="193"/>
      <c r="FLU115" s="193"/>
      <c r="FLV115" s="193"/>
      <c r="FLW115" s="193"/>
      <c r="FLX115" s="193"/>
      <c r="FLY115" s="193"/>
      <c r="FLZ115" s="193"/>
      <c r="FMA115" s="193"/>
      <c r="FMB115" s="193"/>
      <c r="FMC115" s="193"/>
      <c r="FMD115" s="193"/>
      <c r="FME115" s="193"/>
      <c r="FMF115" s="193"/>
      <c r="FMG115" s="193"/>
      <c r="FMH115" s="193"/>
      <c r="FMI115" s="193"/>
      <c r="FMJ115" s="193"/>
      <c r="FMK115" s="193"/>
      <c r="FML115" s="193"/>
      <c r="FMM115" s="193"/>
      <c r="FMN115" s="193"/>
      <c r="FMO115" s="193"/>
      <c r="FMP115" s="193"/>
      <c r="FMQ115" s="193"/>
      <c r="FMR115" s="193"/>
      <c r="FMS115" s="193"/>
      <c r="FMT115" s="193"/>
      <c r="FMU115" s="193"/>
      <c r="FMV115" s="193"/>
      <c r="FMW115" s="193"/>
      <c r="FMX115" s="193"/>
      <c r="FMY115" s="193"/>
      <c r="FMZ115" s="193"/>
      <c r="FNA115" s="193"/>
      <c r="FNB115" s="193"/>
      <c r="FNC115" s="193"/>
      <c r="FND115" s="193"/>
      <c r="FNE115" s="193"/>
      <c r="FNF115" s="193"/>
      <c r="FNG115" s="193"/>
      <c r="FNH115" s="193"/>
      <c r="FNI115" s="193"/>
      <c r="FNJ115" s="193"/>
      <c r="FNK115" s="193"/>
      <c r="FNL115" s="193"/>
      <c r="FNM115" s="193"/>
      <c r="FNN115" s="193"/>
      <c r="FNO115" s="193"/>
      <c r="FNP115" s="193"/>
      <c r="FNQ115" s="193"/>
      <c r="FNR115" s="193"/>
      <c r="FNS115" s="193"/>
      <c r="FNT115" s="193"/>
      <c r="FNU115" s="193"/>
      <c r="FNV115" s="193"/>
      <c r="FNW115" s="193"/>
      <c r="FNX115" s="193"/>
      <c r="FNY115" s="193"/>
      <c r="FNZ115" s="193"/>
      <c r="FOA115" s="193"/>
      <c r="FOB115" s="193"/>
      <c r="FOC115" s="193"/>
      <c r="FOD115" s="193"/>
      <c r="FOE115" s="193"/>
      <c r="FOF115" s="193"/>
      <c r="FOG115" s="193"/>
      <c r="FOH115" s="193"/>
      <c r="FOI115" s="193"/>
      <c r="FOJ115" s="193"/>
      <c r="FOK115" s="193"/>
      <c r="FOL115" s="193"/>
      <c r="FOM115" s="193"/>
      <c r="FON115" s="193"/>
      <c r="FOO115" s="193"/>
      <c r="FOP115" s="193"/>
      <c r="FOQ115" s="193"/>
      <c r="FOR115" s="193"/>
      <c r="FOS115" s="193"/>
      <c r="FOT115" s="193"/>
      <c r="FOU115" s="193"/>
      <c r="FOV115" s="193"/>
      <c r="FOW115" s="193"/>
      <c r="FOX115" s="193"/>
      <c r="FOY115" s="193"/>
      <c r="FOZ115" s="193"/>
      <c r="FPA115" s="193"/>
      <c r="FPB115" s="193"/>
      <c r="FPC115" s="193"/>
      <c r="FPD115" s="193"/>
      <c r="FPE115" s="193"/>
      <c r="FPF115" s="193"/>
      <c r="FPG115" s="193"/>
      <c r="FPH115" s="193"/>
      <c r="FPI115" s="193"/>
      <c r="FPJ115" s="193"/>
      <c r="FPK115" s="193"/>
      <c r="FPL115" s="193"/>
      <c r="FPM115" s="193"/>
      <c r="FPN115" s="193"/>
      <c r="FPO115" s="193"/>
      <c r="FPP115" s="193"/>
      <c r="FPQ115" s="193"/>
      <c r="FPR115" s="193"/>
      <c r="FPS115" s="193"/>
      <c r="FPT115" s="193"/>
      <c r="FPU115" s="193"/>
      <c r="FPV115" s="193"/>
      <c r="FPW115" s="193"/>
      <c r="FPX115" s="193"/>
      <c r="FPY115" s="193"/>
      <c r="FPZ115" s="193"/>
      <c r="FQA115" s="193"/>
      <c r="FQB115" s="193"/>
      <c r="FQC115" s="193"/>
      <c r="FQD115" s="193"/>
      <c r="FQE115" s="193"/>
      <c r="FQF115" s="193"/>
      <c r="FQG115" s="193"/>
      <c r="FQH115" s="193"/>
      <c r="FQI115" s="193"/>
      <c r="FQJ115" s="193"/>
      <c r="FQK115" s="193"/>
      <c r="FQL115" s="193"/>
      <c r="FQM115" s="193"/>
      <c r="FQN115" s="193"/>
      <c r="FQO115" s="193"/>
      <c r="FQP115" s="193"/>
      <c r="FQQ115" s="193"/>
      <c r="FQR115" s="193"/>
      <c r="FQS115" s="193"/>
      <c r="FQT115" s="193"/>
      <c r="FQU115" s="193"/>
      <c r="FQV115" s="193"/>
      <c r="FQW115" s="193"/>
      <c r="FQX115" s="193"/>
      <c r="FQY115" s="193"/>
      <c r="FQZ115" s="193"/>
      <c r="FRA115" s="193"/>
      <c r="FRB115" s="193"/>
      <c r="FRC115" s="193"/>
      <c r="FRD115" s="193"/>
      <c r="FRE115" s="193"/>
      <c r="FRF115" s="193"/>
      <c r="FRG115" s="193"/>
      <c r="FRH115" s="193"/>
      <c r="FRI115" s="193"/>
      <c r="FRJ115" s="193"/>
      <c r="FRK115" s="193"/>
      <c r="FRL115" s="193"/>
      <c r="FRM115" s="193"/>
      <c r="FRN115" s="193"/>
      <c r="FRO115" s="193"/>
      <c r="FRP115" s="193"/>
      <c r="FRQ115" s="193"/>
      <c r="FRR115" s="193"/>
      <c r="FRS115" s="193"/>
      <c r="FRT115" s="193"/>
      <c r="FRU115" s="193"/>
      <c r="FRV115" s="193"/>
      <c r="FRW115" s="193"/>
      <c r="FRX115" s="193"/>
      <c r="FRY115" s="193"/>
      <c r="FRZ115" s="193"/>
      <c r="FSA115" s="193"/>
      <c r="FSB115" s="193"/>
      <c r="FSC115" s="193"/>
      <c r="FSD115" s="193"/>
      <c r="FSE115" s="193"/>
      <c r="FSF115" s="193"/>
      <c r="FSG115" s="193"/>
      <c r="FSH115" s="193"/>
      <c r="FSI115" s="193"/>
      <c r="FSJ115" s="193"/>
      <c r="FSK115" s="193"/>
      <c r="FSL115" s="193"/>
      <c r="FSM115" s="193"/>
      <c r="FSN115" s="193"/>
      <c r="FSO115" s="193"/>
      <c r="FSP115" s="193"/>
      <c r="FSQ115" s="193"/>
      <c r="FSR115" s="193"/>
      <c r="FSS115" s="193"/>
      <c r="FST115" s="193"/>
      <c r="FSU115" s="193"/>
      <c r="FSV115" s="193"/>
      <c r="FSW115" s="193"/>
      <c r="FSX115" s="193"/>
      <c r="FSY115" s="193"/>
      <c r="FSZ115" s="193"/>
      <c r="FTA115" s="193"/>
      <c r="FTB115" s="193"/>
      <c r="FTC115" s="193"/>
      <c r="FTD115" s="193"/>
      <c r="FTE115" s="193"/>
      <c r="FTF115" s="193"/>
      <c r="FTG115" s="193"/>
      <c r="FTH115" s="193"/>
      <c r="FTI115" s="193"/>
      <c r="FTJ115" s="193"/>
      <c r="FTK115" s="193"/>
      <c r="FTL115" s="193"/>
      <c r="FTM115" s="193"/>
      <c r="FTN115" s="193"/>
      <c r="FTO115" s="193"/>
      <c r="FTP115" s="193"/>
      <c r="FTQ115" s="193"/>
      <c r="FTR115" s="193"/>
      <c r="FTS115" s="193"/>
      <c r="FTT115" s="193"/>
      <c r="FTU115" s="193"/>
      <c r="FTV115" s="193"/>
      <c r="FTW115" s="193"/>
      <c r="FTX115" s="193"/>
      <c r="FTY115" s="193"/>
      <c r="FTZ115" s="193"/>
      <c r="FUA115" s="193"/>
      <c r="FUB115" s="193"/>
      <c r="FUC115" s="193"/>
      <c r="FUD115" s="193"/>
      <c r="FUE115" s="193"/>
      <c r="FUF115" s="193"/>
      <c r="FUG115" s="193"/>
      <c r="FUH115" s="193"/>
      <c r="FUI115" s="193"/>
      <c r="FUJ115" s="193"/>
      <c r="FUK115" s="193"/>
      <c r="FUL115" s="193"/>
      <c r="FUM115" s="193"/>
      <c r="FUN115" s="193"/>
      <c r="FUO115" s="193"/>
      <c r="FUP115" s="193"/>
      <c r="FUQ115" s="193"/>
      <c r="FUR115" s="193"/>
      <c r="FUS115" s="193"/>
      <c r="FUT115" s="193"/>
      <c r="FUU115" s="193"/>
      <c r="FUV115" s="193"/>
      <c r="FUW115" s="193"/>
      <c r="FUX115" s="193"/>
      <c r="FUY115" s="193"/>
      <c r="FUZ115" s="193"/>
      <c r="FVA115" s="193"/>
      <c r="FVB115" s="193"/>
      <c r="FVC115" s="193"/>
      <c r="FVD115" s="193"/>
      <c r="FVE115" s="193"/>
      <c r="FVF115" s="193"/>
      <c r="FVG115" s="193"/>
      <c r="FVH115" s="193"/>
      <c r="FVI115" s="193"/>
      <c r="FVJ115" s="193"/>
      <c r="FVK115" s="193"/>
      <c r="FVL115" s="193"/>
      <c r="FVM115" s="193"/>
      <c r="FVN115" s="193"/>
      <c r="FVO115" s="193"/>
      <c r="FVP115" s="193"/>
      <c r="FVQ115" s="193"/>
      <c r="FVR115" s="193"/>
      <c r="FVS115" s="193"/>
      <c r="FVT115" s="193"/>
      <c r="FVU115" s="193"/>
      <c r="FVV115" s="193"/>
      <c r="FVW115" s="193"/>
      <c r="FVX115" s="193"/>
      <c r="FVY115" s="193"/>
      <c r="FVZ115" s="193"/>
      <c r="FWA115" s="193"/>
      <c r="FWB115" s="193"/>
      <c r="FWC115" s="193"/>
      <c r="FWD115" s="193"/>
      <c r="FWE115" s="193"/>
      <c r="FWF115" s="193"/>
      <c r="FWG115" s="193"/>
      <c r="FWH115" s="193"/>
      <c r="FWI115" s="193"/>
      <c r="FWJ115" s="193"/>
      <c r="FWK115" s="193"/>
      <c r="FWL115" s="193"/>
      <c r="FWM115" s="193"/>
      <c r="FWN115" s="193"/>
      <c r="FWO115" s="193"/>
      <c r="FWP115" s="193"/>
      <c r="FWQ115" s="193"/>
      <c r="FWR115" s="193"/>
      <c r="FWS115" s="193"/>
      <c r="FWT115" s="193"/>
      <c r="FWU115" s="193"/>
      <c r="FWV115" s="193"/>
      <c r="FWW115" s="193"/>
      <c r="FWX115" s="193"/>
      <c r="FWY115" s="193"/>
      <c r="FWZ115" s="193"/>
      <c r="FXA115" s="193"/>
      <c r="FXB115" s="193"/>
      <c r="FXC115" s="193"/>
      <c r="FXD115" s="193"/>
      <c r="FXE115" s="193"/>
      <c r="FXF115" s="193"/>
      <c r="FXG115" s="193"/>
      <c r="FXH115" s="193"/>
      <c r="FXI115" s="193"/>
      <c r="FXJ115" s="193"/>
      <c r="FXK115" s="193"/>
      <c r="FXL115" s="193"/>
      <c r="FXM115" s="193"/>
      <c r="FXN115" s="193"/>
      <c r="FXO115" s="193"/>
      <c r="FXP115" s="193"/>
      <c r="FXQ115" s="193"/>
      <c r="FXR115" s="193"/>
      <c r="FXS115" s="193"/>
      <c r="FXT115" s="193"/>
      <c r="FXU115" s="193"/>
      <c r="FXV115" s="193"/>
      <c r="FXW115" s="193"/>
      <c r="FXX115" s="193"/>
      <c r="FXY115" s="193"/>
      <c r="FXZ115" s="193"/>
      <c r="FYA115" s="193"/>
      <c r="FYB115" s="193"/>
      <c r="FYC115" s="193"/>
      <c r="FYD115" s="193"/>
      <c r="FYE115" s="193"/>
      <c r="FYF115" s="193"/>
      <c r="FYG115" s="193"/>
      <c r="FYH115" s="193"/>
      <c r="FYI115" s="193"/>
      <c r="FYJ115" s="193"/>
      <c r="FYK115" s="193"/>
      <c r="FYL115" s="193"/>
      <c r="FYM115" s="193"/>
      <c r="FYN115" s="193"/>
      <c r="FYO115" s="193"/>
      <c r="FYP115" s="193"/>
      <c r="FYQ115" s="193"/>
      <c r="FYR115" s="193"/>
      <c r="FYS115" s="193"/>
      <c r="FYT115" s="193"/>
      <c r="FYU115" s="193"/>
      <c r="FYV115" s="193"/>
      <c r="FYW115" s="193"/>
      <c r="FYX115" s="193"/>
      <c r="FYY115" s="193"/>
      <c r="FYZ115" s="193"/>
      <c r="FZA115" s="193"/>
      <c r="FZB115" s="193"/>
      <c r="FZC115" s="193"/>
      <c r="FZD115" s="193"/>
      <c r="FZE115" s="193"/>
      <c r="FZF115" s="193"/>
      <c r="FZG115" s="193"/>
      <c r="FZH115" s="193"/>
      <c r="FZI115" s="193"/>
      <c r="FZJ115" s="193"/>
      <c r="FZK115" s="193"/>
      <c r="FZL115" s="193"/>
      <c r="FZM115" s="193"/>
      <c r="FZN115" s="193"/>
      <c r="FZO115" s="193"/>
      <c r="FZP115" s="193"/>
      <c r="FZQ115" s="193"/>
      <c r="FZR115" s="193"/>
      <c r="FZS115" s="193"/>
      <c r="FZT115" s="193"/>
      <c r="FZU115" s="193"/>
      <c r="FZV115" s="193"/>
      <c r="FZW115" s="193"/>
      <c r="FZX115" s="193"/>
      <c r="FZY115" s="193"/>
      <c r="FZZ115" s="193"/>
      <c r="GAA115" s="193"/>
      <c r="GAB115" s="193"/>
      <c r="GAC115" s="193"/>
      <c r="GAD115" s="193"/>
      <c r="GAE115" s="193"/>
      <c r="GAF115" s="193"/>
      <c r="GAG115" s="193"/>
      <c r="GAH115" s="193"/>
      <c r="GAI115" s="193"/>
      <c r="GAJ115" s="193"/>
      <c r="GAK115" s="193"/>
      <c r="GAL115" s="193"/>
      <c r="GAM115" s="193"/>
      <c r="GAN115" s="193"/>
      <c r="GAO115" s="193"/>
      <c r="GAP115" s="193"/>
      <c r="GAQ115" s="193"/>
      <c r="GAR115" s="193"/>
      <c r="GAS115" s="193"/>
      <c r="GAT115" s="193"/>
      <c r="GAU115" s="193"/>
      <c r="GAV115" s="193"/>
      <c r="GAW115" s="193"/>
      <c r="GAX115" s="193"/>
      <c r="GAY115" s="193"/>
      <c r="GAZ115" s="193"/>
      <c r="GBA115" s="193"/>
      <c r="GBB115" s="193"/>
      <c r="GBC115" s="193"/>
      <c r="GBD115" s="193"/>
      <c r="GBE115" s="193"/>
      <c r="GBF115" s="193"/>
      <c r="GBG115" s="193"/>
      <c r="GBH115" s="193"/>
      <c r="GBI115" s="193"/>
      <c r="GBJ115" s="193"/>
      <c r="GBK115" s="193"/>
      <c r="GBL115" s="193"/>
      <c r="GBM115" s="193"/>
      <c r="GBN115" s="193"/>
      <c r="GBO115" s="193"/>
      <c r="GBP115" s="193"/>
      <c r="GBQ115" s="193"/>
      <c r="GBR115" s="193"/>
      <c r="GBS115" s="193"/>
      <c r="GBT115" s="193"/>
      <c r="GBU115" s="193"/>
      <c r="GBV115" s="193"/>
      <c r="GBW115" s="193"/>
      <c r="GBX115" s="193"/>
      <c r="GBY115" s="193"/>
      <c r="GBZ115" s="193"/>
      <c r="GCA115" s="193"/>
      <c r="GCB115" s="193"/>
      <c r="GCC115" s="193"/>
      <c r="GCD115" s="193"/>
      <c r="GCE115" s="193"/>
      <c r="GCF115" s="193"/>
      <c r="GCG115" s="193"/>
      <c r="GCH115" s="193"/>
      <c r="GCI115" s="193"/>
      <c r="GCJ115" s="193"/>
      <c r="GCK115" s="193"/>
      <c r="GCL115" s="193"/>
      <c r="GCM115" s="193"/>
      <c r="GCN115" s="193"/>
      <c r="GCO115" s="193"/>
      <c r="GCP115" s="193"/>
      <c r="GCQ115" s="193"/>
      <c r="GCR115" s="193"/>
      <c r="GCS115" s="193"/>
      <c r="GCT115" s="193"/>
      <c r="GCU115" s="193"/>
      <c r="GCV115" s="193"/>
      <c r="GCW115" s="193"/>
      <c r="GCX115" s="193"/>
      <c r="GCY115" s="193"/>
      <c r="GCZ115" s="193"/>
      <c r="GDA115" s="193"/>
      <c r="GDB115" s="193"/>
      <c r="GDC115" s="193"/>
      <c r="GDD115" s="193"/>
      <c r="GDE115" s="193"/>
      <c r="GDF115" s="193"/>
      <c r="GDG115" s="193"/>
      <c r="GDH115" s="193"/>
      <c r="GDI115" s="193"/>
      <c r="GDJ115" s="193"/>
      <c r="GDK115" s="193"/>
      <c r="GDL115" s="193"/>
      <c r="GDM115" s="193"/>
      <c r="GDN115" s="193"/>
      <c r="GDO115" s="193"/>
      <c r="GDP115" s="193"/>
      <c r="GDQ115" s="193"/>
      <c r="GDR115" s="193"/>
      <c r="GDS115" s="193"/>
      <c r="GDT115" s="193"/>
      <c r="GDU115" s="193"/>
      <c r="GDV115" s="193"/>
      <c r="GDW115" s="193"/>
      <c r="GDX115" s="193"/>
      <c r="GDY115" s="193"/>
      <c r="GDZ115" s="193"/>
      <c r="GEA115" s="193"/>
      <c r="GEB115" s="193"/>
      <c r="GEC115" s="193"/>
      <c r="GED115" s="193"/>
      <c r="GEE115" s="193"/>
      <c r="GEF115" s="193"/>
      <c r="GEG115" s="193"/>
      <c r="GEH115" s="193"/>
      <c r="GEI115" s="193"/>
      <c r="GEJ115" s="193"/>
      <c r="GEK115" s="193"/>
      <c r="GEL115" s="193"/>
      <c r="GEM115" s="193"/>
      <c r="GEN115" s="193"/>
      <c r="GEO115" s="193"/>
      <c r="GEP115" s="193"/>
      <c r="GEQ115" s="193"/>
      <c r="GER115" s="193"/>
      <c r="GES115" s="193"/>
      <c r="GET115" s="193"/>
      <c r="GEU115" s="193"/>
      <c r="GEV115" s="193"/>
      <c r="GEW115" s="193"/>
      <c r="GEX115" s="193"/>
      <c r="GEY115" s="193"/>
      <c r="GEZ115" s="193"/>
      <c r="GFA115" s="193"/>
      <c r="GFB115" s="193"/>
      <c r="GFC115" s="193"/>
      <c r="GFD115" s="193"/>
      <c r="GFE115" s="193"/>
      <c r="GFF115" s="193"/>
      <c r="GFG115" s="193"/>
      <c r="GFH115" s="193"/>
      <c r="GFI115" s="193"/>
      <c r="GFJ115" s="193"/>
      <c r="GFK115" s="193"/>
      <c r="GFL115" s="193"/>
      <c r="GFM115" s="193"/>
      <c r="GFN115" s="193"/>
      <c r="GFO115" s="193"/>
      <c r="GFP115" s="193"/>
      <c r="GFQ115" s="193"/>
      <c r="GFR115" s="193"/>
      <c r="GFS115" s="193"/>
      <c r="GFT115" s="193"/>
      <c r="GFU115" s="193"/>
      <c r="GFV115" s="193"/>
      <c r="GFW115" s="193"/>
      <c r="GFX115" s="193"/>
      <c r="GFY115" s="193"/>
      <c r="GFZ115" s="193"/>
      <c r="GGA115" s="193"/>
      <c r="GGB115" s="193"/>
      <c r="GGC115" s="193"/>
      <c r="GGD115" s="193"/>
      <c r="GGE115" s="193"/>
      <c r="GGF115" s="193"/>
      <c r="GGG115" s="193"/>
      <c r="GGH115" s="193"/>
      <c r="GGI115" s="193"/>
      <c r="GGJ115" s="193"/>
      <c r="GGK115" s="193"/>
      <c r="GGL115" s="193"/>
      <c r="GGM115" s="193"/>
      <c r="GGN115" s="193"/>
      <c r="GGO115" s="193"/>
      <c r="GGP115" s="193"/>
      <c r="GGQ115" s="193"/>
      <c r="GGR115" s="193"/>
      <c r="GGS115" s="193"/>
      <c r="GGT115" s="193"/>
      <c r="GGU115" s="193"/>
      <c r="GGV115" s="193"/>
      <c r="GGW115" s="193"/>
      <c r="GGX115" s="193"/>
      <c r="GGY115" s="193"/>
      <c r="GGZ115" s="193"/>
      <c r="GHA115" s="193"/>
      <c r="GHB115" s="193"/>
      <c r="GHC115" s="193"/>
      <c r="GHD115" s="193"/>
      <c r="GHE115" s="193"/>
      <c r="GHF115" s="193"/>
      <c r="GHG115" s="193"/>
      <c r="GHH115" s="193"/>
      <c r="GHI115" s="193"/>
      <c r="GHJ115" s="193"/>
      <c r="GHK115" s="193"/>
      <c r="GHL115" s="193"/>
      <c r="GHM115" s="193"/>
      <c r="GHN115" s="193"/>
      <c r="GHO115" s="193"/>
      <c r="GHP115" s="193"/>
      <c r="GHQ115" s="193"/>
      <c r="GHR115" s="193"/>
      <c r="GHS115" s="193"/>
      <c r="GHT115" s="193"/>
      <c r="GHU115" s="193"/>
      <c r="GHV115" s="193"/>
      <c r="GHW115" s="193"/>
      <c r="GHX115" s="193"/>
      <c r="GHY115" s="193"/>
      <c r="GHZ115" s="193"/>
      <c r="GIA115" s="193"/>
      <c r="GIB115" s="193"/>
      <c r="GIC115" s="193"/>
      <c r="GID115" s="193"/>
      <c r="GIE115" s="193"/>
      <c r="GIF115" s="193"/>
      <c r="GIG115" s="193"/>
      <c r="GIH115" s="193"/>
      <c r="GII115" s="193"/>
      <c r="GIJ115" s="193"/>
      <c r="GIK115" s="193"/>
      <c r="GIL115" s="193"/>
      <c r="GIM115" s="193"/>
      <c r="GIN115" s="193"/>
      <c r="GIO115" s="193"/>
      <c r="GIP115" s="193"/>
      <c r="GIQ115" s="193"/>
      <c r="GIR115" s="193"/>
      <c r="GIS115" s="193"/>
      <c r="GIT115" s="193"/>
      <c r="GIU115" s="193"/>
      <c r="GIV115" s="193"/>
      <c r="GIW115" s="193"/>
      <c r="GIX115" s="193"/>
      <c r="GIY115" s="193"/>
      <c r="GIZ115" s="193"/>
      <c r="GJA115" s="193"/>
      <c r="GJB115" s="193"/>
      <c r="GJC115" s="193"/>
      <c r="GJD115" s="193"/>
      <c r="GJE115" s="193"/>
      <c r="GJF115" s="193"/>
      <c r="GJG115" s="193"/>
      <c r="GJH115" s="193"/>
      <c r="GJI115" s="193"/>
      <c r="GJJ115" s="193"/>
      <c r="GJK115" s="193"/>
      <c r="GJL115" s="193"/>
      <c r="GJM115" s="193"/>
      <c r="GJN115" s="193"/>
      <c r="GJO115" s="193"/>
      <c r="GJP115" s="193"/>
      <c r="GJQ115" s="193"/>
      <c r="GJR115" s="193"/>
      <c r="GJS115" s="193"/>
      <c r="GJT115" s="193"/>
      <c r="GJU115" s="193"/>
      <c r="GJV115" s="193"/>
      <c r="GJW115" s="193"/>
      <c r="GJX115" s="193"/>
      <c r="GJY115" s="193"/>
      <c r="GJZ115" s="193"/>
      <c r="GKA115" s="193"/>
      <c r="GKB115" s="193"/>
      <c r="GKC115" s="193"/>
      <c r="GKD115" s="193"/>
      <c r="GKE115" s="193"/>
      <c r="GKF115" s="193"/>
      <c r="GKG115" s="193"/>
      <c r="GKH115" s="193"/>
      <c r="GKI115" s="193"/>
      <c r="GKJ115" s="193"/>
      <c r="GKK115" s="193"/>
      <c r="GKL115" s="193"/>
      <c r="GKM115" s="193"/>
      <c r="GKN115" s="193"/>
      <c r="GKO115" s="193"/>
      <c r="GKP115" s="193"/>
      <c r="GKQ115" s="193"/>
      <c r="GKR115" s="193"/>
      <c r="GKS115" s="193"/>
      <c r="GKT115" s="193"/>
      <c r="GKU115" s="193"/>
      <c r="GKV115" s="193"/>
      <c r="GKW115" s="193"/>
      <c r="GKX115" s="193"/>
      <c r="GKY115" s="193"/>
      <c r="GKZ115" s="193"/>
      <c r="GLA115" s="193"/>
      <c r="GLB115" s="193"/>
      <c r="GLC115" s="193"/>
      <c r="GLD115" s="193"/>
      <c r="GLE115" s="193"/>
      <c r="GLF115" s="193"/>
      <c r="GLG115" s="193"/>
      <c r="GLH115" s="193"/>
      <c r="GLI115" s="193"/>
      <c r="GLJ115" s="193"/>
      <c r="GLK115" s="193"/>
      <c r="GLL115" s="193"/>
      <c r="GLM115" s="193"/>
      <c r="GLN115" s="193"/>
      <c r="GLO115" s="193"/>
      <c r="GLP115" s="193"/>
      <c r="GLQ115" s="193"/>
      <c r="GLR115" s="193"/>
      <c r="GLS115" s="193"/>
      <c r="GLT115" s="193"/>
      <c r="GLU115" s="193"/>
      <c r="GLV115" s="193"/>
      <c r="GLW115" s="193"/>
      <c r="GLX115" s="193"/>
      <c r="GLY115" s="193"/>
      <c r="GLZ115" s="193"/>
      <c r="GMA115" s="193"/>
      <c r="GMB115" s="193"/>
      <c r="GMC115" s="193"/>
      <c r="GMD115" s="193"/>
      <c r="GME115" s="193"/>
      <c r="GMF115" s="193"/>
      <c r="GMG115" s="193"/>
      <c r="GMH115" s="193"/>
      <c r="GMI115" s="193"/>
      <c r="GMJ115" s="193"/>
      <c r="GMK115" s="193"/>
      <c r="GML115" s="193"/>
      <c r="GMM115" s="193"/>
      <c r="GMN115" s="193"/>
      <c r="GMO115" s="193"/>
      <c r="GMP115" s="193"/>
      <c r="GMQ115" s="193"/>
      <c r="GMR115" s="193"/>
      <c r="GMS115" s="193"/>
      <c r="GMT115" s="193"/>
      <c r="GMU115" s="193"/>
      <c r="GMV115" s="193"/>
      <c r="GMW115" s="193"/>
      <c r="GMX115" s="193"/>
      <c r="GMY115" s="193"/>
      <c r="GMZ115" s="193"/>
      <c r="GNA115" s="193"/>
      <c r="GNB115" s="193"/>
      <c r="GNC115" s="193"/>
      <c r="GND115" s="193"/>
      <c r="GNE115" s="193"/>
      <c r="GNF115" s="193"/>
      <c r="GNG115" s="193"/>
      <c r="GNH115" s="193"/>
      <c r="GNI115" s="193"/>
      <c r="GNJ115" s="193"/>
      <c r="GNK115" s="193"/>
      <c r="GNL115" s="193"/>
      <c r="GNM115" s="193"/>
      <c r="GNN115" s="193"/>
      <c r="GNO115" s="193"/>
      <c r="GNP115" s="193"/>
      <c r="GNQ115" s="193"/>
      <c r="GNR115" s="193"/>
      <c r="GNS115" s="193"/>
      <c r="GNT115" s="193"/>
      <c r="GNU115" s="193"/>
      <c r="GNV115" s="193"/>
      <c r="GNW115" s="193"/>
      <c r="GNX115" s="193"/>
      <c r="GNY115" s="193"/>
      <c r="GNZ115" s="193"/>
      <c r="GOA115" s="193"/>
      <c r="GOB115" s="193"/>
      <c r="GOC115" s="193"/>
      <c r="GOD115" s="193"/>
      <c r="GOE115" s="193"/>
      <c r="GOF115" s="193"/>
      <c r="GOG115" s="193"/>
      <c r="GOH115" s="193"/>
      <c r="GOI115" s="193"/>
      <c r="GOJ115" s="193"/>
      <c r="GOK115" s="193"/>
      <c r="GOL115" s="193"/>
      <c r="GOM115" s="193"/>
      <c r="GON115" s="193"/>
      <c r="GOO115" s="193"/>
      <c r="GOP115" s="193"/>
      <c r="GOQ115" s="193"/>
      <c r="GOR115" s="193"/>
      <c r="GOS115" s="193"/>
      <c r="GOT115" s="193"/>
      <c r="GOU115" s="193"/>
      <c r="GOV115" s="193"/>
      <c r="GOW115" s="193"/>
      <c r="GOX115" s="193"/>
      <c r="GOY115" s="193"/>
      <c r="GOZ115" s="193"/>
      <c r="GPA115" s="193"/>
      <c r="GPB115" s="193"/>
      <c r="GPC115" s="193"/>
      <c r="GPD115" s="193"/>
      <c r="GPE115" s="193"/>
      <c r="GPF115" s="193"/>
      <c r="GPG115" s="193"/>
      <c r="GPH115" s="193"/>
      <c r="GPI115" s="193"/>
      <c r="GPJ115" s="193"/>
      <c r="GPK115" s="193"/>
      <c r="GPL115" s="193"/>
      <c r="GPM115" s="193"/>
      <c r="GPN115" s="193"/>
      <c r="GPO115" s="193"/>
      <c r="GPP115" s="193"/>
      <c r="GPQ115" s="193"/>
      <c r="GPR115" s="193"/>
      <c r="GPS115" s="193"/>
      <c r="GPT115" s="193"/>
      <c r="GPU115" s="193"/>
      <c r="GPV115" s="193"/>
      <c r="GPW115" s="193"/>
      <c r="GPX115" s="193"/>
      <c r="GPY115" s="193"/>
      <c r="GPZ115" s="193"/>
      <c r="GQA115" s="193"/>
      <c r="GQB115" s="193"/>
      <c r="GQC115" s="193"/>
      <c r="GQD115" s="193"/>
      <c r="GQE115" s="193"/>
      <c r="GQF115" s="193"/>
      <c r="GQG115" s="193"/>
      <c r="GQH115" s="193"/>
      <c r="GQI115" s="193"/>
      <c r="GQJ115" s="193"/>
      <c r="GQK115" s="193"/>
      <c r="GQL115" s="193"/>
      <c r="GQM115" s="193"/>
      <c r="GQN115" s="193"/>
      <c r="GQO115" s="193"/>
      <c r="GQP115" s="193"/>
      <c r="GQQ115" s="193"/>
      <c r="GQR115" s="193"/>
      <c r="GQS115" s="193"/>
      <c r="GQT115" s="193"/>
      <c r="GQU115" s="193"/>
      <c r="GQV115" s="193"/>
      <c r="GQW115" s="193"/>
      <c r="GQX115" s="193"/>
      <c r="GQY115" s="193"/>
      <c r="GQZ115" s="193"/>
      <c r="GRA115" s="193"/>
      <c r="GRB115" s="193"/>
      <c r="GRC115" s="193"/>
      <c r="GRD115" s="193"/>
      <c r="GRE115" s="193"/>
      <c r="GRF115" s="193"/>
      <c r="GRG115" s="193"/>
      <c r="GRH115" s="193"/>
      <c r="GRI115" s="193"/>
      <c r="GRJ115" s="193"/>
      <c r="GRK115" s="193"/>
      <c r="GRL115" s="193"/>
      <c r="GRM115" s="193"/>
      <c r="GRN115" s="193"/>
      <c r="GRO115" s="193"/>
      <c r="GRP115" s="193"/>
      <c r="GRQ115" s="193"/>
      <c r="GRR115" s="193"/>
      <c r="GRS115" s="193"/>
      <c r="GRT115" s="193"/>
      <c r="GRU115" s="193"/>
      <c r="GRV115" s="193"/>
      <c r="GRW115" s="193"/>
      <c r="GRX115" s="193"/>
      <c r="GRY115" s="193"/>
      <c r="GRZ115" s="193"/>
      <c r="GSA115" s="193"/>
      <c r="GSB115" s="193"/>
      <c r="GSC115" s="193"/>
      <c r="GSD115" s="193"/>
      <c r="GSE115" s="193"/>
      <c r="GSF115" s="193"/>
      <c r="GSG115" s="193"/>
      <c r="GSH115" s="193"/>
      <c r="GSI115" s="193"/>
      <c r="GSJ115" s="193"/>
      <c r="GSK115" s="193"/>
      <c r="GSL115" s="193"/>
      <c r="GSM115" s="193"/>
      <c r="GSN115" s="193"/>
      <c r="GSO115" s="193"/>
      <c r="GSP115" s="193"/>
      <c r="GSQ115" s="193"/>
      <c r="GSR115" s="193"/>
      <c r="GSS115" s="193"/>
      <c r="GST115" s="193"/>
      <c r="GSU115" s="193"/>
      <c r="GSV115" s="193"/>
      <c r="GSW115" s="193"/>
      <c r="GSX115" s="193"/>
      <c r="GSY115" s="193"/>
      <c r="GSZ115" s="193"/>
      <c r="GTA115" s="193"/>
      <c r="GTB115" s="193"/>
      <c r="GTC115" s="193"/>
      <c r="GTD115" s="193"/>
      <c r="GTE115" s="193"/>
      <c r="GTF115" s="193"/>
      <c r="GTG115" s="193"/>
      <c r="GTH115" s="193"/>
      <c r="GTI115" s="193"/>
      <c r="GTJ115" s="193"/>
      <c r="GTK115" s="193"/>
      <c r="GTL115" s="193"/>
      <c r="GTM115" s="193"/>
      <c r="GTN115" s="193"/>
      <c r="GTO115" s="193"/>
      <c r="GTP115" s="193"/>
      <c r="GTQ115" s="193"/>
      <c r="GTR115" s="193"/>
      <c r="GTS115" s="193"/>
      <c r="GTT115" s="193"/>
      <c r="GTU115" s="193"/>
      <c r="GTV115" s="193"/>
      <c r="GTW115" s="193"/>
      <c r="GTX115" s="193"/>
      <c r="GTY115" s="193"/>
      <c r="GTZ115" s="193"/>
      <c r="GUA115" s="193"/>
      <c r="GUB115" s="193"/>
      <c r="GUC115" s="193"/>
      <c r="GUD115" s="193"/>
      <c r="GUE115" s="193"/>
      <c r="GUF115" s="193"/>
      <c r="GUG115" s="193"/>
      <c r="GUH115" s="193"/>
      <c r="GUI115" s="193"/>
      <c r="GUJ115" s="193"/>
      <c r="GUK115" s="193"/>
      <c r="GUL115" s="193"/>
      <c r="GUM115" s="193"/>
      <c r="GUN115" s="193"/>
      <c r="GUO115" s="193"/>
      <c r="GUP115" s="193"/>
      <c r="GUQ115" s="193"/>
      <c r="GUR115" s="193"/>
      <c r="GUS115" s="193"/>
      <c r="GUT115" s="193"/>
      <c r="GUU115" s="193"/>
      <c r="GUV115" s="193"/>
      <c r="GUW115" s="193"/>
      <c r="GUX115" s="193"/>
      <c r="GUY115" s="193"/>
      <c r="GUZ115" s="193"/>
      <c r="GVA115" s="193"/>
      <c r="GVB115" s="193"/>
      <c r="GVC115" s="193"/>
      <c r="GVD115" s="193"/>
      <c r="GVE115" s="193"/>
      <c r="GVF115" s="193"/>
      <c r="GVG115" s="193"/>
      <c r="GVH115" s="193"/>
      <c r="GVI115" s="193"/>
      <c r="GVJ115" s="193"/>
      <c r="GVK115" s="193"/>
      <c r="GVL115" s="193"/>
      <c r="GVM115" s="193"/>
      <c r="GVN115" s="193"/>
      <c r="GVO115" s="193"/>
      <c r="GVP115" s="193"/>
      <c r="GVQ115" s="193"/>
      <c r="GVR115" s="193"/>
      <c r="GVS115" s="193"/>
      <c r="GVT115" s="193"/>
      <c r="GVU115" s="193"/>
      <c r="GVV115" s="193"/>
      <c r="GVW115" s="193"/>
      <c r="GVX115" s="193"/>
      <c r="GVY115" s="193"/>
      <c r="GVZ115" s="193"/>
      <c r="GWA115" s="193"/>
      <c r="GWB115" s="193"/>
      <c r="GWC115" s="193"/>
      <c r="GWD115" s="193"/>
      <c r="GWE115" s="193"/>
      <c r="GWF115" s="193"/>
      <c r="GWG115" s="193"/>
      <c r="GWH115" s="193"/>
      <c r="GWI115" s="193"/>
      <c r="GWJ115" s="193"/>
      <c r="GWK115" s="193"/>
      <c r="GWL115" s="193"/>
      <c r="GWM115" s="193"/>
      <c r="GWN115" s="193"/>
      <c r="GWO115" s="193"/>
      <c r="GWP115" s="193"/>
      <c r="GWQ115" s="193"/>
      <c r="GWR115" s="193"/>
      <c r="GWS115" s="193"/>
      <c r="GWT115" s="193"/>
      <c r="GWU115" s="193"/>
      <c r="GWV115" s="193"/>
      <c r="GWW115" s="193"/>
      <c r="GWX115" s="193"/>
      <c r="GWY115" s="193"/>
      <c r="GWZ115" s="193"/>
      <c r="GXA115" s="193"/>
      <c r="GXB115" s="193"/>
      <c r="GXC115" s="193"/>
      <c r="GXD115" s="193"/>
      <c r="GXE115" s="193"/>
      <c r="GXF115" s="193"/>
      <c r="GXG115" s="193"/>
      <c r="GXH115" s="193"/>
      <c r="GXI115" s="193"/>
      <c r="GXJ115" s="193"/>
      <c r="GXK115" s="193"/>
      <c r="GXL115" s="193"/>
      <c r="GXM115" s="193"/>
      <c r="GXN115" s="193"/>
      <c r="GXO115" s="193"/>
      <c r="GXP115" s="193"/>
      <c r="GXQ115" s="193"/>
      <c r="GXR115" s="193"/>
      <c r="GXS115" s="193"/>
      <c r="GXT115" s="193"/>
      <c r="GXU115" s="193"/>
      <c r="GXV115" s="193"/>
      <c r="GXW115" s="193"/>
      <c r="GXX115" s="193"/>
      <c r="GXY115" s="193"/>
      <c r="GXZ115" s="193"/>
      <c r="GYA115" s="193"/>
      <c r="GYB115" s="193"/>
      <c r="GYC115" s="193"/>
      <c r="GYD115" s="193"/>
      <c r="GYE115" s="193"/>
      <c r="GYF115" s="193"/>
      <c r="GYG115" s="193"/>
      <c r="GYH115" s="193"/>
      <c r="GYI115" s="193"/>
      <c r="GYJ115" s="193"/>
      <c r="GYK115" s="193"/>
      <c r="GYL115" s="193"/>
      <c r="GYM115" s="193"/>
      <c r="GYN115" s="193"/>
      <c r="GYO115" s="193"/>
      <c r="GYP115" s="193"/>
      <c r="GYQ115" s="193"/>
      <c r="GYR115" s="193"/>
      <c r="GYS115" s="193"/>
      <c r="GYT115" s="193"/>
      <c r="GYU115" s="193"/>
      <c r="GYV115" s="193"/>
      <c r="GYW115" s="193"/>
      <c r="GYX115" s="193"/>
      <c r="GYY115" s="193"/>
      <c r="GYZ115" s="193"/>
      <c r="GZA115" s="193"/>
      <c r="GZB115" s="193"/>
      <c r="GZC115" s="193"/>
      <c r="GZD115" s="193"/>
      <c r="GZE115" s="193"/>
      <c r="GZF115" s="193"/>
      <c r="GZG115" s="193"/>
      <c r="GZH115" s="193"/>
      <c r="GZI115" s="193"/>
      <c r="GZJ115" s="193"/>
      <c r="GZK115" s="193"/>
      <c r="GZL115" s="193"/>
      <c r="GZM115" s="193"/>
      <c r="GZN115" s="193"/>
      <c r="GZO115" s="193"/>
      <c r="GZP115" s="193"/>
      <c r="GZQ115" s="193"/>
      <c r="GZR115" s="193"/>
      <c r="GZS115" s="193"/>
      <c r="GZT115" s="193"/>
      <c r="GZU115" s="193"/>
      <c r="GZV115" s="193"/>
      <c r="GZW115" s="193"/>
      <c r="GZX115" s="193"/>
      <c r="GZY115" s="193"/>
      <c r="GZZ115" s="193"/>
      <c r="HAA115" s="193"/>
      <c r="HAB115" s="193"/>
      <c r="HAC115" s="193"/>
      <c r="HAD115" s="193"/>
      <c r="HAE115" s="193"/>
      <c r="HAF115" s="193"/>
      <c r="HAG115" s="193"/>
      <c r="HAH115" s="193"/>
      <c r="HAI115" s="193"/>
      <c r="HAJ115" s="193"/>
      <c r="HAK115" s="193"/>
      <c r="HAL115" s="193"/>
      <c r="HAM115" s="193"/>
      <c r="HAN115" s="193"/>
      <c r="HAO115" s="193"/>
      <c r="HAP115" s="193"/>
      <c r="HAQ115" s="193"/>
      <c r="HAR115" s="193"/>
      <c r="HAS115" s="193"/>
      <c r="HAT115" s="193"/>
      <c r="HAU115" s="193"/>
      <c r="HAV115" s="193"/>
      <c r="HAW115" s="193"/>
      <c r="HAX115" s="193"/>
      <c r="HAY115" s="193"/>
      <c r="HAZ115" s="193"/>
      <c r="HBA115" s="193"/>
      <c r="HBB115" s="193"/>
      <c r="HBC115" s="193"/>
      <c r="HBD115" s="193"/>
      <c r="HBE115" s="193"/>
      <c r="HBF115" s="193"/>
      <c r="HBG115" s="193"/>
      <c r="HBH115" s="193"/>
      <c r="HBI115" s="193"/>
      <c r="HBJ115" s="193"/>
      <c r="HBK115" s="193"/>
      <c r="HBL115" s="193"/>
      <c r="HBM115" s="193"/>
      <c r="HBN115" s="193"/>
      <c r="HBO115" s="193"/>
      <c r="HBP115" s="193"/>
      <c r="HBQ115" s="193"/>
      <c r="HBR115" s="193"/>
      <c r="HBS115" s="193"/>
      <c r="HBT115" s="193"/>
      <c r="HBU115" s="193"/>
      <c r="HBV115" s="193"/>
      <c r="HBW115" s="193"/>
      <c r="HBX115" s="193"/>
      <c r="HBY115" s="193"/>
      <c r="HBZ115" s="193"/>
      <c r="HCA115" s="193"/>
      <c r="HCB115" s="193"/>
      <c r="HCC115" s="193"/>
      <c r="HCD115" s="193"/>
      <c r="HCE115" s="193"/>
      <c r="HCF115" s="193"/>
      <c r="HCG115" s="193"/>
      <c r="HCH115" s="193"/>
      <c r="HCI115" s="193"/>
      <c r="HCJ115" s="193"/>
      <c r="HCK115" s="193"/>
      <c r="HCL115" s="193"/>
      <c r="HCM115" s="193"/>
      <c r="HCN115" s="193"/>
      <c r="HCO115" s="193"/>
      <c r="HCP115" s="193"/>
      <c r="HCQ115" s="193"/>
      <c r="HCR115" s="193"/>
      <c r="HCS115" s="193"/>
      <c r="HCT115" s="193"/>
      <c r="HCU115" s="193"/>
      <c r="HCV115" s="193"/>
      <c r="HCW115" s="193"/>
      <c r="HCX115" s="193"/>
      <c r="HCY115" s="193"/>
      <c r="HCZ115" s="193"/>
      <c r="HDA115" s="193"/>
      <c r="HDB115" s="193"/>
      <c r="HDC115" s="193"/>
      <c r="HDD115" s="193"/>
      <c r="HDE115" s="193"/>
      <c r="HDF115" s="193"/>
      <c r="HDG115" s="193"/>
      <c r="HDH115" s="193"/>
      <c r="HDI115" s="193"/>
      <c r="HDJ115" s="193"/>
      <c r="HDK115" s="193"/>
      <c r="HDL115" s="193"/>
      <c r="HDM115" s="193"/>
      <c r="HDN115" s="193"/>
      <c r="HDO115" s="193"/>
      <c r="HDP115" s="193"/>
      <c r="HDQ115" s="193"/>
      <c r="HDR115" s="193"/>
      <c r="HDS115" s="193"/>
      <c r="HDT115" s="193"/>
      <c r="HDU115" s="193"/>
      <c r="HDV115" s="193"/>
      <c r="HDW115" s="193"/>
      <c r="HDX115" s="193"/>
      <c r="HDY115" s="193"/>
      <c r="HDZ115" s="193"/>
      <c r="HEA115" s="193"/>
      <c r="HEB115" s="193"/>
      <c r="HEC115" s="193"/>
      <c r="HED115" s="193"/>
      <c r="HEE115" s="193"/>
      <c r="HEF115" s="193"/>
      <c r="HEG115" s="193"/>
      <c r="HEH115" s="193"/>
      <c r="HEI115" s="193"/>
      <c r="HEJ115" s="193"/>
      <c r="HEK115" s="193"/>
      <c r="HEL115" s="193"/>
      <c r="HEM115" s="193"/>
      <c r="HEN115" s="193"/>
      <c r="HEO115" s="193"/>
      <c r="HEP115" s="193"/>
      <c r="HEQ115" s="193"/>
      <c r="HER115" s="193"/>
      <c r="HES115" s="193"/>
      <c r="HET115" s="193"/>
      <c r="HEU115" s="193"/>
      <c r="HEV115" s="193"/>
      <c r="HEW115" s="193"/>
      <c r="HEX115" s="193"/>
      <c r="HEY115" s="193"/>
      <c r="HEZ115" s="193"/>
      <c r="HFA115" s="193"/>
      <c r="HFB115" s="193"/>
      <c r="HFC115" s="193"/>
      <c r="HFD115" s="193"/>
      <c r="HFE115" s="193"/>
      <c r="HFF115" s="193"/>
      <c r="HFG115" s="193"/>
      <c r="HFH115" s="193"/>
      <c r="HFI115" s="193"/>
      <c r="HFJ115" s="193"/>
      <c r="HFK115" s="193"/>
      <c r="HFL115" s="193"/>
      <c r="HFM115" s="193"/>
      <c r="HFN115" s="193"/>
      <c r="HFO115" s="193"/>
      <c r="HFP115" s="193"/>
      <c r="HFQ115" s="193"/>
      <c r="HFR115" s="193"/>
      <c r="HFS115" s="193"/>
      <c r="HFT115" s="193"/>
      <c r="HFU115" s="193"/>
      <c r="HFV115" s="193"/>
      <c r="HFW115" s="193"/>
      <c r="HFX115" s="193"/>
      <c r="HFY115" s="193"/>
      <c r="HFZ115" s="193"/>
      <c r="HGA115" s="193"/>
      <c r="HGB115" s="193"/>
      <c r="HGC115" s="193"/>
      <c r="HGD115" s="193"/>
      <c r="HGE115" s="193"/>
      <c r="HGF115" s="193"/>
      <c r="HGG115" s="193"/>
      <c r="HGH115" s="193"/>
      <c r="HGI115" s="193"/>
      <c r="HGJ115" s="193"/>
      <c r="HGK115" s="193"/>
      <c r="HGL115" s="193"/>
      <c r="HGM115" s="193"/>
      <c r="HGN115" s="193"/>
      <c r="HGO115" s="193"/>
      <c r="HGP115" s="193"/>
      <c r="HGQ115" s="193"/>
      <c r="HGR115" s="193"/>
      <c r="HGS115" s="193"/>
      <c r="HGT115" s="193"/>
      <c r="HGU115" s="193"/>
      <c r="HGV115" s="193"/>
      <c r="HGW115" s="193"/>
      <c r="HGX115" s="193"/>
      <c r="HGY115" s="193"/>
      <c r="HGZ115" s="193"/>
      <c r="HHA115" s="193"/>
      <c r="HHB115" s="193"/>
      <c r="HHC115" s="193"/>
      <c r="HHD115" s="193"/>
      <c r="HHE115" s="193"/>
      <c r="HHF115" s="193"/>
      <c r="HHG115" s="193"/>
      <c r="HHH115" s="193"/>
      <c r="HHI115" s="193"/>
      <c r="HHJ115" s="193"/>
      <c r="HHK115" s="193"/>
      <c r="HHL115" s="193"/>
      <c r="HHM115" s="193"/>
      <c r="HHN115" s="193"/>
      <c r="HHO115" s="193"/>
      <c r="HHP115" s="193"/>
      <c r="HHQ115" s="193"/>
      <c r="HHR115" s="193"/>
      <c r="HHS115" s="193"/>
      <c r="HHT115" s="193"/>
      <c r="HHU115" s="193"/>
      <c r="HHV115" s="193"/>
      <c r="HHW115" s="193"/>
      <c r="HHX115" s="193"/>
      <c r="HHY115" s="193"/>
      <c r="HHZ115" s="193"/>
      <c r="HIA115" s="193"/>
      <c r="HIB115" s="193"/>
      <c r="HIC115" s="193"/>
      <c r="HID115" s="193"/>
      <c r="HIE115" s="193"/>
      <c r="HIF115" s="193"/>
      <c r="HIG115" s="193"/>
      <c r="HIH115" s="193"/>
      <c r="HII115" s="193"/>
      <c r="HIJ115" s="193"/>
      <c r="HIK115" s="193"/>
      <c r="HIL115" s="193"/>
      <c r="HIM115" s="193"/>
      <c r="HIN115" s="193"/>
      <c r="HIO115" s="193"/>
      <c r="HIP115" s="193"/>
      <c r="HIQ115" s="193"/>
      <c r="HIR115" s="193"/>
      <c r="HIS115" s="193"/>
      <c r="HIT115" s="193"/>
      <c r="HIU115" s="193"/>
      <c r="HIV115" s="193"/>
      <c r="HIW115" s="193"/>
      <c r="HIX115" s="193"/>
      <c r="HIY115" s="193"/>
      <c r="HIZ115" s="193"/>
      <c r="HJA115" s="193"/>
      <c r="HJB115" s="193"/>
      <c r="HJC115" s="193"/>
      <c r="HJD115" s="193"/>
      <c r="HJE115" s="193"/>
      <c r="HJF115" s="193"/>
      <c r="HJG115" s="193"/>
      <c r="HJH115" s="193"/>
      <c r="HJI115" s="193"/>
      <c r="HJJ115" s="193"/>
      <c r="HJK115" s="193"/>
      <c r="HJL115" s="193"/>
      <c r="HJM115" s="193"/>
      <c r="HJN115" s="193"/>
      <c r="HJO115" s="193"/>
      <c r="HJP115" s="193"/>
      <c r="HJQ115" s="193"/>
      <c r="HJR115" s="193"/>
      <c r="HJS115" s="193"/>
      <c r="HJT115" s="193"/>
      <c r="HJU115" s="193"/>
      <c r="HJV115" s="193"/>
      <c r="HJW115" s="193"/>
      <c r="HJX115" s="193"/>
      <c r="HJY115" s="193"/>
      <c r="HJZ115" s="193"/>
      <c r="HKA115" s="193"/>
      <c r="HKB115" s="193"/>
      <c r="HKC115" s="193"/>
      <c r="HKD115" s="193"/>
      <c r="HKE115" s="193"/>
      <c r="HKF115" s="193"/>
      <c r="HKG115" s="193"/>
      <c r="HKH115" s="193"/>
      <c r="HKI115" s="193"/>
      <c r="HKJ115" s="193"/>
      <c r="HKK115" s="193"/>
      <c r="HKL115" s="193"/>
      <c r="HKM115" s="193"/>
      <c r="HKN115" s="193"/>
      <c r="HKO115" s="193"/>
      <c r="HKP115" s="193"/>
      <c r="HKQ115" s="193"/>
      <c r="HKR115" s="193"/>
      <c r="HKS115" s="193"/>
      <c r="HKT115" s="193"/>
      <c r="HKU115" s="193"/>
      <c r="HKV115" s="193"/>
      <c r="HKW115" s="193"/>
      <c r="HKX115" s="193"/>
      <c r="HKY115" s="193"/>
      <c r="HKZ115" s="193"/>
      <c r="HLA115" s="193"/>
      <c r="HLB115" s="193"/>
      <c r="HLC115" s="193"/>
      <c r="HLD115" s="193"/>
      <c r="HLE115" s="193"/>
      <c r="HLF115" s="193"/>
      <c r="HLG115" s="193"/>
      <c r="HLH115" s="193"/>
      <c r="HLI115" s="193"/>
      <c r="HLJ115" s="193"/>
      <c r="HLK115" s="193"/>
      <c r="HLL115" s="193"/>
      <c r="HLM115" s="193"/>
      <c r="HLN115" s="193"/>
      <c r="HLO115" s="193"/>
      <c r="HLP115" s="193"/>
      <c r="HLQ115" s="193"/>
      <c r="HLR115" s="193"/>
      <c r="HLS115" s="193"/>
      <c r="HLT115" s="193"/>
      <c r="HLU115" s="193"/>
      <c r="HLV115" s="193"/>
      <c r="HLW115" s="193"/>
      <c r="HLX115" s="193"/>
      <c r="HLY115" s="193"/>
      <c r="HLZ115" s="193"/>
      <c r="HMA115" s="193"/>
      <c r="HMB115" s="193"/>
      <c r="HMC115" s="193"/>
      <c r="HMD115" s="193"/>
      <c r="HME115" s="193"/>
      <c r="HMF115" s="193"/>
      <c r="HMG115" s="193"/>
      <c r="HMH115" s="193"/>
      <c r="HMI115" s="193"/>
      <c r="HMJ115" s="193"/>
      <c r="HMK115" s="193"/>
      <c r="HML115" s="193"/>
      <c r="HMM115" s="193"/>
      <c r="HMN115" s="193"/>
      <c r="HMO115" s="193"/>
      <c r="HMP115" s="193"/>
      <c r="HMQ115" s="193"/>
      <c r="HMR115" s="193"/>
      <c r="HMS115" s="193"/>
      <c r="HMT115" s="193"/>
      <c r="HMU115" s="193"/>
      <c r="HMV115" s="193"/>
      <c r="HMW115" s="193"/>
      <c r="HMX115" s="193"/>
      <c r="HMY115" s="193"/>
      <c r="HMZ115" s="193"/>
      <c r="HNA115" s="193"/>
      <c r="HNB115" s="193"/>
      <c r="HNC115" s="193"/>
      <c r="HND115" s="193"/>
      <c r="HNE115" s="193"/>
      <c r="HNF115" s="193"/>
      <c r="HNG115" s="193"/>
      <c r="HNH115" s="193"/>
      <c r="HNI115" s="193"/>
      <c r="HNJ115" s="193"/>
      <c r="HNK115" s="193"/>
      <c r="HNL115" s="193"/>
      <c r="HNM115" s="193"/>
      <c r="HNN115" s="193"/>
      <c r="HNO115" s="193"/>
      <c r="HNP115" s="193"/>
      <c r="HNQ115" s="193"/>
      <c r="HNR115" s="193"/>
      <c r="HNS115" s="193"/>
      <c r="HNT115" s="193"/>
      <c r="HNU115" s="193"/>
      <c r="HNV115" s="193"/>
      <c r="HNW115" s="193"/>
      <c r="HNX115" s="193"/>
      <c r="HNY115" s="193"/>
      <c r="HNZ115" s="193"/>
      <c r="HOA115" s="193"/>
      <c r="HOB115" s="193"/>
      <c r="HOC115" s="193"/>
      <c r="HOD115" s="193"/>
      <c r="HOE115" s="193"/>
      <c r="HOF115" s="193"/>
      <c r="HOG115" s="193"/>
      <c r="HOH115" s="193"/>
      <c r="HOI115" s="193"/>
      <c r="HOJ115" s="193"/>
      <c r="HOK115" s="193"/>
      <c r="HOL115" s="193"/>
      <c r="HOM115" s="193"/>
      <c r="HON115" s="193"/>
      <c r="HOO115" s="193"/>
      <c r="HOP115" s="193"/>
      <c r="HOQ115" s="193"/>
      <c r="HOR115" s="193"/>
      <c r="HOS115" s="193"/>
      <c r="HOT115" s="193"/>
      <c r="HOU115" s="193"/>
      <c r="HOV115" s="193"/>
      <c r="HOW115" s="193"/>
      <c r="HOX115" s="193"/>
      <c r="HOY115" s="193"/>
      <c r="HOZ115" s="193"/>
      <c r="HPA115" s="193"/>
      <c r="HPB115" s="193"/>
      <c r="HPC115" s="193"/>
      <c r="HPD115" s="193"/>
      <c r="HPE115" s="193"/>
      <c r="HPF115" s="193"/>
      <c r="HPG115" s="193"/>
      <c r="HPH115" s="193"/>
      <c r="HPI115" s="193"/>
      <c r="HPJ115" s="193"/>
      <c r="HPK115" s="193"/>
      <c r="HPL115" s="193"/>
      <c r="HPM115" s="193"/>
      <c r="HPN115" s="193"/>
      <c r="HPO115" s="193"/>
      <c r="HPP115" s="193"/>
      <c r="HPQ115" s="193"/>
      <c r="HPR115" s="193"/>
      <c r="HPS115" s="193"/>
      <c r="HPT115" s="193"/>
      <c r="HPU115" s="193"/>
      <c r="HPV115" s="193"/>
      <c r="HPW115" s="193"/>
      <c r="HPX115" s="193"/>
      <c r="HPY115" s="193"/>
      <c r="HPZ115" s="193"/>
      <c r="HQA115" s="193"/>
      <c r="HQB115" s="193"/>
      <c r="HQC115" s="193"/>
      <c r="HQD115" s="193"/>
      <c r="HQE115" s="193"/>
      <c r="HQF115" s="193"/>
      <c r="HQG115" s="193"/>
      <c r="HQH115" s="193"/>
      <c r="HQI115" s="193"/>
      <c r="HQJ115" s="193"/>
      <c r="HQK115" s="193"/>
      <c r="HQL115" s="193"/>
      <c r="HQM115" s="193"/>
      <c r="HQN115" s="193"/>
      <c r="HQO115" s="193"/>
      <c r="HQP115" s="193"/>
      <c r="HQQ115" s="193"/>
      <c r="HQR115" s="193"/>
      <c r="HQS115" s="193"/>
      <c r="HQT115" s="193"/>
      <c r="HQU115" s="193"/>
      <c r="HQV115" s="193"/>
      <c r="HQW115" s="193"/>
      <c r="HQX115" s="193"/>
      <c r="HQY115" s="193"/>
      <c r="HQZ115" s="193"/>
      <c r="HRA115" s="193"/>
      <c r="HRB115" s="193"/>
      <c r="HRC115" s="193"/>
      <c r="HRD115" s="193"/>
      <c r="HRE115" s="193"/>
      <c r="HRF115" s="193"/>
      <c r="HRG115" s="193"/>
      <c r="HRH115" s="193"/>
      <c r="HRI115" s="193"/>
      <c r="HRJ115" s="193"/>
      <c r="HRK115" s="193"/>
      <c r="HRL115" s="193"/>
      <c r="HRM115" s="193"/>
      <c r="HRN115" s="193"/>
      <c r="HRO115" s="193"/>
      <c r="HRP115" s="193"/>
      <c r="HRQ115" s="193"/>
      <c r="HRR115" s="193"/>
      <c r="HRS115" s="193"/>
      <c r="HRT115" s="193"/>
      <c r="HRU115" s="193"/>
      <c r="HRV115" s="193"/>
      <c r="HRW115" s="193"/>
      <c r="HRX115" s="193"/>
      <c r="HRY115" s="193"/>
      <c r="HRZ115" s="193"/>
      <c r="HSA115" s="193"/>
      <c r="HSB115" s="193"/>
      <c r="HSC115" s="193"/>
      <c r="HSD115" s="193"/>
      <c r="HSE115" s="193"/>
      <c r="HSF115" s="193"/>
      <c r="HSG115" s="193"/>
      <c r="HSH115" s="193"/>
      <c r="HSI115" s="193"/>
      <c r="HSJ115" s="193"/>
      <c r="HSK115" s="193"/>
      <c r="HSL115" s="193"/>
      <c r="HSM115" s="193"/>
      <c r="HSN115" s="193"/>
      <c r="HSO115" s="193"/>
      <c r="HSP115" s="193"/>
      <c r="HSQ115" s="193"/>
      <c r="HSR115" s="193"/>
      <c r="HSS115" s="193"/>
      <c r="HST115" s="193"/>
      <c r="HSU115" s="193"/>
      <c r="HSV115" s="193"/>
      <c r="HSW115" s="193"/>
      <c r="HSX115" s="193"/>
      <c r="HSY115" s="193"/>
      <c r="HSZ115" s="193"/>
      <c r="HTA115" s="193"/>
      <c r="HTB115" s="193"/>
      <c r="HTC115" s="193"/>
      <c r="HTD115" s="193"/>
      <c r="HTE115" s="193"/>
      <c r="HTF115" s="193"/>
      <c r="HTG115" s="193"/>
      <c r="HTH115" s="193"/>
      <c r="HTI115" s="193"/>
      <c r="HTJ115" s="193"/>
      <c r="HTK115" s="193"/>
      <c r="HTL115" s="193"/>
      <c r="HTM115" s="193"/>
      <c r="HTN115" s="193"/>
      <c r="HTO115" s="193"/>
      <c r="HTP115" s="193"/>
      <c r="HTQ115" s="193"/>
      <c r="HTR115" s="193"/>
      <c r="HTS115" s="193"/>
      <c r="HTT115" s="193"/>
      <c r="HTU115" s="193"/>
      <c r="HTV115" s="193"/>
      <c r="HTW115" s="193"/>
      <c r="HTX115" s="193"/>
      <c r="HTY115" s="193"/>
      <c r="HTZ115" s="193"/>
      <c r="HUA115" s="193"/>
      <c r="HUB115" s="193"/>
      <c r="HUC115" s="193"/>
      <c r="HUD115" s="193"/>
      <c r="HUE115" s="193"/>
      <c r="HUF115" s="193"/>
      <c r="HUG115" s="193"/>
      <c r="HUH115" s="193"/>
      <c r="HUI115" s="193"/>
      <c r="HUJ115" s="193"/>
      <c r="HUK115" s="193"/>
      <c r="HUL115" s="193"/>
      <c r="HUM115" s="193"/>
      <c r="HUN115" s="193"/>
      <c r="HUO115" s="193"/>
      <c r="HUP115" s="193"/>
      <c r="HUQ115" s="193"/>
      <c r="HUR115" s="193"/>
      <c r="HUS115" s="193"/>
      <c r="HUT115" s="193"/>
      <c r="HUU115" s="193"/>
      <c r="HUV115" s="193"/>
      <c r="HUW115" s="193"/>
      <c r="HUX115" s="193"/>
      <c r="HUY115" s="193"/>
      <c r="HUZ115" s="193"/>
      <c r="HVA115" s="193"/>
      <c r="HVB115" s="193"/>
      <c r="HVC115" s="193"/>
      <c r="HVD115" s="193"/>
      <c r="HVE115" s="193"/>
      <c r="HVF115" s="193"/>
      <c r="HVG115" s="193"/>
      <c r="HVH115" s="193"/>
      <c r="HVI115" s="193"/>
      <c r="HVJ115" s="193"/>
      <c r="HVK115" s="193"/>
      <c r="HVL115" s="193"/>
      <c r="HVM115" s="193"/>
      <c r="HVN115" s="193"/>
      <c r="HVO115" s="193"/>
      <c r="HVP115" s="193"/>
      <c r="HVQ115" s="193"/>
      <c r="HVR115" s="193"/>
      <c r="HVS115" s="193"/>
      <c r="HVT115" s="193"/>
      <c r="HVU115" s="193"/>
      <c r="HVV115" s="193"/>
      <c r="HVW115" s="193"/>
      <c r="HVX115" s="193"/>
      <c r="HVY115" s="193"/>
      <c r="HVZ115" s="193"/>
      <c r="HWA115" s="193"/>
      <c r="HWB115" s="193"/>
      <c r="HWC115" s="193"/>
      <c r="HWD115" s="193"/>
      <c r="HWE115" s="193"/>
      <c r="HWF115" s="193"/>
      <c r="HWG115" s="193"/>
      <c r="HWH115" s="193"/>
      <c r="HWI115" s="193"/>
      <c r="HWJ115" s="193"/>
      <c r="HWK115" s="193"/>
      <c r="HWL115" s="193"/>
      <c r="HWM115" s="193"/>
      <c r="HWN115" s="193"/>
      <c r="HWO115" s="193"/>
      <c r="HWP115" s="193"/>
      <c r="HWQ115" s="193"/>
      <c r="HWR115" s="193"/>
      <c r="HWS115" s="193"/>
      <c r="HWT115" s="193"/>
      <c r="HWU115" s="193"/>
      <c r="HWV115" s="193"/>
      <c r="HWW115" s="193"/>
      <c r="HWX115" s="193"/>
      <c r="HWY115" s="193"/>
      <c r="HWZ115" s="193"/>
      <c r="HXA115" s="193"/>
      <c r="HXB115" s="193"/>
      <c r="HXC115" s="193"/>
      <c r="HXD115" s="193"/>
      <c r="HXE115" s="193"/>
      <c r="HXF115" s="193"/>
      <c r="HXG115" s="193"/>
      <c r="HXH115" s="193"/>
      <c r="HXI115" s="193"/>
      <c r="HXJ115" s="193"/>
      <c r="HXK115" s="193"/>
      <c r="HXL115" s="193"/>
      <c r="HXM115" s="193"/>
      <c r="HXN115" s="193"/>
      <c r="HXO115" s="193"/>
      <c r="HXP115" s="193"/>
      <c r="HXQ115" s="193"/>
      <c r="HXR115" s="193"/>
      <c r="HXS115" s="193"/>
      <c r="HXT115" s="193"/>
      <c r="HXU115" s="193"/>
      <c r="HXV115" s="193"/>
      <c r="HXW115" s="193"/>
      <c r="HXX115" s="193"/>
      <c r="HXY115" s="193"/>
      <c r="HXZ115" s="193"/>
      <c r="HYA115" s="193"/>
      <c r="HYB115" s="193"/>
      <c r="HYC115" s="193"/>
      <c r="HYD115" s="193"/>
      <c r="HYE115" s="193"/>
      <c r="HYF115" s="193"/>
      <c r="HYG115" s="193"/>
      <c r="HYH115" s="193"/>
      <c r="HYI115" s="193"/>
      <c r="HYJ115" s="193"/>
      <c r="HYK115" s="193"/>
      <c r="HYL115" s="193"/>
      <c r="HYM115" s="193"/>
      <c r="HYN115" s="193"/>
      <c r="HYO115" s="193"/>
      <c r="HYP115" s="193"/>
      <c r="HYQ115" s="193"/>
      <c r="HYR115" s="193"/>
      <c r="HYS115" s="193"/>
      <c r="HYT115" s="193"/>
      <c r="HYU115" s="193"/>
      <c r="HYV115" s="193"/>
      <c r="HYW115" s="193"/>
      <c r="HYX115" s="193"/>
      <c r="HYY115" s="193"/>
      <c r="HYZ115" s="193"/>
      <c r="HZA115" s="193"/>
      <c r="HZB115" s="193"/>
      <c r="HZC115" s="193"/>
      <c r="HZD115" s="193"/>
      <c r="HZE115" s="193"/>
      <c r="HZF115" s="193"/>
      <c r="HZG115" s="193"/>
      <c r="HZH115" s="193"/>
      <c r="HZI115" s="193"/>
      <c r="HZJ115" s="193"/>
      <c r="HZK115" s="193"/>
      <c r="HZL115" s="193"/>
      <c r="HZM115" s="193"/>
      <c r="HZN115" s="193"/>
      <c r="HZO115" s="193"/>
      <c r="HZP115" s="193"/>
      <c r="HZQ115" s="193"/>
      <c r="HZR115" s="193"/>
      <c r="HZS115" s="193"/>
      <c r="HZT115" s="193"/>
      <c r="HZU115" s="193"/>
      <c r="HZV115" s="193"/>
      <c r="HZW115" s="193"/>
      <c r="HZX115" s="193"/>
      <c r="HZY115" s="193"/>
      <c r="HZZ115" s="193"/>
      <c r="IAA115" s="193"/>
      <c r="IAB115" s="193"/>
      <c r="IAC115" s="193"/>
      <c r="IAD115" s="193"/>
      <c r="IAE115" s="193"/>
      <c r="IAF115" s="193"/>
      <c r="IAG115" s="193"/>
      <c r="IAH115" s="193"/>
      <c r="IAI115" s="193"/>
      <c r="IAJ115" s="193"/>
      <c r="IAK115" s="193"/>
      <c r="IAL115" s="193"/>
      <c r="IAM115" s="193"/>
      <c r="IAN115" s="193"/>
      <c r="IAO115" s="193"/>
      <c r="IAP115" s="193"/>
      <c r="IAQ115" s="193"/>
      <c r="IAR115" s="193"/>
      <c r="IAS115" s="193"/>
      <c r="IAT115" s="193"/>
      <c r="IAU115" s="193"/>
      <c r="IAV115" s="193"/>
      <c r="IAW115" s="193"/>
      <c r="IAX115" s="193"/>
      <c r="IAY115" s="193"/>
      <c r="IAZ115" s="193"/>
      <c r="IBA115" s="193"/>
      <c r="IBB115" s="193"/>
      <c r="IBC115" s="193"/>
      <c r="IBD115" s="193"/>
      <c r="IBE115" s="193"/>
      <c r="IBF115" s="193"/>
      <c r="IBG115" s="193"/>
      <c r="IBH115" s="193"/>
      <c r="IBI115" s="193"/>
      <c r="IBJ115" s="193"/>
      <c r="IBK115" s="193"/>
      <c r="IBL115" s="193"/>
      <c r="IBM115" s="193"/>
      <c r="IBN115" s="193"/>
      <c r="IBO115" s="193"/>
      <c r="IBP115" s="193"/>
      <c r="IBQ115" s="193"/>
      <c r="IBR115" s="193"/>
      <c r="IBS115" s="193"/>
      <c r="IBT115" s="193"/>
      <c r="IBU115" s="193"/>
      <c r="IBV115" s="193"/>
      <c r="IBW115" s="193"/>
      <c r="IBX115" s="193"/>
      <c r="IBY115" s="193"/>
      <c r="IBZ115" s="193"/>
      <c r="ICA115" s="193"/>
      <c r="ICB115" s="193"/>
      <c r="ICC115" s="193"/>
      <c r="ICD115" s="193"/>
      <c r="ICE115" s="193"/>
      <c r="ICF115" s="193"/>
      <c r="ICG115" s="193"/>
      <c r="ICH115" s="193"/>
      <c r="ICI115" s="193"/>
      <c r="ICJ115" s="193"/>
      <c r="ICK115" s="193"/>
      <c r="ICL115" s="193"/>
      <c r="ICM115" s="193"/>
      <c r="ICN115" s="193"/>
      <c r="ICO115" s="193"/>
      <c r="ICP115" s="193"/>
      <c r="ICQ115" s="193"/>
      <c r="ICR115" s="193"/>
      <c r="ICS115" s="193"/>
      <c r="ICT115" s="193"/>
      <c r="ICU115" s="193"/>
      <c r="ICV115" s="193"/>
      <c r="ICW115" s="193"/>
      <c r="ICX115" s="193"/>
      <c r="ICY115" s="193"/>
      <c r="ICZ115" s="193"/>
      <c r="IDA115" s="193"/>
      <c r="IDB115" s="193"/>
      <c r="IDC115" s="193"/>
      <c r="IDD115" s="193"/>
      <c r="IDE115" s="193"/>
      <c r="IDF115" s="193"/>
      <c r="IDG115" s="193"/>
      <c r="IDH115" s="193"/>
      <c r="IDI115" s="193"/>
      <c r="IDJ115" s="193"/>
      <c r="IDK115" s="193"/>
      <c r="IDL115" s="193"/>
      <c r="IDM115" s="193"/>
      <c r="IDN115" s="193"/>
      <c r="IDO115" s="193"/>
      <c r="IDP115" s="193"/>
      <c r="IDQ115" s="193"/>
      <c r="IDR115" s="193"/>
      <c r="IDS115" s="193"/>
      <c r="IDT115" s="193"/>
      <c r="IDU115" s="193"/>
      <c r="IDV115" s="193"/>
      <c r="IDW115" s="193"/>
      <c r="IDX115" s="193"/>
      <c r="IDY115" s="193"/>
      <c r="IDZ115" s="193"/>
      <c r="IEA115" s="193"/>
      <c r="IEB115" s="193"/>
      <c r="IEC115" s="193"/>
      <c r="IED115" s="193"/>
      <c r="IEE115" s="193"/>
      <c r="IEF115" s="193"/>
      <c r="IEG115" s="193"/>
      <c r="IEH115" s="193"/>
      <c r="IEI115" s="193"/>
      <c r="IEJ115" s="193"/>
      <c r="IEK115" s="193"/>
      <c r="IEL115" s="193"/>
      <c r="IEM115" s="193"/>
      <c r="IEN115" s="193"/>
      <c r="IEO115" s="193"/>
      <c r="IEP115" s="193"/>
      <c r="IEQ115" s="193"/>
      <c r="IER115" s="193"/>
      <c r="IES115" s="193"/>
      <c r="IET115" s="193"/>
      <c r="IEU115" s="193"/>
      <c r="IEV115" s="193"/>
      <c r="IEW115" s="193"/>
      <c r="IEX115" s="193"/>
      <c r="IEY115" s="193"/>
      <c r="IEZ115" s="193"/>
      <c r="IFA115" s="193"/>
      <c r="IFB115" s="193"/>
      <c r="IFC115" s="193"/>
      <c r="IFD115" s="193"/>
      <c r="IFE115" s="193"/>
      <c r="IFF115" s="193"/>
      <c r="IFG115" s="193"/>
      <c r="IFH115" s="193"/>
      <c r="IFI115" s="193"/>
      <c r="IFJ115" s="193"/>
      <c r="IFK115" s="193"/>
      <c r="IFL115" s="193"/>
      <c r="IFM115" s="193"/>
      <c r="IFN115" s="193"/>
      <c r="IFO115" s="193"/>
      <c r="IFP115" s="193"/>
      <c r="IFQ115" s="193"/>
      <c r="IFR115" s="193"/>
      <c r="IFS115" s="193"/>
      <c r="IFT115" s="193"/>
      <c r="IFU115" s="193"/>
      <c r="IFV115" s="193"/>
      <c r="IFW115" s="193"/>
      <c r="IFX115" s="193"/>
      <c r="IFY115" s="193"/>
      <c r="IFZ115" s="193"/>
      <c r="IGA115" s="193"/>
      <c r="IGB115" s="193"/>
      <c r="IGC115" s="193"/>
      <c r="IGD115" s="193"/>
      <c r="IGE115" s="193"/>
      <c r="IGF115" s="193"/>
      <c r="IGG115" s="193"/>
      <c r="IGH115" s="193"/>
      <c r="IGI115" s="193"/>
      <c r="IGJ115" s="193"/>
      <c r="IGK115" s="193"/>
      <c r="IGL115" s="193"/>
      <c r="IGM115" s="193"/>
      <c r="IGN115" s="193"/>
      <c r="IGO115" s="193"/>
      <c r="IGP115" s="193"/>
      <c r="IGQ115" s="193"/>
      <c r="IGR115" s="193"/>
      <c r="IGS115" s="193"/>
      <c r="IGT115" s="193"/>
      <c r="IGU115" s="193"/>
      <c r="IGV115" s="193"/>
      <c r="IGW115" s="193"/>
      <c r="IGX115" s="193"/>
      <c r="IGY115" s="193"/>
      <c r="IGZ115" s="193"/>
      <c r="IHA115" s="193"/>
      <c r="IHB115" s="193"/>
      <c r="IHC115" s="193"/>
      <c r="IHD115" s="193"/>
      <c r="IHE115" s="193"/>
      <c r="IHF115" s="193"/>
      <c r="IHG115" s="193"/>
      <c r="IHH115" s="193"/>
      <c r="IHI115" s="193"/>
      <c r="IHJ115" s="193"/>
      <c r="IHK115" s="193"/>
      <c r="IHL115" s="193"/>
      <c r="IHM115" s="193"/>
      <c r="IHN115" s="193"/>
      <c r="IHO115" s="193"/>
      <c r="IHP115" s="193"/>
      <c r="IHQ115" s="193"/>
      <c r="IHR115" s="193"/>
      <c r="IHS115" s="193"/>
      <c r="IHT115" s="193"/>
      <c r="IHU115" s="193"/>
      <c r="IHV115" s="193"/>
      <c r="IHW115" s="193"/>
      <c r="IHX115" s="193"/>
      <c r="IHY115" s="193"/>
      <c r="IHZ115" s="193"/>
      <c r="IIA115" s="193"/>
      <c r="IIB115" s="193"/>
      <c r="IIC115" s="193"/>
      <c r="IID115" s="193"/>
      <c r="IIE115" s="193"/>
      <c r="IIF115" s="193"/>
      <c r="IIG115" s="193"/>
      <c r="IIH115" s="193"/>
      <c r="III115" s="193"/>
      <c r="IIJ115" s="193"/>
      <c r="IIK115" s="193"/>
      <c r="IIL115" s="193"/>
      <c r="IIM115" s="193"/>
      <c r="IIN115" s="193"/>
      <c r="IIO115" s="193"/>
      <c r="IIP115" s="193"/>
      <c r="IIQ115" s="193"/>
      <c r="IIR115" s="193"/>
      <c r="IIS115" s="193"/>
      <c r="IIT115" s="193"/>
      <c r="IIU115" s="193"/>
      <c r="IIV115" s="193"/>
      <c r="IIW115" s="193"/>
      <c r="IIX115" s="193"/>
      <c r="IIY115" s="193"/>
      <c r="IIZ115" s="193"/>
      <c r="IJA115" s="193"/>
      <c r="IJB115" s="193"/>
      <c r="IJC115" s="193"/>
      <c r="IJD115" s="193"/>
      <c r="IJE115" s="193"/>
      <c r="IJF115" s="193"/>
      <c r="IJG115" s="193"/>
      <c r="IJH115" s="193"/>
      <c r="IJI115" s="193"/>
      <c r="IJJ115" s="193"/>
      <c r="IJK115" s="193"/>
      <c r="IJL115" s="193"/>
      <c r="IJM115" s="193"/>
      <c r="IJN115" s="193"/>
      <c r="IJO115" s="193"/>
      <c r="IJP115" s="193"/>
      <c r="IJQ115" s="193"/>
      <c r="IJR115" s="193"/>
      <c r="IJS115" s="193"/>
      <c r="IJT115" s="193"/>
      <c r="IJU115" s="193"/>
      <c r="IJV115" s="193"/>
      <c r="IJW115" s="193"/>
      <c r="IJX115" s="193"/>
      <c r="IJY115" s="193"/>
      <c r="IJZ115" s="193"/>
      <c r="IKA115" s="193"/>
      <c r="IKB115" s="193"/>
      <c r="IKC115" s="193"/>
      <c r="IKD115" s="193"/>
      <c r="IKE115" s="193"/>
      <c r="IKF115" s="193"/>
      <c r="IKG115" s="193"/>
      <c r="IKH115" s="193"/>
      <c r="IKI115" s="193"/>
      <c r="IKJ115" s="193"/>
      <c r="IKK115" s="193"/>
      <c r="IKL115" s="193"/>
      <c r="IKM115" s="193"/>
      <c r="IKN115" s="193"/>
      <c r="IKO115" s="193"/>
      <c r="IKP115" s="193"/>
      <c r="IKQ115" s="193"/>
      <c r="IKR115" s="193"/>
      <c r="IKS115" s="193"/>
      <c r="IKT115" s="193"/>
      <c r="IKU115" s="193"/>
      <c r="IKV115" s="193"/>
      <c r="IKW115" s="193"/>
      <c r="IKX115" s="193"/>
      <c r="IKY115" s="193"/>
      <c r="IKZ115" s="193"/>
      <c r="ILA115" s="193"/>
      <c r="ILB115" s="193"/>
      <c r="ILC115" s="193"/>
      <c r="ILD115" s="193"/>
      <c r="ILE115" s="193"/>
      <c r="ILF115" s="193"/>
      <c r="ILG115" s="193"/>
      <c r="ILH115" s="193"/>
      <c r="ILI115" s="193"/>
      <c r="ILJ115" s="193"/>
      <c r="ILK115" s="193"/>
      <c r="ILL115" s="193"/>
      <c r="ILM115" s="193"/>
      <c r="ILN115" s="193"/>
      <c r="ILO115" s="193"/>
      <c r="ILP115" s="193"/>
      <c r="ILQ115" s="193"/>
      <c r="ILR115" s="193"/>
      <c r="ILS115" s="193"/>
      <c r="ILT115" s="193"/>
      <c r="ILU115" s="193"/>
      <c r="ILV115" s="193"/>
      <c r="ILW115" s="193"/>
      <c r="ILX115" s="193"/>
      <c r="ILY115" s="193"/>
      <c r="ILZ115" s="193"/>
      <c r="IMA115" s="193"/>
      <c r="IMB115" s="193"/>
      <c r="IMC115" s="193"/>
      <c r="IMD115" s="193"/>
      <c r="IME115" s="193"/>
      <c r="IMF115" s="193"/>
      <c r="IMG115" s="193"/>
      <c r="IMH115" s="193"/>
      <c r="IMI115" s="193"/>
      <c r="IMJ115" s="193"/>
      <c r="IMK115" s="193"/>
      <c r="IML115" s="193"/>
      <c r="IMM115" s="193"/>
      <c r="IMN115" s="193"/>
      <c r="IMO115" s="193"/>
      <c r="IMP115" s="193"/>
      <c r="IMQ115" s="193"/>
      <c r="IMR115" s="193"/>
      <c r="IMS115" s="193"/>
      <c r="IMT115" s="193"/>
      <c r="IMU115" s="193"/>
      <c r="IMV115" s="193"/>
      <c r="IMW115" s="193"/>
      <c r="IMX115" s="193"/>
      <c r="IMY115" s="193"/>
      <c r="IMZ115" s="193"/>
      <c r="INA115" s="193"/>
      <c r="INB115" s="193"/>
      <c r="INC115" s="193"/>
      <c r="IND115" s="193"/>
      <c r="INE115" s="193"/>
      <c r="INF115" s="193"/>
      <c r="ING115" s="193"/>
      <c r="INH115" s="193"/>
      <c r="INI115" s="193"/>
      <c r="INJ115" s="193"/>
      <c r="INK115" s="193"/>
      <c r="INL115" s="193"/>
      <c r="INM115" s="193"/>
      <c r="INN115" s="193"/>
      <c r="INO115" s="193"/>
      <c r="INP115" s="193"/>
      <c r="INQ115" s="193"/>
      <c r="INR115" s="193"/>
      <c r="INS115" s="193"/>
      <c r="INT115" s="193"/>
      <c r="INU115" s="193"/>
      <c r="INV115" s="193"/>
      <c r="INW115" s="193"/>
      <c r="INX115" s="193"/>
      <c r="INY115" s="193"/>
      <c r="INZ115" s="193"/>
      <c r="IOA115" s="193"/>
      <c r="IOB115" s="193"/>
      <c r="IOC115" s="193"/>
      <c r="IOD115" s="193"/>
      <c r="IOE115" s="193"/>
      <c r="IOF115" s="193"/>
      <c r="IOG115" s="193"/>
      <c r="IOH115" s="193"/>
      <c r="IOI115" s="193"/>
      <c r="IOJ115" s="193"/>
      <c r="IOK115" s="193"/>
      <c r="IOL115" s="193"/>
      <c r="IOM115" s="193"/>
      <c r="ION115" s="193"/>
      <c r="IOO115" s="193"/>
      <c r="IOP115" s="193"/>
      <c r="IOQ115" s="193"/>
      <c r="IOR115" s="193"/>
      <c r="IOS115" s="193"/>
      <c r="IOT115" s="193"/>
      <c r="IOU115" s="193"/>
      <c r="IOV115" s="193"/>
      <c r="IOW115" s="193"/>
      <c r="IOX115" s="193"/>
      <c r="IOY115" s="193"/>
      <c r="IOZ115" s="193"/>
      <c r="IPA115" s="193"/>
      <c r="IPB115" s="193"/>
      <c r="IPC115" s="193"/>
      <c r="IPD115" s="193"/>
      <c r="IPE115" s="193"/>
      <c r="IPF115" s="193"/>
      <c r="IPG115" s="193"/>
      <c r="IPH115" s="193"/>
      <c r="IPI115" s="193"/>
      <c r="IPJ115" s="193"/>
      <c r="IPK115" s="193"/>
      <c r="IPL115" s="193"/>
      <c r="IPM115" s="193"/>
      <c r="IPN115" s="193"/>
      <c r="IPO115" s="193"/>
      <c r="IPP115" s="193"/>
      <c r="IPQ115" s="193"/>
      <c r="IPR115" s="193"/>
      <c r="IPS115" s="193"/>
      <c r="IPT115" s="193"/>
      <c r="IPU115" s="193"/>
      <c r="IPV115" s="193"/>
      <c r="IPW115" s="193"/>
      <c r="IPX115" s="193"/>
      <c r="IPY115" s="193"/>
      <c r="IPZ115" s="193"/>
      <c r="IQA115" s="193"/>
      <c r="IQB115" s="193"/>
      <c r="IQC115" s="193"/>
      <c r="IQD115" s="193"/>
      <c r="IQE115" s="193"/>
      <c r="IQF115" s="193"/>
      <c r="IQG115" s="193"/>
      <c r="IQH115" s="193"/>
      <c r="IQI115" s="193"/>
      <c r="IQJ115" s="193"/>
      <c r="IQK115" s="193"/>
      <c r="IQL115" s="193"/>
      <c r="IQM115" s="193"/>
      <c r="IQN115" s="193"/>
      <c r="IQO115" s="193"/>
      <c r="IQP115" s="193"/>
      <c r="IQQ115" s="193"/>
      <c r="IQR115" s="193"/>
      <c r="IQS115" s="193"/>
      <c r="IQT115" s="193"/>
      <c r="IQU115" s="193"/>
      <c r="IQV115" s="193"/>
      <c r="IQW115" s="193"/>
      <c r="IQX115" s="193"/>
      <c r="IQY115" s="193"/>
      <c r="IQZ115" s="193"/>
      <c r="IRA115" s="193"/>
      <c r="IRB115" s="193"/>
      <c r="IRC115" s="193"/>
      <c r="IRD115" s="193"/>
      <c r="IRE115" s="193"/>
      <c r="IRF115" s="193"/>
      <c r="IRG115" s="193"/>
      <c r="IRH115" s="193"/>
      <c r="IRI115" s="193"/>
      <c r="IRJ115" s="193"/>
      <c r="IRK115" s="193"/>
      <c r="IRL115" s="193"/>
      <c r="IRM115" s="193"/>
      <c r="IRN115" s="193"/>
      <c r="IRO115" s="193"/>
      <c r="IRP115" s="193"/>
      <c r="IRQ115" s="193"/>
      <c r="IRR115" s="193"/>
      <c r="IRS115" s="193"/>
      <c r="IRT115" s="193"/>
      <c r="IRU115" s="193"/>
      <c r="IRV115" s="193"/>
      <c r="IRW115" s="193"/>
      <c r="IRX115" s="193"/>
      <c r="IRY115" s="193"/>
      <c r="IRZ115" s="193"/>
      <c r="ISA115" s="193"/>
      <c r="ISB115" s="193"/>
      <c r="ISC115" s="193"/>
      <c r="ISD115" s="193"/>
      <c r="ISE115" s="193"/>
      <c r="ISF115" s="193"/>
      <c r="ISG115" s="193"/>
      <c r="ISH115" s="193"/>
      <c r="ISI115" s="193"/>
      <c r="ISJ115" s="193"/>
      <c r="ISK115" s="193"/>
      <c r="ISL115" s="193"/>
      <c r="ISM115" s="193"/>
      <c r="ISN115" s="193"/>
      <c r="ISO115" s="193"/>
      <c r="ISP115" s="193"/>
      <c r="ISQ115" s="193"/>
      <c r="ISR115" s="193"/>
      <c r="ISS115" s="193"/>
      <c r="IST115" s="193"/>
      <c r="ISU115" s="193"/>
      <c r="ISV115" s="193"/>
      <c r="ISW115" s="193"/>
      <c r="ISX115" s="193"/>
      <c r="ISY115" s="193"/>
      <c r="ISZ115" s="193"/>
      <c r="ITA115" s="193"/>
      <c r="ITB115" s="193"/>
      <c r="ITC115" s="193"/>
      <c r="ITD115" s="193"/>
      <c r="ITE115" s="193"/>
      <c r="ITF115" s="193"/>
      <c r="ITG115" s="193"/>
      <c r="ITH115" s="193"/>
      <c r="ITI115" s="193"/>
      <c r="ITJ115" s="193"/>
      <c r="ITK115" s="193"/>
      <c r="ITL115" s="193"/>
      <c r="ITM115" s="193"/>
      <c r="ITN115" s="193"/>
      <c r="ITO115" s="193"/>
      <c r="ITP115" s="193"/>
      <c r="ITQ115" s="193"/>
      <c r="ITR115" s="193"/>
      <c r="ITS115" s="193"/>
      <c r="ITT115" s="193"/>
      <c r="ITU115" s="193"/>
      <c r="ITV115" s="193"/>
      <c r="ITW115" s="193"/>
      <c r="ITX115" s="193"/>
      <c r="ITY115" s="193"/>
      <c r="ITZ115" s="193"/>
      <c r="IUA115" s="193"/>
      <c r="IUB115" s="193"/>
      <c r="IUC115" s="193"/>
      <c r="IUD115" s="193"/>
      <c r="IUE115" s="193"/>
      <c r="IUF115" s="193"/>
      <c r="IUG115" s="193"/>
      <c r="IUH115" s="193"/>
      <c r="IUI115" s="193"/>
      <c r="IUJ115" s="193"/>
      <c r="IUK115" s="193"/>
      <c r="IUL115" s="193"/>
      <c r="IUM115" s="193"/>
      <c r="IUN115" s="193"/>
      <c r="IUO115" s="193"/>
      <c r="IUP115" s="193"/>
      <c r="IUQ115" s="193"/>
      <c r="IUR115" s="193"/>
      <c r="IUS115" s="193"/>
      <c r="IUT115" s="193"/>
      <c r="IUU115" s="193"/>
      <c r="IUV115" s="193"/>
      <c r="IUW115" s="193"/>
      <c r="IUX115" s="193"/>
      <c r="IUY115" s="193"/>
      <c r="IUZ115" s="193"/>
      <c r="IVA115" s="193"/>
      <c r="IVB115" s="193"/>
      <c r="IVC115" s="193"/>
      <c r="IVD115" s="193"/>
      <c r="IVE115" s="193"/>
      <c r="IVF115" s="193"/>
      <c r="IVG115" s="193"/>
      <c r="IVH115" s="193"/>
      <c r="IVI115" s="193"/>
      <c r="IVJ115" s="193"/>
      <c r="IVK115" s="193"/>
      <c r="IVL115" s="193"/>
      <c r="IVM115" s="193"/>
      <c r="IVN115" s="193"/>
      <c r="IVO115" s="193"/>
      <c r="IVP115" s="193"/>
      <c r="IVQ115" s="193"/>
      <c r="IVR115" s="193"/>
      <c r="IVS115" s="193"/>
      <c r="IVT115" s="193"/>
      <c r="IVU115" s="193"/>
      <c r="IVV115" s="193"/>
      <c r="IVW115" s="193"/>
      <c r="IVX115" s="193"/>
      <c r="IVY115" s="193"/>
      <c r="IVZ115" s="193"/>
      <c r="IWA115" s="193"/>
      <c r="IWB115" s="193"/>
      <c r="IWC115" s="193"/>
      <c r="IWD115" s="193"/>
      <c r="IWE115" s="193"/>
      <c r="IWF115" s="193"/>
      <c r="IWG115" s="193"/>
      <c r="IWH115" s="193"/>
      <c r="IWI115" s="193"/>
      <c r="IWJ115" s="193"/>
      <c r="IWK115" s="193"/>
      <c r="IWL115" s="193"/>
      <c r="IWM115" s="193"/>
      <c r="IWN115" s="193"/>
      <c r="IWO115" s="193"/>
      <c r="IWP115" s="193"/>
      <c r="IWQ115" s="193"/>
      <c r="IWR115" s="193"/>
      <c r="IWS115" s="193"/>
      <c r="IWT115" s="193"/>
      <c r="IWU115" s="193"/>
      <c r="IWV115" s="193"/>
      <c r="IWW115" s="193"/>
      <c r="IWX115" s="193"/>
      <c r="IWY115" s="193"/>
      <c r="IWZ115" s="193"/>
      <c r="IXA115" s="193"/>
      <c r="IXB115" s="193"/>
      <c r="IXC115" s="193"/>
      <c r="IXD115" s="193"/>
      <c r="IXE115" s="193"/>
      <c r="IXF115" s="193"/>
      <c r="IXG115" s="193"/>
      <c r="IXH115" s="193"/>
      <c r="IXI115" s="193"/>
      <c r="IXJ115" s="193"/>
      <c r="IXK115" s="193"/>
      <c r="IXL115" s="193"/>
      <c r="IXM115" s="193"/>
      <c r="IXN115" s="193"/>
      <c r="IXO115" s="193"/>
      <c r="IXP115" s="193"/>
      <c r="IXQ115" s="193"/>
      <c r="IXR115" s="193"/>
      <c r="IXS115" s="193"/>
      <c r="IXT115" s="193"/>
      <c r="IXU115" s="193"/>
      <c r="IXV115" s="193"/>
      <c r="IXW115" s="193"/>
      <c r="IXX115" s="193"/>
      <c r="IXY115" s="193"/>
      <c r="IXZ115" s="193"/>
      <c r="IYA115" s="193"/>
      <c r="IYB115" s="193"/>
      <c r="IYC115" s="193"/>
      <c r="IYD115" s="193"/>
      <c r="IYE115" s="193"/>
      <c r="IYF115" s="193"/>
      <c r="IYG115" s="193"/>
      <c r="IYH115" s="193"/>
      <c r="IYI115" s="193"/>
      <c r="IYJ115" s="193"/>
      <c r="IYK115" s="193"/>
      <c r="IYL115" s="193"/>
      <c r="IYM115" s="193"/>
      <c r="IYN115" s="193"/>
      <c r="IYO115" s="193"/>
      <c r="IYP115" s="193"/>
      <c r="IYQ115" s="193"/>
      <c r="IYR115" s="193"/>
      <c r="IYS115" s="193"/>
      <c r="IYT115" s="193"/>
      <c r="IYU115" s="193"/>
      <c r="IYV115" s="193"/>
      <c r="IYW115" s="193"/>
      <c r="IYX115" s="193"/>
      <c r="IYY115" s="193"/>
      <c r="IYZ115" s="193"/>
      <c r="IZA115" s="193"/>
      <c r="IZB115" s="193"/>
      <c r="IZC115" s="193"/>
      <c r="IZD115" s="193"/>
      <c r="IZE115" s="193"/>
      <c r="IZF115" s="193"/>
      <c r="IZG115" s="193"/>
      <c r="IZH115" s="193"/>
      <c r="IZI115" s="193"/>
      <c r="IZJ115" s="193"/>
      <c r="IZK115" s="193"/>
      <c r="IZL115" s="193"/>
      <c r="IZM115" s="193"/>
      <c r="IZN115" s="193"/>
      <c r="IZO115" s="193"/>
      <c r="IZP115" s="193"/>
      <c r="IZQ115" s="193"/>
      <c r="IZR115" s="193"/>
      <c r="IZS115" s="193"/>
      <c r="IZT115" s="193"/>
      <c r="IZU115" s="193"/>
      <c r="IZV115" s="193"/>
      <c r="IZW115" s="193"/>
      <c r="IZX115" s="193"/>
      <c r="IZY115" s="193"/>
      <c r="IZZ115" s="193"/>
      <c r="JAA115" s="193"/>
      <c r="JAB115" s="193"/>
      <c r="JAC115" s="193"/>
      <c r="JAD115" s="193"/>
      <c r="JAE115" s="193"/>
      <c r="JAF115" s="193"/>
      <c r="JAG115" s="193"/>
      <c r="JAH115" s="193"/>
      <c r="JAI115" s="193"/>
      <c r="JAJ115" s="193"/>
      <c r="JAK115" s="193"/>
      <c r="JAL115" s="193"/>
      <c r="JAM115" s="193"/>
      <c r="JAN115" s="193"/>
      <c r="JAO115" s="193"/>
      <c r="JAP115" s="193"/>
      <c r="JAQ115" s="193"/>
      <c r="JAR115" s="193"/>
      <c r="JAS115" s="193"/>
      <c r="JAT115" s="193"/>
      <c r="JAU115" s="193"/>
      <c r="JAV115" s="193"/>
      <c r="JAW115" s="193"/>
      <c r="JAX115" s="193"/>
      <c r="JAY115" s="193"/>
      <c r="JAZ115" s="193"/>
      <c r="JBA115" s="193"/>
      <c r="JBB115" s="193"/>
      <c r="JBC115" s="193"/>
      <c r="JBD115" s="193"/>
      <c r="JBE115" s="193"/>
      <c r="JBF115" s="193"/>
      <c r="JBG115" s="193"/>
      <c r="JBH115" s="193"/>
      <c r="JBI115" s="193"/>
      <c r="JBJ115" s="193"/>
      <c r="JBK115" s="193"/>
      <c r="JBL115" s="193"/>
      <c r="JBM115" s="193"/>
      <c r="JBN115" s="193"/>
      <c r="JBO115" s="193"/>
      <c r="JBP115" s="193"/>
      <c r="JBQ115" s="193"/>
      <c r="JBR115" s="193"/>
      <c r="JBS115" s="193"/>
      <c r="JBT115" s="193"/>
      <c r="JBU115" s="193"/>
      <c r="JBV115" s="193"/>
      <c r="JBW115" s="193"/>
      <c r="JBX115" s="193"/>
      <c r="JBY115" s="193"/>
      <c r="JBZ115" s="193"/>
      <c r="JCA115" s="193"/>
      <c r="JCB115" s="193"/>
      <c r="JCC115" s="193"/>
      <c r="JCD115" s="193"/>
      <c r="JCE115" s="193"/>
      <c r="JCF115" s="193"/>
      <c r="JCG115" s="193"/>
      <c r="JCH115" s="193"/>
      <c r="JCI115" s="193"/>
      <c r="JCJ115" s="193"/>
      <c r="JCK115" s="193"/>
      <c r="JCL115" s="193"/>
      <c r="JCM115" s="193"/>
      <c r="JCN115" s="193"/>
      <c r="JCO115" s="193"/>
      <c r="JCP115" s="193"/>
      <c r="JCQ115" s="193"/>
      <c r="JCR115" s="193"/>
      <c r="JCS115" s="193"/>
      <c r="JCT115" s="193"/>
      <c r="JCU115" s="193"/>
      <c r="JCV115" s="193"/>
      <c r="JCW115" s="193"/>
      <c r="JCX115" s="193"/>
      <c r="JCY115" s="193"/>
      <c r="JCZ115" s="193"/>
      <c r="JDA115" s="193"/>
      <c r="JDB115" s="193"/>
      <c r="JDC115" s="193"/>
      <c r="JDD115" s="193"/>
      <c r="JDE115" s="193"/>
      <c r="JDF115" s="193"/>
      <c r="JDG115" s="193"/>
      <c r="JDH115" s="193"/>
      <c r="JDI115" s="193"/>
      <c r="JDJ115" s="193"/>
      <c r="JDK115" s="193"/>
      <c r="JDL115" s="193"/>
      <c r="JDM115" s="193"/>
      <c r="JDN115" s="193"/>
      <c r="JDO115" s="193"/>
      <c r="JDP115" s="193"/>
      <c r="JDQ115" s="193"/>
      <c r="JDR115" s="193"/>
      <c r="JDS115" s="193"/>
      <c r="JDT115" s="193"/>
      <c r="JDU115" s="193"/>
      <c r="JDV115" s="193"/>
      <c r="JDW115" s="193"/>
      <c r="JDX115" s="193"/>
      <c r="JDY115" s="193"/>
      <c r="JDZ115" s="193"/>
      <c r="JEA115" s="193"/>
      <c r="JEB115" s="193"/>
      <c r="JEC115" s="193"/>
      <c r="JED115" s="193"/>
      <c r="JEE115" s="193"/>
      <c r="JEF115" s="193"/>
      <c r="JEG115" s="193"/>
      <c r="JEH115" s="193"/>
      <c r="JEI115" s="193"/>
      <c r="JEJ115" s="193"/>
      <c r="JEK115" s="193"/>
      <c r="JEL115" s="193"/>
      <c r="JEM115" s="193"/>
      <c r="JEN115" s="193"/>
      <c r="JEO115" s="193"/>
      <c r="JEP115" s="193"/>
      <c r="JEQ115" s="193"/>
      <c r="JER115" s="193"/>
      <c r="JES115" s="193"/>
      <c r="JET115" s="193"/>
      <c r="JEU115" s="193"/>
      <c r="JEV115" s="193"/>
      <c r="JEW115" s="193"/>
      <c r="JEX115" s="193"/>
      <c r="JEY115" s="193"/>
      <c r="JEZ115" s="193"/>
      <c r="JFA115" s="193"/>
      <c r="JFB115" s="193"/>
      <c r="JFC115" s="193"/>
      <c r="JFD115" s="193"/>
      <c r="JFE115" s="193"/>
      <c r="JFF115" s="193"/>
      <c r="JFG115" s="193"/>
      <c r="JFH115" s="193"/>
      <c r="JFI115" s="193"/>
      <c r="JFJ115" s="193"/>
      <c r="JFK115" s="193"/>
      <c r="JFL115" s="193"/>
      <c r="JFM115" s="193"/>
      <c r="JFN115" s="193"/>
      <c r="JFO115" s="193"/>
      <c r="JFP115" s="193"/>
      <c r="JFQ115" s="193"/>
      <c r="JFR115" s="193"/>
      <c r="JFS115" s="193"/>
      <c r="JFT115" s="193"/>
      <c r="JFU115" s="193"/>
      <c r="JFV115" s="193"/>
      <c r="JFW115" s="193"/>
      <c r="JFX115" s="193"/>
      <c r="JFY115" s="193"/>
      <c r="JFZ115" s="193"/>
      <c r="JGA115" s="193"/>
      <c r="JGB115" s="193"/>
      <c r="JGC115" s="193"/>
      <c r="JGD115" s="193"/>
      <c r="JGE115" s="193"/>
      <c r="JGF115" s="193"/>
      <c r="JGG115" s="193"/>
      <c r="JGH115" s="193"/>
      <c r="JGI115" s="193"/>
      <c r="JGJ115" s="193"/>
      <c r="JGK115" s="193"/>
      <c r="JGL115" s="193"/>
      <c r="JGM115" s="193"/>
      <c r="JGN115" s="193"/>
      <c r="JGO115" s="193"/>
      <c r="JGP115" s="193"/>
      <c r="JGQ115" s="193"/>
      <c r="JGR115" s="193"/>
      <c r="JGS115" s="193"/>
      <c r="JGT115" s="193"/>
      <c r="JGU115" s="193"/>
      <c r="JGV115" s="193"/>
      <c r="JGW115" s="193"/>
      <c r="JGX115" s="193"/>
      <c r="JGY115" s="193"/>
      <c r="JGZ115" s="193"/>
      <c r="JHA115" s="193"/>
      <c r="JHB115" s="193"/>
      <c r="JHC115" s="193"/>
      <c r="JHD115" s="193"/>
      <c r="JHE115" s="193"/>
      <c r="JHF115" s="193"/>
      <c r="JHG115" s="193"/>
      <c r="JHH115" s="193"/>
      <c r="JHI115" s="193"/>
      <c r="JHJ115" s="193"/>
      <c r="JHK115" s="193"/>
      <c r="JHL115" s="193"/>
      <c r="JHM115" s="193"/>
      <c r="JHN115" s="193"/>
      <c r="JHO115" s="193"/>
      <c r="JHP115" s="193"/>
      <c r="JHQ115" s="193"/>
      <c r="JHR115" s="193"/>
      <c r="JHS115" s="193"/>
      <c r="JHT115" s="193"/>
      <c r="JHU115" s="193"/>
      <c r="JHV115" s="193"/>
      <c r="JHW115" s="193"/>
      <c r="JHX115" s="193"/>
      <c r="JHY115" s="193"/>
      <c r="JHZ115" s="193"/>
      <c r="JIA115" s="193"/>
      <c r="JIB115" s="193"/>
      <c r="JIC115" s="193"/>
      <c r="JID115" s="193"/>
      <c r="JIE115" s="193"/>
      <c r="JIF115" s="193"/>
      <c r="JIG115" s="193"/>
      <c r="JIH115" s="193"/>
      <c r="JII115" s="193"/>
      <c r="JIJ115" s="193"/>
      <c r="JIK115" s="193"/>
      <c r="JIL115" s="193"/>
      <c r="JIM115" s="193"/>
      <c r="JIN115" s="193"/>
      <c r="JIO115" s="193"/>
      <c r="JIP115" s="193"/>
      <c r="JIQ115" s="193"/>
      <c r="JIR115" s="193"/>
      <c r="JIS115" s="193"/>
      <c r="JIT115" s="193"/>
      <c r="JIU115" s="193"/>
      <c r="JIV115" s="193"/>
      <c r="JIW115" s="193"/>
      <c r="JIX115" s="193"/>
      <c r="JIY115" s="193"/>
      <c r="JIZ115" s="193"/>
      <c r="JJA115" s="193"/>
      <c r="JJB115" s="193"/>
      <c r="JJC115" s="193"/>
      <c r="JJD115" s="193"/>
      <c r="JJE115" s="193"/>
      <c r="JJF115" s="193"/>
      <c r="JJG115" s="193"/>
      <c r="JJH115" s="193"/>
      <c r="JJI115" s="193"/>
      <c r="JJJ115" s="193"/>
      <c r="JJK115" s="193"/>
      <c r="JJL115" s="193"/>
      <c r="JJM115" s="193"/>
      <c r="JJN115" s="193"/>
      <c r="JJO115" s="193"/>
      <c r="JJP115" s="193"/>
      <c r="JJQ115" s="193"/>
      <c r="JJR115" s="193"/>
      <c r="JJS115" s="193"/>
      <c r="JJT115" s="193"/>
      <c r="JJU115" s="193"/>
      <c r="JJV115" s="193"/>
      <c r="JJW115" s="193"/>
      <c r="JJX115" s="193"/>
      <c r="JJY115" s="193"/>
      <c r="JJZ115" s="193"/>
      <c r="JKA115" s="193"/>
      <c r="JKB115" s="193"/>
      <c r="JKC115" s="193"/>
      <c r="JKD115" s="193"/>
      <c r="JKE115" s="193"/>
      <c r="JKF115" s="193"/>
      <c r="JKG115" s="193"/>
      <c r="JKH115" s="193"/>
      <c r="JKI115" s="193"/>
      <c r="JKJ115" s="193"/>
      <c r="JKK115" s="193"/>
      <c r="JKL115" s="193"/>
      <c r="JKM115" s="193"/>
      <c r="JKN115" s="193"/>
      <c r="JKO115" s="193"/>
      <c r="JKP115" s="193"/>
      <c r="JKQ115" s="193"/>
      <c r="JKR115" s="193"/>
      <c r="JKS115" s="193"/>
      <c r="JKT115" s="193"/>
      <c r="JKU115" s="193"/>
      <c r="JKV115" s="193"/>
      <c r="JKW115" s="193"/>
      <c r="JKX115" s="193"/>
      <c r="JKY115" s="193"/>
      <c r="JKZ115" s="193"/>
      <c r="JLA115" s="193"/>
      <c r="JLB115" s="193"/>
      <c r="JLC115" s="193"/>
      <c r="JLD115" s="193"/>
      <c r="JLE115" s="193"/>
      <c r="JLF115" s="193"/>
      <c r="JLG115" s="193"/>
      <c r="JLH115" s="193"/>
      <c r="JLI115" s="193"/>
      <c r="JLJ115" s="193"/>
      <c r="JLK115" s="193"/>
      <c r="JLL115" s="193"/>
      <c r="JLM115" s="193"/>
      <c r="JLN115" s="193"/>
      <c r="JLO115" s="193"/>
      <c r="JLP115" s="193"/>
      <c r="JLQ115" s="193"/>
      <c r="JLR115" s="193"/>
      <c r="JLS115" s="193"/>
      <c r="JLT115" s="193"/>
      <c r="JLU115" s="193"/>
      <c r="JLV115" s="193"/>
      <c r="JLW115" s="193"/>
      <c r="JLX115" s="193"/>
      <c r="JLY115" s="193"/>
      <c r="JLZ115" s="193"/>
      <c r="JMA115" s="193"/>
      <c r="JMB115" s="193"/>
      <c r="JMC115" s="193"/>
      <c r="JMD115" s="193"/>
      <c r="JME115" s="193"/>
      <c r="JMF115" s="193"/>
      <c r="JMG115" s="193"/>
      <c r="JMH115" s="193"/>
      <c r="JMI115" s="193"/>
      <c r="JMJ115" s="193"/>
      <c r="JMK115" s="193"/>
      <c r="JML115" s="193"/>
      <c r="JMM115" s="193"/>
      <c r="JMN115" s="193"/>
      <c r="JMO115" s="193"/>
      <c r="JMP115" s="193"/>
      <c r="JMQ115" s="193"/>
      <c r="JMR115" s="193"/>
      <c r="JMS115" s="193"/>
      <c r="JMT115" s="193"/>
      <c r="JMU115" s="193"/>
      <c r="JMV115" s="193"/>
      <c r="JMW115" s="193"/>
      <c r="JMX115" s="193"/>
      <c r="JMY115" s="193"/>
      <c r="JMZ115" s="193"/>
      <c r="JNA115" s="193"/>
      <c r="JNB115" s="193"/>
      <c r="JNC115" s="193"/>
      <c r="JND115" s="193"/>
      <c r="JNE115" s="193"/>
      <c r="JNF115" s="193"/>
      <c r="JNG115" s="193"/>
      <c r="JNH115" s="193"/>
      <c r="JNI115" s="193"/>
      <c r="JNJ115" s="193"/>
      <c r="JNK115" s="193"/>
      <c r="JNL115" s="193"/>
      <c r="JNM115" s="193"/>
      <c r="JNN115" s="193"/>
      <c r="JNO115" s="193"/>
      <c r="JNP115" s="193"/>
      <c r="JNQ115" s="193"/>
      <c r="JNR115" s="193"/>
      <c r="JNS115" s="193"/>
      <c r="JNT115" s="193"/>
      <c r="JNU115" s="193"/>
      <c r="JNV115" s="193"/>
      <c r="JNW115" s="193"/>
      <c r="JNX115" s="193"/>
      <c r="JNY115" s="193"/>
      <c r="JNZ115" s="193"/>
      <c r="JOA115" s="193"/>
      <c r="JOB115" s="193"/>
      <c r="JOC115" s="193"/>
      <c r="JOD115" s="193"/>
      <c r="JOE115" s="193"/>
      <c r="JOF115" s="193"/>
      <c r="JOG115" s="193"/>
      <c r="JOH115" s="193"/>
      <c r="JOI115" s="193"/>
      <c r="JOJ115" s="193"/>
      <c r="JOK115" s="193"/>
      <c r="JOL115" s="193"/>
      <c r="JOM115" s="193"/>
      <c r="JON115" s="193"/>
      <c r="JOO115" s="193"/>
      <c r="JOP115" s="193"/>
      <c r="JOQ115" s="193"/>
      <c r="JOR115" s="193"/>
      <c r="JOS115" s="193"/>
      <c r="JOT115" s="193"/>
      <c r="JOU115" s="193"/>
      <c r="JOV115" s="193"/>
      <c r="JOW115" s="193"/>
      <c r="JOX115" s="193"/>
      <c r="JOY115" s="193"/>
      <c r="JOZ115" s="193"/>
      <c r="JPA115" s="193"/>
      <c r="JPB115" s="193"/>
      <c r="JPC115" s="193"/>
      <c r="JPD115" s="193"/>
      <c r="JPE115" s="193"/>
      <c r="JPF115" s="193"/>
      <c r="JPG115" s="193"/>
      <c r="JPH115" s="193"/>
      <c r="JPI115" s="193"/>
      <c r="JPJ115" s="193"/>
      <c r="JPK115" s="193"/>
      <c r="JPL115" s="193"/>
      <c r="JPM115" s="193"/>
      <c r="JPN115" s="193"/>
      <c r="JPO115" s="193"/>
      <c r="JPP115" s="193"/>
      <c r="JPQ115" s="193"/>
      <c r="JPR115" s="193"/>
      <c r="JPS115" s="193"/>
      <c r="JPT115" s="193"/>
      <c r="JPU115" s="193"/>
      <c r="JPV115" s="193"/>
      <c r="JPW115" s="193"/>
      <c r="JPX115" s="193"/>
      <c r="JPY115" s="193"/>
      <c r="JPZ115" s="193"/>
      <c r="JQA115" s="193"/>
      <c r="JQB115" s="193"/>
      <c r="JQC115" s="193"/>
      <c r="JQD115" s="193"/>
      <c r="JQE115" s="193"/>
      <c r="JQF115" s="193"/>
      <c r="JQG115" s="193"/>
      <c r="JQH115" s="193"/>
      <c r="JQI115" s="193"/>
      <c r="JQJ115" s="193"/>
      <c r="JQK115" s="193"/>
      <c r="JQL115" s="193"/>
      <c r="JQM115" s="193"/>
      <c r="JQN115" s="193"/>
      <c r="JQO115" s="193"/>
      <c r="JQP115" s="193"/>
      <c r="JQQ115" s="193"/>
      <c r="JQR115" s="193"/>
      <c r="JQS115" s="193"/>
      <c r="JQT115" s="193"/>
      <c r="JQU115" s="193"/>
      <c r="JQV115" s="193"/>
      <c r="JQW115" s="193"/>
      <c r="JQX115" s="193"/>
      <c r="JQY115" s="193"/>
      <c r="JQZ115" s="193"/>
      <c r="JRA115" s="193"/>
      <c r="JRB115" s="193"/>
      <c r="JRC115" s="193"/>
      <c r="JRD115" s="193"/>
      <c r="JRE115" s="193"/>
      <c r="JRF115" s="193"/>
      <c r="JRG115" s="193"/>
      <c r="JRH115" s="193"/>
      <c r="JRI115" s="193"/>
      <c r="JRJ115" s="193"/>
      <c r="JRK115" s="193"/>
      <c r="JRL115" s="193"/>
      <c r="JRM115" s="193"/>
      <c r="JRN115" s="193"/>
      <c r="JRO115" s="193"/>
      <c r="JRP115" s="193"/>
      <c r="JRQ115" s="193"/>
      <c r="JRR115" s="193"/>
      <c r="JRS115" s="193"/>
      <c r="JRT115" s="193"/>
      <c r="JRU115" s="193"/>
      <c r="JRV115" s="193"/>
      <c r="JRW115" s="193"/>
      <c r="JRX115" s="193"/>
      <c r="JRY115" s="193"/>
      <c r="JRZ115" s="193"/>
      <c r="JSA115" s="193"/>
      <c r="JSB115" s="193"/>
      <c r="JSC115" s="193"/>
      <c r="JSD115" s="193"/>
      <c r="JSE115" s="193"/>
      <c r="JSF115" s="193"/>
      <c r="JSG115" s="193"/>
      <c r="JSH115" s="193"/>
      <c r="JSI115" s="193"/>
      <c r="JSJ115" s="193"/>
      <c r="JSK115" s="193"/>
      <c r="JSL115" s="193"/>
      <c r="JSM115" s="193"/>
      <c r="JSN115" s="193"/>
      <c r="JSO115" s="193"/>
      <c r="JSP115" s="193"/>
      <c r="JSQ115" s="193"/>
      <c r="JSR115" s="193"/>
      <c r="JSS115" s="193"/>
      <c r="JST115" s="193"/>
      <c r="JSU115" s="193"/>
      <c r="JSV115" s="193"/>
      <c r="JSW115" s="193"/>
      <c r="JSX115" s="193"/>
      <c r="JSY115" s="193"/>
      <c r="JSZ115" s="193"/>
      <c r="JTA115" s="193"/>
      <c r="JTB115" s="193"/>
      <c r="JTC115" s="193"/>
      <c r="JTD115" s="193"/>
      <c r="JTE115" s="193"/>
      <c r="JTF115" s="193"/>
      <c r="JTG115" s="193"/>
      <c r="JTH115" s="193"/>
      <c r="JTI115" s="193"/>
      <c r="JTJ115" s="193"/>
      <c r="JTK115" s="193"/>
      <c r="JTL115" s="193"/>
      <c r="JTM115" s="193"/>
      <c r="JTN115" s="193"/>
      <c r="JTO115" s="193"/>
      <c r="JTP115" s="193"/>
      <c r="JTQ115" s="193"/>
      <c r="JTR115" s="193"/>
      <c r="JTS115" s="193"/>
      <c r="JTT115" s="193"/>
      <c r="JTU115" s="193"/>
      <c r="JTV115" s="193"/>
      <c r="JTW115" s="193"/>
      <c r="JTX115" s="193"/>
      <c r="JTY115" s="193"/>
      <c r="JTZ115" s="193"/>
      <c r="JUA115" s="193"/>
      <c r="JUB115" s="193"/>
      <c r="JUC115" s="193"/>
      <c r="JUD115" s="193"/>
      <c r="JUE115" s="193"/>
      <c r="JUF115" s="193"/>
      <c r="JUG115" s="193"/>
      <c r="JUH115" s="193"/>
      <c r="JUI115" s="193"/>
      <c r="JUJ115" s="193"/>
      <c r="JUK115" s="193"/>
      <c r="JUL115" s="193"/>
      <c r="JUM115" s="193"/>
      <c r="JUN115" s="193"/>
      <c r="JUO115" s="193"/>
      <c r="JUP115" s="193"/>
      <c r="JUQ115" s="193"/>
      <c r="JUR115" s="193"/>
      <c r="JUS115" s="193"/>
      <c r="JUT115" s="193"/>
      <c r="JUU115" s="193"/>
      <c r="JUV115" s="193"/>
      <c r="JUW115" s="193"/>
      <c r="JUX115" s="193"/>
      <c r="JUY115" s="193"/>
      <c r="JUZ115" s="193"/>
      <c r="JVA115" s="193"/>
      <c r="JVB115" s="193"/>
      <c r="JVC115" s="193"/>
      <c r="JVD115" s="193"/>
      <c r="JVE115" s="193"/>
      <c r="JVF115" s="193"/>
      <c r="JVG115" s="193"/>
      <c r="JVH115" s="193"/>
      <c r="JVI115" s="193"/>
      <c r="JVJ115" s="193"/>
      <c r="JVK115" s="193"/>
      <c r="JVL115" s="193"/>
      <c r="JVM115" s="193"/>
      <c r="JVN115" s="193"/>
      <c r="JVO115" s="193"/>
      <c r="JVP115" s="193"/>
      <c r="JVQ115" s="193"/>
      <c r="JVR115" s="193"/>
      <c r="JVS115" s="193"/>
      <c r="JVT115" s="193"/>
      <c r="JVU115" s="193"/>
      <c r="JVV115" s="193"/>
      <c r="JVW115" s="193"/>
      <c r="JVX115" s="193"/>
      <c r="JVY115" s="193"/>
      <c r="JVZ115" s="193"/>
      <c r="JWA115" s="193"/>
      <c r="JWB115" s="193"/>
      <c r="JWC115" s="193"/>
      <c r="JWD115" s="193"/>
      <c r="JWE115" s="193"/>
      <c r="JWF115" s="193"/>
      <c r="JWG115" s="193"/>
      <c r="JWH115" s="193"/>
      <c r="JWI115" s="193"/>
      <c r="JWJ115" s="193"/>
      <c r="JWK115" s="193"/>
      <c r="JWL115" s="193"/>
      <c r="JWM115" s="193"/>
      <c r="JWN115" s="193"/>
      <c r="JWO115" s="193"/>
      <c r="JWP115" s="193"/>
      <c r="JWQ115" s="193"/>
      <c r="JWR115" s="193"/>
      <c r="JWS115" s="193"/>
      <c r="JWT115" s="193"/>
      <c r="JWU115" s="193"/>
      <c r="JWV115" s="193"/>
      <c r="JWW115" s="193"/>
      <c r="JWX115" s="193"/>
      <c r="JWY115" s="193"/>
      <c r="JWZ115" s="193"/>
      <c r="JXA115" s="193"/>
      <c r="JXB115" s="193"/>
      <c r="JXC115" s="193"/>
      <c r="JXD115" s="193"/>
      <c r="JXE115" s="193"/>
      <c r="JXF115" s="193"/>
      <c r="JXG115" s="193"/>
      <c r="JXH115" s="193"/>
      <c r="JXI115" s="193"/>
      <c r="JXJ115" s="193"/>
      <c r="JXK115" s="193"/>
      <c r="JXL115" s="193"/>
      <c r="JXM115" s="193"/>
      <c r="JXN115" s="193"/>
      <c r="JXO115" s="193"/>
      <c r="JXP115" s="193"/>
      <c r="JXQ115" s="193"/>
      <c r="JXR115" s="193"/>
      <c r="JXS115" s="193"/>
      <c r="JXT115" s="193"/>
      <c r="JXU115" s="193"/>
      <c r="JXV115" s="193"/>
      <c r="JXW115" s="193"/>
      <c r="JXX115" s="193"/>
      <c r="JXY115" s="193"/>
      <c r="JXZ115" s="193"/>
      <c r="JYA115" s="193"/>
      <c r="JYB115" s="193"/>
      <c r="JYC115" s="193"/>
      <c r="JYD115" s="193"/>
      <c r="JYE115" s="193"/>
      <c r="JYF115" s="193"/>
      <c r="JYG115" s="193"/>
      <c r="JYH115" s="193"/>
      <c r="JYI115" s="193"/>
      <c r="JYJ115" s="193"/>
      <c r="JYK115" s="193"/>
      <c r="JYL115" s="193"/>
      <c r="JYM115" s="193"/>
      <c r="JYN115" s="193"/>
      <c r="JYO115" s="193"/>
      <c r="JYP115" s="193"/>
      <c r="JYQ115" s="193"/>
      <c r="JYR115" s="193"/>
      <c r="JYS115" s="193"/>
      <c r="JYT115" s="193"/>
      <c r="JYU115" s="193"/>
      <c r="JYV115" s="193"/>
      <c r="JYW115" s="193"/>
      <c r="JYX115" s="193"/>
      <c r="JYY115" s="193"/>
      <c r="JYZ115" s="193"/>
      <c r="JZA115" s="193"/>
      <c r="JZB115" s="193"/>
      <c r="JZC115" s="193"/>
      <c r="JZD115" s="193"/>
      <c r="JZE115" s="193"/>
      <c r="JZF115" s="193"/>
      <c r="JZG115" s="193"/>
      <c r="JZH115" s="193"/>
      <c r="JZI115" s="193"/>
      <c r="JZJ115" s="193"/>
      <c r="JZK115" s="193"/>
      <c r="JZL115" s="193"/>
      <c r="JZM115" s="193"/>
      <c r="JZN115" s="193"/>
      <c r="JZO115" s="193"/>
      <c r="JZP115" s="193"/>
      <c r="JZQ115" s="193"/>
      <c r="JZR115" s="193"/>
      <c r="JZS115" s="193"/>
      <c r="JZT115" s="193"/>
      <c r="JZU115" s="193"/>
      <c r="JZV115" s="193"/>
      <c r="JZW115" s="193"/>
      <c r="JZX115" s="193"/>
      <c r="JZY115" s="193"/>
      <c r="JZZ115" s="193"/>
      <c r="KAA115" s="193"/>
      <c r="KAB115" s="193"/>
      <c r="KAC115" s="193"/>
      <c r="KAD115" s="193"/>
      <c r="KAE115" s="193"/>
      <c r="KAF115" s="193"/>
      <c r="KAG115" s="193"/>
      <c r="KAH115" s="193"/>
      <c r="KAI115" s="193"/>
      <c r="KAJ115" s="193"/>
      <c r="KAK115" s="193"/>
      <c r="KAL115" s="193"/>
      <c r="KAM115" s="193"/>
      <c r="KAN115" s="193"/>
      <c r="KAO115" s="193"/>
      <c r="KAP115" s="193"/>
      <c r="KAQ115" s="193"/>
      <c r="KAR115" s="193"/>
      <c r="KAS115" s="193"/>
      <c r="KAT115" s="193"/>
      <c r="KAU115" s="193"/>
      <c r="KAV115" s="193"/>
      <c r="KAW115" s="193"/>
      <c r="KAX115" s="193"/>
      <c r="KAY115" s="193"/>
      <c r="KAZ115" s="193"/>
      <c r="KBA115" s="193"/>
      <c r="KBB115" s="193"/>
      <c r="KBC115" s="193"/>
      <c r="KBD115" s="193"/>
      <c r="KBE115" s="193"/>
      <c r="KBF115" s="193"/>
      <c r="KBG115" s="193"/>
      <c r="KBH115" s="193"/>
      <c r="KBI115" s="193"/>
      <c r="KBJ115" s="193"/>
      <c r="KBK115" s="193"/>
      <c r="KBL115" s="193"/>
      <c r="KBM115" s="193"/>
      <c r="KBN115" s="193"/>
      <c r="KBO115" s="193"/>
      <c r="KBP115" s="193"/>
      <c r="KBQ115" s="193"/>
      <c r="KBR115" s="193"/>
      <c r="KBS115" s="193"/>
      <c r="KBT115" s="193"/>
      <c r="KBU115" s="193"/>
      <c r="KBV115" s="193"/>
      <c r="KBW115" s="193"/>
      <c r="KBX115" s="193"/>
      <c r="KBY115" s="193"/>
      <c r="KBZ115" s="193"/>
      <c r="KCA115" s="193"/>
      <c r="KCB115" s="193"/>
      <c r="KCC115" s="193"/>
      <c r="KCD115" s="193"/>
      <c r="KCE115" s="193"/>
      <c r="KCF115" s="193"/>
      <c r="KCG115" s="193"/>
      <c r="KCH115" s="193"/>
      <c r="KCI115" s="193"/>
      <c r="KCJ115" s="193"/>
      <c r="KCK115" s="193"/>
      <c r="KCL115" s="193"/>
      <c r="KCM115" s="193"/>
      <c r="KCN115" s="193"/>
      <c r="KCO115" s="193"/>
      <c r="KCP115" s="193"/>
      <c r="KCQ115" s="193"/>
      <c r="KCR115" s="193"/>
      <c r="KCS115" s="193"/>
      <c r="KCT115" s="193"/>
      <c r="KCU115" s="193"/>
      <c r="KCV115" s="193"/>
      <c r="KCW115" s="193"/>
      <c r="KCX115" s="193"/>
      <c r="KCY115" s="193"/>
      <c r="KCZ115" s="193"/>
      <c r="KDA115" s="193"/>
      <c r="KDB115" s="193"/>
      <c r="KDC115" s="193"/>
      <c r="KDD115" s="193"/>
      <c r="KDE115" s="193"/>
      <c r="KDF115" s="193"/>
      <c r="KDG115" s="193"/>
      <c r="KDH115" s="193"/>
      <c r="KDI115" s="193"/>
      <c r="KDJ115" s="193"/>
      <c r="KDK115" s="193"/>
      <c r="KDL115" s="193"/>
      <c r="KDM115" s="193"/>
      <c r="KDN115" s="193"/>
      <c r="KDO115" s="193"/>
      <c r="KDP115" s="193"/>
      <c r="KDQ115" s="193"/>
      <c r="KDR115" s="193"/>
      <c r="KDS115" s="193"/>
      <c r="KDT115" s="193"/>
      <c r="KDU115" s="193"/>
      <c r="KDV115" s="193"/>
      <c r="KDW115" s="193"/>
      <c r="KDX115" s="193"/>
      <c r="KDY115" s="193"/>
      <c r="KDZ115" s="193"/>
      <c r="KEA115" s="193"/>
      <c r="KEB115" s="193"/>
      <c r="KEC115" s="193"/>
      <c r="KED115" s="193"/>
      <c r="KEE115" s="193"/>
      <c r="KEF115" s="193"/>
      <c r="KEG115" s="193"/>
      <c r="KEH115" s="193"/>
      <c r="KEI115" s="193"/>
      <c r="KEJ115" s="193"/>
      <c r="KEK115" s="193"/>
      <c r="KEL115" s="193"/>
      <c r="KEM115" s="193"/>
      <c r="KEN115" s="193"/>
      <c r="KEO115" s="193"/>
      <c r="KEP115" s="193"/>
      <c r="KEQ115" s="193"/>
      <c r="KER115" s="193"/>
      <c r="KES115" s="193"/>
      <c r="KET115" s="193"/>
      <c r="KEU115" s="193"/>
      <c r="KEV115" s="193"/>
      <c r="KEW115" s="193"/>
      <c r="KEX115" s="193"/>
      <c r="KEY115" s="193"/>
      <c r="KEZ115" s="193"/>
      <c r="KFA115" s="193"/>
      <c r="KFB115" s="193"/>
      <c r="KFC115" s="193"/>
      <c r="KFD115" s="193"/>
      <c r="KFE115" s="193"/>
      <c r="KFF115" s="193"/>
      <c r="KFG115" s="193"/>
      <c r="KFH115" s="193"/>
      <c r="KFI115" s="193"/>
      <c r="KFJ115" s="193"/>
      <c r="KFK115" s="193"/>
      <c r="KFL115" s="193"/>
      <c r="KFM115" s="193"/>
      <c r="KFN115" s="193"/>
      <c r="KFO115" s="193"/>
      <c r="KFP115" s="193"/>
      <c r="KFQ115" s="193"/>
      <c r="KFR115" s="193"/>
      <c r="KFS115" s="193"/>
      <c r="KFT115" s="193"/>
      <c r="KFU115" s="193"/>
      <c r="KFV115" s="193"/>
      <c r="KFW115" s="193"/>
      <c r="KFX115" s="193"/>
      <c r="KFY115" s="193"/>
      <c r="KFZ115" s="193"/>
      <c r="KGA115" s="193"/>
      <c r="KGB115" s="193"/>
      <c r="KGC115" s="193"/>
      <c r="KGD115" s="193"/>
      <c r="KGE115" s="193"/>
      <c r="KGF115" s="193"/>
      <c r="KGG115" s="193"/>
      <c r="KGH115" s="193"/>
      <c r="KGI115" s="193"/>
      <c r="KGJ115" s="193"/>
      <c r="KGK115" s="193"/>
      <c r="KGL115" s="193"/>
      <c r="KGM115" s="193"/>
      <c r="KGN115" s="193"/>
      <c r="KGO115" s="193"/>
      <c r="KGP115" s="193"/>
      <c r="KGQ115" s="193"/>
      <c r="KGR115" s="193"/>
      <c r="KGS115" s="193"/>
      <c r="KGT115" s="193"/>
      <c r="KGU115" s="193"/>
      <c r="KGV115" s="193"/>
      <c r="KGW115" s="193"/>
      <c r="KGX115" s="193"/>
      <c r="KGY115" s="193"/>
      <c r="KGZ115" s="193"/>
      <c r="KHA115" s="193"/>
      <c r="KHB115" s="193"/>
      <c r="KHC115" s="193"/>
      <c r="KHD115" s="193"/>
      <c r="KHE115" s="193"/>
      <c r="KHF115" s="193"/>
      <c r="KHG115" s="193"/>
      <c r="KHH115" s="193"/>
      <c r="KHI115" s="193"/>
      <c r="KHJ115" s="193"/>
      <c r="KHK115" s="193"/>
      <c r="KHL115" s="193"/>
      <c r="KHM115" s="193"/>
      <c r="KHN115" s="193"/>
      <c r="KHO115" s="193"/>
      <c r="KHP115" s="193"/>
      <c r="KHQ115" s="193"/>
      <c r="KHR115" s="193"/>
      <c r="KHS115" s="193"/>
      <c r="KHT115" s="193"/>
      <c r="KHU115" s="193"/>
      <c r="KHV115" s="193"/>
      <c r="KHW115" s="193"/>
      <c r="KHX115" s="193"/>
      <c r="KHY115" s="193"/>
      <c r="KHZ115" s="193"/>
      <c r="KIA115" s="193"/>
      <c r="KIB115" s="193"/>
      <c r="KIC115" s="193"/>
      <c r="KID115" s="193"/>
      <c r="KIE115" s="193"/>
      <c r="KIF115" s="193"/>
      <c r="KIG115" s="193"/>
      <c r="KIH115" s="193"/>
      <c r="KII115" s="193"/>
      <c r="KIJ115" s="193"/>
      <c r="KIK115" s="193"/>
      <c r="KIL115" s="193"/>
      <c r="KIM115" s="193"/>
      <c r="KIN115" s="193"/>
      <c r="KIO115" s="193"/>
      <c r="KIP115" s="193"/>
      <c r="KIQ115" s="193"/>
      <c r="KIR115" s="193"/>
      <c r="KIS115" s="193"/>
      <c r="KIT115" s="193"/>
      <c r="KIU115" s="193"/>
      <c r="KIV115" s="193"/>
      <c r="KIW115" s="193"/>
      <c r="KIX115" s="193"/>
      <c r="KIY115" s="193"/>
      <c r="KIZ115" s="193"/>
      <c r="KJA115" s="193"/>
      <c r="KJB115" s="193"/>
      <c r="KJC115" s="193"/>
      <c r="KJD115" s="193"/>
      <c r="KJE115" s="193"/>
      <c r="KJF115" s="193"/>
      <c r="KJG115" s="193"/>
      <c r="KJH115" s="193"/>
      <c r="KJI115" s="193"/>
      <c r="KJJ115" s="193"/>
      <c r="KJK115" s="193"/>
      <c r="KJL115" s="193"/>
      <c r="KJM115" s="193"/>
      <c r="KJN115" s="193"/>
      <c r="KJO115" s="193"/>
      <c r="KJP115" s="193"/>
      <c r="KJQ115" s="193"/>
      <c r="KJR115" s="193"/>
      <c r="KJS115" s="193"/>
      <c r="KJT115" s="193"/>
      <c r="KJU115" s="193"/>
      <c r="KJV115" s="193"/>
      <c r="KJW115" s="193"/>
      <c r="KJX115" s="193"/>
      <c r="KJY115" s="193"/>
      <c r="KJZ115" s="193"/>
      <c r="KKA115" s="193"/>
      <c r="KKB115" s="193"/>
      <c r="KKC115" s="193"/>
      <c r="KKD115" s="193"/>
      <c r="KKE115" s="193"/>
      <c r="KKF115" s="193"/>
      <c r="KKG115" s="193"/>
      <c r="KKH115" s="193"/>
      <c r="KKI115" s="193"/>
      <c r="KKJ115" s="193"/>
      <c r="KKK115" s="193"/>
      <c r="KKL115" s="193"/>
      <c r="KKM115" s="193"/>
      <c r="KKN115" s="193"/>
      <c r="KKO115" s="193"/>
      <c r="KKP115" s="193"/>
      <c r="KKQ115" s="193"/>
      <c r="KKR115" s="193"/>
      <c r="KKS115" s="193"/>
      <c r="KKT115" s="193"/>
      <c r="KKU115" s="193"/>
      <c r="KKV115" s="193"/>
      <c r="KKW115" s="193"/>
      <c r="KKX115" s="193"/>
      <c r="KKY115" s="193"/>
      <c r="KKZ115" s="193"/>
      <c r="KLA115" s="193"/>
      <c r="KLB115" s="193"/>
      <c r="KLC115" s="193"/>
      <c r="KLD115" s="193"/>
      <c r="KLE115" s="193"/>
      <c r="KLF115" s="193"/>
      <c r="KLG115" s="193"/>
      <c r="KLH115" s="193"/>
      <c r="KLI115" s="193"/>
      <c r="KLJ115" s="193"/>
      <c r="KLK115" s="193"/>
      <c r="KLL115" s="193"/>
      <c r="KLM115" s="193"/>
      <c r="KLN115" s="193"/>
      <c r="KLO115" s="193"/>
      <c r="KLP115" s="193"/>
      <c r="KLQ115" s="193"/>
      <c r="KLR115" s="193"/>
      <c r="KLS115" s="193"/>
      <c r="KLT115" s="193"/>
      <c r="KLU115" s="193"/>
      <c r="KLV115" s="193"/>
      <c r="KLW115" s="193"/>
      <c r="KLX115" s="193"/>
      <c r="KLY115" s="193"/>
      <c r="KLZ115" s="193"/>
      <c r="KMA115" s="193"/>
      <c r="KMB115" s="193"/>
      <c r="KMC115" s="193"/>
      <c r="KMD115" s="193"/>
      <c r="KME115" s="193"/>
      <c r="KMF115" s="193"/>
      <c r="KMG115" s="193"/>
      <c r="KMH115" s="193"/>
      <c r="KMI115" s="193"/>
      <c r="KMJ115" s="193"/>
      <c r="KMK115" s="193"/>
      <c r="KML115" s="193"/>
      <c r="KMM115" s="193"/>
      <c r="KMN115" s="193"/>
      <c r="KMO115" s="193"/>
      <c r="KMP115" s="193"/>
      <c r="KMQ115" s="193"/>
      <c r="KMR115" s="193"/>
      <c r="KMS115" s="193"/>
      <c r="KMT115" s="193"/>
      <c r="KMU115" s="193"/>
      <c r="KMV115" s="193"/>
      <c r="KMW115" s="193"/>
      <c r="KMX115" s="193"/>
      <c r="KMY115" s="193"/>
      <c r="KMZ115" s="193"/>
      <c r="KNA115" s="193"/>
      <c r="KNB115" s="193"/>
      <c r="KNC115" s="193"/>
      <c r="KND115" s="193"/>
      <c r="KNE115" s="193"/>
      <c r="KNF115" s="193"/>
      <c r="KNG115" s="193"/>
      <c r="KNH115" s="193"/>
      <c r="KNI115" s="193"/>
      <c r="KNJ115" s="193"/>
      <c r="KNK115" s="193"/>
      <c r="KNL115" s="193"/>
      <c r="KNM115" s="193"/>
      <c r="KNN115" s="193"/>
      <c r="KNO115" s="193"/>
      <c r="KNP115" s="193"/>
      <c r="KNQ115" s="193"/>
      <c r="KNR115" s="193"/>
      <c r="KNS115" s="193"/>
      <c r="KNT115" s="193"/>
      <c r="KNU115" s="193"/>
      <c r="KNV115" s="193"/>
      <c r="KNW115" s="193"/>
      <c r="KNX115" s="193"/>
      <c r="KNY115" s="193"/>
      <c r="KNZ115" s="193"/>
      <c r="KOA115" s="193"/>
      <c r="KOB115" s="193"/>
      <c r="KOC115" s="193"/>
      <c r="KOD115" s="193"/>
      <c r="KOE115" s="193"/>
      <c r="KOF115" s="193"/>
      <c r="KOG115" s="193"/>
      <c r="KOH115" s="193"/>
      <c r="KOI115" s="193"/>
      <c r="KOJ115" s="193"/>
      <c r="KOK115" s="193"/>
      <c r="KOL115" s="193"/>
      <c r="KOM115" s="193"/>
      <c r="KON115" s="193"/>
      <c r="KOO115" s="193"/>
      <c r="KOP115" s="193"/>
      <c r="KOQ115" s="193"/>
      <c r="KOR115" s="193"/>
      <c r="KOS115" s="193"/>
      <c r="KOT115" s="193"/>
      <c r="KOU115" s="193"/>
      <c r="KOV115" s="193"/>
      <c r="KOW115" s="193"/>
      <c r="KOX115" s="193"/>
      <c r="KOY115" s="193"/>
      <c r="KOZ115" s="193"/>
      <c r="KPA115" s="193"/>
      <c r="KPB115" s="193"/>
      <c r="KPC115" s="193"/>
      <c r="KPD115" s="193"/>
      <c r="KPE115" s="193"/>
      <c r="KPF115" s="193"/>
      <c r="KPG115" s="193"/>
      <c r="KPH115" s="193"/>
      <c r="KPI115" s="193"/>
      <c r="KPJ115" s="193"/>
      <c r="KPK115" s="193"/>
      <c r="KPL115" s="193"/>
      <c r="KPM115" s="193"/>
      <c r="KPN115" s="193"/>
      <c r="KPO115" s="193"/>
      <c r="KPP115" s="193"/>
      <c r="KPQ115" s="193"/>
      <c r="KPR115" s="193"/>
      <c r="KPS115" s="193"/>
      <c r="KPT115" s="193"/>
      <c r="KPU115" s="193"/>
      <c r="KPV115" s="193"/>
      <c r="KPW115" s="193"/>
      <c r="KPX115" s="193"/>
      <c r="KPY115" s="193"/>
      <c r="KPZ115" s="193"/>
      <c r="KQA115" s="193"/>
      <c r="KQB115" s="193"/>
      <c r="KQC115" s="193"/>
      <c r="KQD115" s="193"/>
      <c r="KQE115" s="193"/>
      <c r="KQF115" s="193"/>
      <c r="KQG115" s="193"/>
      <c r="KQH115" s="193"/>
      <c r="KQI115" s="193"/>
      <c r="KQJ115" s="193"/>
      <c r="KQK115" s="193"/>
      <c r="KQL115" s="193"/>
      <c r="KQM115" s="193"/>
      <c r="KQN115" s="193"/>
      <c r="KQO115" s="193"/>
      <c r="KQP115" s="193"/>
      <c r="KQQ115" s="193"/>
      <c r="KQR115" s="193"/>
      <c r="KQS115" s="193"/>
      <c r="KQT115" s="193"/>
      <c r="KQU115" s="193"/>
      <c r="KQV115" s="193"/>
      <c r="KQW115" s="193"/>
      <c r="KQX115" s="193"/>
      <c r="KQY115" s="193"/>
      <c r="KQZ115" s="193"/>
      <c r="KRA115" s="193"/>
      <c r="KRB115" s="193"/>
      <c r="KRC115" s="193"/>
      <c r="KRD115" s="193"/>
      <c r="KRE115" s="193"/>
      <c r="KRF115" s="193"/>
      <c r="KRG115" s="193"/>
      <c r="KRH115" s="193"/>
      <c r="KRI115" s="193"/>
      <c r="KRJ115" s="193"/>
      <c r="KRK115" s="193"/>
      <c r="KRL115" s="193"/>
      <c r="KRM115" s="193"/>
      <c r="KRN115" s="193"/>
      <c r="KRO115" s="193"/>
      <c r="KRP115" s="193"/>
      <c r="KRQ115" s="193"/>
      <c r="KRR115" s="193"/>
      <c r="KRS115" s="193"/>
      <c r="KRT115" s="193"/>
      <c r="KRU115" s="193"/>
      <c r="KRV115" s="193"/>
      <c r="KRW115" s="193"/>
      <c r="KRX115" s="193"/>
      <c r="KRY115" s="193"/>
      <c r="KRZ115" s="193"/>
      <c r="KSA115" s="193"/>
      <c r="KSB115" s="193"/>
      <c r="KSC115" s="193"/>
      <c r="KSD115" s="193"/>
      <c r="KSE115" s="193"/>
      <c r="KSF115" s="193"/>
      <c r="KSG115" s="193"/>
      <c r="KSH115" s="193"/>
      <c r="KSI115" s="193"/>
      <c r="KSJ115" s="193"/>
      <c r="KSK115" s="193"/>
      <c r="KSL115" s="193"/>
      <c r="KSM115" s="193"/>
      <c r="KSN115" s="193"/>
      <c r="KSO115" s="193"/>
      <c r="KSP115" s="193"/>
      <c r="KSQ115" s="193"/>
      <c r="KSR115" s="193"/>
      <c r="KSS115" s="193"/>
      <c r="KST115" s="193"/>
      <c r="KSU115" s="193"/>
      <c r="KSV115" s="193"/>
      <c r="KSW115" s="193"/>
      <c r="KSX115" s="193"/>
      <c r="KSY115" s="193"/>
      <c r="KSZ115" s="193"/>
      <c r="KTA115" s="193"/>
      <c r="KTB115" s="193"/>
      <c r="KTC115" s="193"/>
      <c r="KTD115" s="193"/>
      <c r="KTE115" s="193"/>
      <c r="KTF115" s="193"/>
      <c r="KTG115" s="193"/>
      <c r="KTH115" s="193"/>
      <c r="KTI115" s="193"/>
      <c r="KTJ115" s="193"/>
      <c r="KTK115" s="193"/>
      <c r="KTL115" s="193"/>
      <c r="KTM115" s="193"/>
      <c r="KTN115" s="193"/>
      <c r="KTO115" s="193"/>
      <c r="KTP115" s="193"/>
      <c r="KTQ115" s="193"/>
      <c r="KTR115" s="193"/>
      <c r="KTS115" s="193"/>
      <c r="KTT115" s="193"/>
      <c r="KTU115" s="193"/>
      <c r="KTV115" s="193"/>
      <c r="KTW115" s="193"/>
      <c r="KTX115" s="193"/>
      <c r="KTY115" s="193"/>
      <c r="KTZ115" s="193"/>
      <c r="KUA115" s="193"/>
      <c r="KUB115" s="193"/>
      <c r="KUC115" s="193"/>
      <c r="KUD115" s="193"/>
      <c r="KUE115" s="193"/>
      <c r="KUF115" s="193"/>
      <c r="KUG115" s="193"/>
      <c r="KUH115" s="193"/>
      <c r="KUI115" s="193"/>
      <c r="KUJ115" s="193"/>
      <c r="KUK115" s="193"/>
      <c r="KUL115" s="193"/>
      <c r="KUM115" s="193"/>
      <c r="KUN115" s="193"/>
      <c r="KUO115" s="193"/>
      <c r="KUP115" s="193"/>
      <c r="KUQ115" s="193"/>
      <c r="KUR115" s="193"/>
      <c r="KUS115" s="193"/>
      <c r="KUT115" s="193"/>
      <c r="KUU115" s="193"/>
      <c r="KUV115" s="193"/>
      <c r="KUW115" s="193"/>
      <c r="KUX115" s="193"/>
      <c r="KUY115" s="193"/>
      <c r="KUZ115" s="193"/>
      <c r="KVA115" s="193"/>
      <c r="KVB115" s="193"/>
      <c r="KVC115" s="193"/>
      <c r="KVD115" s="193"/>
      <c r="KVE115" s="193"/>
      <c r="KVF115" s="193"/>
      <c r="KVG115" s="193"/>
      <c r="KVH115" s="193"/>
      <c r="KVI115" s="193"/>
      <c r="KVJ115" s="193"/>
      <c r="KVK115" s="193"/>
      <c r="KVL115" s="193"/>
      <c r="KVM115" s="193"/>
      <c r="KVN115" s="193"/>
      <c r="KVO115" s="193"/>
      <c r="KVP115" s="193"/>
      <c r="KVQ115" s="193"/>
      <c r="KVR115" s="193"/>
      <c r="KVS115" s="193"/>
      <c r="KVT115" s="193"/>
      <c r="KVU115" s="193"/>
      <c r="KVV115" s="193"/>
      <c r="KVW115" s="193"/>
      <c r="KVX115" s="193"/>
      <c r="KVY115" s="193"/>
      <c r="KVZ115" s="193"/>
      <c r="KWA115" s="193"/>
      <c r="KWB115" s="193"/>
      <c r="KWC115" s="193"/>
      <c r="KWD115" s="193"/>
      <c r="KWE115" s="193"/>
      <c r="KWF115" s="193"/>
      <c r="KWG115" s="193"/>
      <c r="KWH115" s="193"/>
      <c r="KWI115" s="193"/>
      <c r="KWJ115" s="193"/>
      <c r="KWK115" s="193"/>
      <c r="KWL115" s="193"/>
      <c r="KWM115" s="193"/>
      <c r="KWN115" s="193"/>
      <c r="KWO115" s="193"/>
      <c r="KWP115" s="193"/>
      <c r="KWQ115" s="193"/>
      <c r="KWR115" s="193"/>
      <c r="KWS115" s="193"/>
      <c r="KWT115" s="193"/>
      <c r="KWU115" s="193"/>
      <c r="KWV115" s="193"/>
      <c r="KWW115" s="193"/>
      <c r="KWX115" s="193"/>
      <c r="KWY115" s="193"/>
      <c r="KWZ115" s="193"/>
      <c r="KXA115" s="193"/>
      <c r="KXB115" s="193"/>
      <c r="KXC115" s="193"/>
      <c r="KXD115" s="193"/>
      <c r="KXE115" s="193"/>
      <c r="KXF115" s="193"/>
      <c r="KXG115" s="193"/>
      <c r="KXH115" s="193"/>
      <c r="KXI115" s="193"/>
      <c r="KXJ115" s="193"/>
      <c r="KXK115" s="193"/>
      <c r="KXL115" s="193"/>
      <c r="KXM115" s="193"/>
      <c r="KXN115" s="193"/>
      <c r="KXO115" s="193"/>
      <c r="KXP115" s="193"/>
      <c r="KXQ115" s="193"/>
      <c r="KXR115" s="193"/>
      <c r="KXS115" s="193"/>
      <c r="KXT115" s="193"/>
      <c r="KXU115" s="193"/>
      <c r="KXV115" s="193"/>
      <c r="KXW115" s="193"/>
      <c r="KXX115" s="193"/>
      <c r="KXY115" s="193"/>
      <c r="KXZ115" s="193"/>
      <c r="KYA115" s="193"/>
      <c r="KYB115" s="193"/>
      <c r="KYC115" s="193"/>
      <c r="KYD115" s="193"/>
      <c r="KYE115" s="193"/>
      <c r="KYF115" s="193"/>
      <c r="KYG115" s="193"/>
      <c r="KYH115" s="193"/>
      <c r="KYI115" s="193"/>
      <c r="KYJ115" s="193"/>
      <c r="KYK115" s="193"/>
      <c r="KYL115" s="193"/>
      <c r="KYM115" s="193"/>
      <c r="KYN115" s="193"/>
      <c r="KYO115" s="193"/>
      <c r="KYP115" s="193"/>
      <c r="KYQ115" s="193"/>
      <c r="KYR115" s="193"/>
      <c r="KYS115" s="193"/>
      <c r="KYT115" s="193"/>
      <c r="KYU115" s="193"/>
      <c r="KYV115" s="193"/>
      <c r="KYW115" s="193"/>
      <c r="KYX115" s="193"/>
      <c r="KYY115" s="193"/>
      <c r="KYZ115" s="193"/>
      <c r="KZA115" s="193"/>
      <c r="KZB115" s="193"/>
      <c r="KZC115" s="193"/>
      <c r="KZD115" s="193"/>
      <c r="KZE115" s="193"/>
      <c r="KZF115" s="193"/>
      <c r="KZG115" s="193"/>
      <c r="KZH115" s="193"/>
      <c r="KZI115" s="193"/>
      <c r="KZJ115" s="193"/>
      <c r="KZK115" s="193"/>
      <c r="KZL115" s="193"/>
      <c r="KZM115" s="193"/>
      <c r="KZN115" s="193"/>
      <c r="KZO115" s="193"/>
      <c r="KZP115" s="193"/>
      <c r="KZQ115" s="193"/>
      <c r="KZR115" s="193"/>
      <c r="KZS115" s="193"/>
      <c r="KZT115" s="193"/>
      <c r="KZU115" s="193"/>
      <c r="KZV115" s="193"/>
      <c r="KZW115" s="193"/>
      <c r="KZX115" s="193"/>
      <c r="KZY115" s="193"/>
      <c r="KZZ115" s="193"/>
      <c r="LAA115" s="193"/>
      <c r="LAB115" s="193"/>
      <c r="LAC115" s="193"/>
      <c r="LAD115" s="193"/>
      <c r="LAE115" s="193"/>
      <c r="LAF115" s="193"/>
      <c r="LAG115" s="193"/>
      <c r="LAH115" s="193"/>
      <c r="LAI115" s="193"/>
      <c r="LAJ115" s="193"/>
      <c r="LAK115" s="193"/>
      <c r="LAL115" s="193"/>
      <c r="LAM115" s="193"/>
      <c r="LAN115" s="193"/>
      <c r="LAO115" s="193"/>
      <c r="LAP115" s="193"/>
      <c r="LAQ115" s="193"/>
      <c r="LAR115" s="193"/>
      <c r="LAS115" s="193"/>
      <c r="LAT115" s="193"/>
      <c r="LAU115" s="193"/>
      <c r="LAV115" s="193"/>
      <c r="LAW115" s="193"/>
      <c r="LAX115" s="193"/>
      <c r="LAY115" s="193"/>
      <c r="LAZ115" s="193"/>
      <c r="LBA115" s="193"/>
      <c r="LBB115" s="193"/>
      <c r="LBC115" s="193"/>
      <c r="LBD115" s="193"/>
      <c r="LBE115" s="193"/>
      <c r="LBF115" s="193"/>
      <c r="LBG115" s="193"/>
      <c r="LBH115" s="193"/>
      <c r="LBI115" s="193"/>
      <c r="LBJ115" s="193"/>
      <c r="LBK115" s="193"/>
      <c r="LBL115" s="193"/>
      <c r="LBM115" s="193"/>
      <c r="LBN115" s="193"/>
      <c r="LBO115" s="193"/>
      <c r="LBP115" s="193"/>
      <c r="LBQ115" s="193"/>
      <c r="LBR115" s="193"/>
      <c r="LBS115" s="193"/>
      <c r="LBT115" s="193"/>
      <c r="LBU115" s="193"/>
      <c r="LBV115" s="193"/>
      <c r="LBW115" s="193"/>
      <c r="LBX115" s="193"/>
      <c r="LBY115" s="193"/>
      <c r="LBZ115" s="193"/>
      <c r="LCA115" s="193"/>
      <c r="LCB115" s="193"/>
      <c r="LCC115" s="193"/>
      <c r="LCD115" s="193"/>
      <c r="LCE115" s="193"/>
      <c r="LCF115" s="193"/>
      <c r="LCG115" s="193"/>
      <c r="LCH115" s="193"/>
      <c r="LCI115" s="193"/>
      <c r="LCJ115" s="193"/>
      <c r="LCK115" s="193"/>
      <c r="LCL115" s="193"/>
      <c r="LCM115" s="193"/>
      <c r="LCN115" s="193"/>
      <c r="LCO115" s="193"/>
      <c r="LCP115" s="193"/>
      <c r="LCQ115" s="193"/>
      <c r="LCR115" s="193"/>
      <c r="LCS115" s="193"/>
      <c r="LCT115" s="193"/>
      <c r="LCU115" s="193"/>
      <c r="LCV115" s="193"/>
      <c r="LCW115" s="193"/>
      <c r="LCX115" s="193"/>
      <c r="LCY115" s="193"/>
      <c r="LCZ115" s="193"/>
      <c r="LDA115" s="193"/>
      <c r="LDB115" s="193"/>
      <c r="LDC115" s="193"/>
      <c r="LDD115" s="193"/>
      <c r="LDE115" s="193"/>
      <c r="LDF115" s="193"/>
      <c r="LDG115" s="193"/>
      <c r="LDH115" s="193"/>
      <c r="LDI115" s="193"/>
      <c r="LDJ115" s="193"/>
      <c r="LDK115" s="193"/>
      <c r="LDL115" s="193"/>
      <c r="LDM115" s="193"/>
      <c r="LDN115" s="193"/>
      <c r="LDO115" s="193"/>
      <c r="LDP115" s="193"/>
      <c r="LDQ115" s="193"/>
      <c r="LDR115" s="193"/>
      <c r="LDS115" s="193"/>
      <c r="LDT115" s="193"/>
      <c r="LDU115" s="193"/>
      <c r="LDV115" s="193"/>
      <c r="LDW115" s="193"/>
      <c r="LDX115" s="193"/>
      <c r="LDY115" s="193"/>
      <c r="LDZ115" s="193"/>
      <c r="LEA115" s="193"/>
      <c r="LEB115" s="193"/>
      <c r="LEC115" s="193"/>
      <c r="LED115" s="193"/>
      <c r="LEE115" s="193"/>
      <c r="LEF115" s="193"/>
      <c r="LEG115" s="193"/>
      <c r="LEH115" s="193"/>
      <c r="LEI115" s="193"/>
      <c r="LEJ115" s="193"/>
      <c r="LEK115" s="193"/>
      <c r="LEL115" s="193"/>
      <c r="LEM115" s="193"/>
      <c r="LEN115" s="193"/>
      <c r="LEO115" s="193"/>
      <c r="LEP115" s="193"/>
      <c r="LEQ115" s="193"/>
      <c r="LER115" s="193"/>
      <c r="LES115" s="193"/>
      <c r="LET115" s="193"/>
      <c r="LEU115" s="193"/>
      <c r="LEV115" s="193"/>
      <c r="LEW115" s="193"/>
      <c r="LEX115" s="193"/>
      <c r="LEY115" s="193"/>
      <c r="LEZ115" s="193"/>
      <c r="LFA115" s="193"/>
      <c r="LFB115" s="193"/>
      <c r="LFC115" s="193"/>
      <c r="LFD115" s="193"/>
      <c r="LFE115" s="193"/>
      <c r="LFF115" s="193"/>
      <c r="LFG115" s="193"/>
      <c r="LFH115" s="193"/>
      <c r="LFI115" s="193"/>
      <c r="LFJ115" s="193"/>
      <c r="LFK115" s="193"/>
      <c r="LFL115" s="193"/>
      <c r="LFM115" s="193"/>
      <c r="LFN115" s="193"/>
      <c r="LFO115" s="193"/>
      <c r="LFP115" s="193"/>
      <c r="LFQ115" s="193"/>
      <c r="LFR115" s="193"/>
      <c r="LFS115" s="193"/>
      <c r="LFT115" s="193"/>
      <c r="LFU115" s="193"/>
      <c r="LFV115" s="193"/>
      <c r="LFW115" s="193"/>
      <c r="LFX115" s="193"/>
      <c r="LFY115" s="193"/>
      <c r="LFZ115" s="193"/>
      <c r="LGA115" s="193"/>
      <c r="LGB115" s="193"/>
      <c r="LGC115" s="193"/>
      <c r="LGD115" s="193"/>
      <c r="LGE115" s="193"/>
      <c r="LGF115" s="193"/>
      <c r="LGG115" s="193"/>
      <c r="LGH115" s="193"/>
      <c r="LGI115" s="193"/>
      <c r="LGJ115" s="193"/>
      <c r="LGK115" s="193"/>
      <c r="LGL115" s="193"/>
      <c r="LGM115" s="193"/>
      <c r="LGN115" s="193"/>
      <c r="LGO115" s="193"/>
      <c r="LGP115" s="193"/>
      <c r="LGQ115" s="193"/>
      <c r="LGR115" s="193"/>
      <c r="LGS115" s="193"/>
      <c r="LGT115" s="193"/>
      <c r="LGU115" s="193"/>
      <c r="LGV115" s="193"/>
      <c r="LGW115" s="193"/>
      <c r="LGX115" s="193"/>
      <c r="LGY115" s="193"/>
      <c r="LGZ115" s="193"/>
      <c r="LHA115" s="193"/>
      <c r="LHB115" s="193"/>
      <c r="LHC115" s="193"/>
      <c r="LHD115" s="193"/>
      <c r="LHE115" s="193"/>
      <c r="LHF115" s="193"/>
      <c r="LHG115" s="193"/>
      <c r="LHH115" s="193"/>
      <c r="LHI115" s="193"/>
      <c r="LHJ115" s="193"/>
      <c r="LHK115" s="193"/>
      <c r="LHL115" s="193"/>
      <c r="LHM115" s="193"/>
      <c r="LHN115" s="193"/>
      <c r="LHO115" s="193"/>
      <c r="LHP115" s="193"/>
      <c r="LHQ115" s="193"/>
      <c r="LHR115" s="193"/>
      <c r="LHS115" s="193"/>
      <c r="LHT115" s="193"/>
      <c r="LHU115" s="193"/>
      <c r="LHV115" s="193"/>
      <c r="LHW115" s="193"/>
      <c r="LHX115" s="193"/>
      <c r="LHY115" s="193"/>
      <c r="LHZ115" s="193"/>
      <c r="LIA115" s="193"/>
      <c r="LIB115" s="193"/>
      <c r="LIC115" s="193"/>
      <c r="LID115" s="193"/>
      <c r="LIE115" s="193"/>
      <c r="LIF115" s="193"/>
      <c r="LIG115" s="193"/>
      <c r="LIH115" s="193"/>
      <c r="LII115" s="193"/>
      <c r="LIJ115" s="193"/>
      <c r="LIK115" s="193"/>
      <c r="LIL115" s="193"/>
      <c r="LIM115" s="193"/>
      <c r="LIN115" s="193"/>
      <c r="LIO115" s="193"/>
      <c r="LIP115" s="193"/>
      <c r="LIQ115" s="193"/>
      <c r="LIR115" s="193"/>
      <c r="LIS115" s="193"/>
      <c r="LIT115" s="193"/>
      <c r="LIU115" s="193"/>
      <c r="LIV115" s="193"/>
      <c r="LIW115" s="193"/>
      <c r="LIX115" s="193"/>
      <c r="LIY115" s="193"/>
      <c r="LIZ115" s="193"/>
      <c r="LJA115" s="193"/>
      <c r="LJB115" s="193"/>
      <c r="LJC115" s="193"/>
      <c r="LJD115" s="193"/>
      <c r="LJE115" s="193"/>
      <c r="LJF115" s="193"/>
      <c r="LJG115" s="193"/>
      <c r="LJH115" s="193"/>
      <c r="LJI115" s="193"/>
      <c r="LJJ115" s="193"/>
      <c r="LJK115" s="193"/>
      <c r="LJL115" s="193"/>
      <c r="LJM115" s="193"/>
      <c r="LJN115" s="193"/>
      <c r="LJO115" s="193"/>
      <c r="LJP115" s="193"/>
      <c r="LJQ115" s="193"/>
      <c r="LJR115" s="193"/>
      <c r="LJS115" s="193"/>
      <c r="LJT115" s="193"/>
      <c r="LJU115" s="193"/>
      <c r="LJV115" s="193"/>
      <c r="LJW115" s="193"/>
      <c r="LJX115" s="193"/>
      <c r="LJY115" s="193"/>
      <c r="LJZ115" s="193"/>
      <c r="LKA115" s="193"/>
      <c r="LKB115" s="193"/>
      <c r="LKC115" s="193"/>
      <c r="LKD115" s="193"/>
      <c r="LKE115" s="193"/>
      <c r="LKF115" s="193"/>
      <c r="LKG115" s="193"/>
      <c r="LKH115" s="193"/>
      <c r="LKI115" s="193"/>
      <c r="LKJ115" s="193"/>
      <c r="LKK115" s="193"/>
      <c r="LKL115" s="193"/>
      <c r="LKM115" s="193"/>
      <c r="LKN115" s="193"/>
      <c r="LKO115" s="193"/>
      <c r="LKP115" s="193"/>
      <c r="LKQ115" s="193"/>
      <c r="LKR115" s="193"/>
      <c r="LKS115" s="193"/>
      <c r="LKT115" s="193"/>
      <c r="LKU115" s="193"/>
      <c r="LKV115" s="193"/>
      <c r="LKW115" s="193"/>
      <c r="LKX115" s="193"/>
      <c r="LKY115" s="193"/>
      <c r="LKZ115" s="193"/>
      <c r="LLA115" s="193"/>
      <c r="LLB115" s="193"/>
      <c r="LLC115" s="193"/>
      <c r="LLD115" s="193"/>
      <c r="LLE115" s="193"/>
      <c r="LLF115" s="193"/>
      <c r="LLG115" s="193"/>
      <c r="LLH115" s="193"/>
      <c r="LLI115" s="193"/>
      <c r="LLJ115" s="193"/>
      <c r="LLK115" s="193"/>
      <c r="LLL115" s="193"/>
      <c r="LLM115" s="193"/>
      <c r="LLN115" s="193"/>
      <c r="LLO115" s="193"/>
      <c r="LLP115" s="193"/>
      <c r="LLQ115" s="193"/>
      <c r="LLR115" s="193"/>
      <c r="LLS115" s="193"/>
      <c r="LLT115" s="193"/>
      <c r="LLU115" s="193"/>
      <c r="LLV115" s="193"/>
      <c r="LLW115" s="193"/>
      <c r="LLX115" s="193"/>
      <c r="LLY115" s="193"/>
      <c r="LLZ115" s="193"/>
      <c r="LMA115" s="193"/>
      <c r="LMB115" s="193"/>
      <c r="LMC115" s="193"/>
      <c r="LMD115" s="193"/>
      <c r="LME115" s="193"/>
      <c r="LMF115" s="193"/>
      <c r="LMG115" s="193"/>
      <c r="LMH115" s="193"/>
      <c r="LMI115" s="193"/>
      <c r="LMJ115" s="193"/>
      <c r="LMK115" s="193"/>
      <c r="LML115" s="193"/>
      <c r="LMM115" s="193"/>
      <c r="LMN115" s="193"/>
      <c r="LMO115" s="193"/>
      <c r="LMP115" s="193"/>
      <c r="LMQ115" s="193"/>
      <c r="LMR115" s="193"/>
      <c r="LMS115" s="193"/>
      <c r="LMT115" s="193"/>
      <c r="LMU115" s="193"/>
      <c r="LMV115" s="193"/>
      <c r="LMW115" s="193"/>
      <c r="LMX115" s="193"/>
      <c r="LMY115" s="193"/>
      <c r="LMZ115" s="193"/>
      <c r="LNA115" s="193"/>
      <c r="LNB115" s="193"/>
      <c r="LNC115" s="193"/>
      <c r="LND115" s="193"/>
      <c r="LNE115" s="193"/>
      <c r="LNF115" s="193"/>
      <c r="LNG115" s="193"/>
      <c r="LNH115" s="193"/>
      <c r="LNI115" s="193"/>
      <c r="LNJ115" s="193"/>
      <c r="LNK115" s="193"/>
      <c r="LNL115" s="193"/>
      <c r="LNM115" s="193"/>
      <c r="LNN115" s="193"/>
      <c r="LNO115" s="193"/>
      <c r="LNP115" s="193"/>
      <c r="LNQ115" s="193"/>
      <c r="LNR115" s="193"/>
      <c r="LNS115" s="193"/>
      <c r="LNT115" s="193"/>
      <c r="LNU115" s="193"/>
      <c r="LNV115" s="193"/>
      <c r="LNW115" s="193"/>
      <c r="LNX115" s="193"/>
      <c r="LNY115" s="193"/>
      <c r="LNZ115" s="193"/>
      <c r="LOA115" s="193"/>
      <c r="LOB115" s="193"/>
      <c r="LOC115" s="193"/>
      <c r="LOD115" s="193"/>
      <c r="LOE115" s="193"/>
      <c r="LOF115" s="193"/>
      <c r="LOG115" s="193"/>
      <c r="LOH115" s="193"/>
      <c r="LOI115" s="193"/>
      <c r="LOJ115" s="193"/>
      <c r="LOK115" s="193"/>
      <c r="LOL115" s="193"/>
      <c r="LOM115" s="193"/>
      <c r="LON115" s="193"/>
      <c r="LOO115" s="193"/>
      <c r="LOP115" s="193"/>
      <c r="LOQ115" s="193"/>
      <c r="LOR115" s="193"/>
      <c r="LOS115" s="193"/>
      <c r="LOT115" s="193"/>
      <c r="LOU115" s="193"/>
      <c r="LOV115" s="193"/>
      <c r="LOW115" s="193"/>
      <c r="LOX115" s="193"/>
      <c r="LOY115" s="193"/>
      <c r="LOZ115" s="193"/>
      <c r="LPA115" s="193"/>
      <c r="LPB115" s="193"/>
      <c r="LPC115" s="193"/>
      <c r="LPD115" s="193"/>
      <c r="LPE115" s="193"/>
      <c r="LPF115" s="193"/>
      <c r="LPG115" s="193"/>
      <c r="LPH115" s="193"/>
      <c r="LPI115" s="193"/>
      <c r="LPJ115" s="193"/>
      <c r="LPK115" s="193"/>
      <c r="LPL115" s="193"/>
      <c r="LPM115" s="193"/>
      <c r="LPN115" s="193"/>
      <c r="LPO115" s="193"/>
      <c r="LPP115" s="193"/>
      <c r="LPQ115" s="193"/>
      <c r="LPR115" s="193"/>
      <c r="LPS115" s="193"/>
      <c r="LPT115" s="193"/>
      <c r="LPU115" s="193"/>
      <c r="LPV115" s="193"/>
      <c r="LPW115" s="193"/>
      <c r="LPX115" s="193"/>
      <c r="LPY115" s="193"/>
      <c r="LPZ115" s="193"/>
      <c r="LQA115" s="193"/>
      <c r="LQB115" s="193"/>
      <c r="LQC115" s="193"/>
      <c r="LQD115" s="193"/>
      <c r="LQE115" s="193"/>
      <c r="LQF115" s="193"/>
      <c r="LQG115" s="193"/>
      <c r="LQH115" s="193"/>
      <c r="LQI115" s="193"/>
      <c r="LQJ115" s="193"/>
      <c r="LQK115" s="193"/>
      <c r="LQL115" s="193"/>
      <c r="LQM115" s="193"/>
      <c r="LQN115" s="193"/>
      <c r="LQO115" s="193"/>
      <c r="LQP115" s="193"/>
      <c r="LQQ115" s="193"/>
      <c r="LQR115" s="193"/>
      <c r="LQS115" s="193"/>
      <c r="LQT115" s="193"/>
      <c r="LQU115" s="193"/>
      <c r="LQV115" s="193"/>
      <c r="LQW115" s="193"/>
      <c r="LQX115" s="193"/>
      <c r="LQY115" s="193"/>
      <c r="LQZ115" s="193"/>
      <c r="LRA115" s="193"/>
      <c r="LRB115" s="193"/>
      <c r="LRC115" s="193"/>
      <c r="LRD115" s="193"/>
      <c r="LRE115" s="193"/>
      <c r="LRF115" s="193"/>
      <c r="LRG115" s="193"/>
      <c r="LRH115" s="193"/>
      <c r="LRI115" s="193"/>
      <c r="LRJ115" s="193"/>
      <c r="LRK115" s="193"/>
      <c r="LRL115" s="193"/>
      <c r="LRM115" s="193"/>
      <c r="LRN115" s="193"/>
      <c r="LRO115" s="193"/>
      <c r="LRP115" s="193"/>
      <c r="LRQ115" s="193"/>
      <c r="LRR115" s="193"/>
      <c r="LRS115" s="193"/>
      <c r="LRT115" s="193"/>
      <c r="LRU115" s="193"/>
      <c r="LRV115" s="193"/>
      <c r="LRW115" s="193"/>
      <c r="LRX115" s="193"/>
      <c r="LRY115" s="193"/>
      <c r="LRZ115" s="193"/>
      <c r="LSA115" s="193"/>
      <c r="LSB115" s="193"/>
      <c r="LSC115" s="193"/>
      <c r="LSD115" s="193"/>
      <c r="LSE115" s="193"/>
      <c r="LSF115" s="193"/>
      <c r="LSG115" s="193"/>
      <c r="LSH115" s="193"/>
      <c r="LSI115" s="193"/>
      <c r="LSJ115" s="193"/>
      <c r="LSK115" s="193"/>
      <c r="LSL115" s="193"/>
      <c r="LSM115" s="193"/>
      <c r="LSN115" s="193"/>
      <c r="LSO115" s="193"/>
      <c r="LSP115" s="193"/>
      <c r="LSQ115" s="193"/>
      <c r="LSR115" s="193"/>
      <c r="LSS115" s="193"/>
      <c r="LST115" s="193"/>
      <c r="LSU115" s="193"/>
      <c r="LSV115" s="193"/>
      <c r="LSW115" s="193"/>
      <c r="LSX115" s="193"/>
      <c r="LSY115" s="193"/>
      <c r="LSZ115" s="193"/>
      <c r="LTA115" s="193"/>
      <c r="LTB115" s="193"/>
      <c r="LTC115" s="193"/>
      <c r="LTD115" s="193"/>
      <c r="LTE115" s="193"/>
      <c r="LTF115" s="193"/>
      <c r="LTG115" s="193"/>
      <c r="LTH115" s="193"/>
      <c r="LTI115" s="193"/>
      <c r="LTJ115" s="193"/>
      <c r="LTK115" s="193"/>
      <c r="LTL115" s="193"/>
      <c r="LTM115" s="193"/>
      <c r="LTN115" s="193"/>
      <c r="LTO115" s="193"/>
      <c r="LTP115" s="193"/>
      <c r="LTQ115" s="193"/>
      <c r="LTR115" s="193"/>
      <c r="LTS115" s="193"/>
      <c r="LTT115" s="193"/>
      <c r="LTU115" s="193"/>
      <c r="LTV115" s="193"/>
      <c r="LTW115" s="193"/>
      <c r="LTX115" s="193"/>
      <c r="LTY115" s="193"/>
      <c r="LTZ115" s="193"/>
      <c r="LUA115" s="193"/>
      <c r="LUB115" s="193"/>
      <c r="LUC115" s="193"/>
      <c r="LUD115" s="193"/>
      <c r="LUE115" s="193"/>
      <c r="LUF115" s="193"/>
      <c r="LUG115" s="193"/>
      <c r="LUH115" s="193"/>
      <c r="LUI115" s="193"/>
      <c r="LUJ115" s="193"/>
      <c r="LUK115" s="193"/>
      <c r="LUL115" s="193"/>
      <c r="LUM115" s="193"/>
      <c r="LUN115" s="193"/>
      <c r="LUO115" s="193"/>
      <c r="LUP115" s="193"/>
      <c r="LUQ115" s="193"/>
      <c r="LUR115" s="193"/>
      <c r="LUS115" s="193"/>
      <c r="LUT115" s="193"/>
      <c r="LUU115" s="193"/>
      <c r="LUV115" s="193"/>
      <c r="LUW115" s="193"/>
      <c r="LUX115" s="193"/>
      <c r="LUY115" s="193"/>
      <c r="LUZ115" s="193"/>
      <c r="LVA115" s="193"/>
      <c r="LVB115" s="193"/>
      <c r="LVC115" s="193"/>
      <c r="LVD115" s="193"/>
      <c r="LVE115" s="193"/>
      <c r="LVF115" s="193"/>
      <c r="LVG115" s="193"/>
      <c r="LVH115" s="193"/>
      <c r="LVI115" s="193"/>
      <c r="LVJ115" s="193"/>
      <c r="LVK115" s="193"/>
      <c r="LVL115" s="193"/>
      <c r="LVM115" s="193"/>
      <c r="LVN115" s="193"/>
      <c r="LVO115" s="193"/>
      <c r="LVP115" s="193"/>
      <c r="LVQ115" s="193"/>
      <c r="LVR115" s="193"/>
      <c r="LVS115" s="193"/>
      <c r="LVT115" s="193"/>
      <c r="LVU115" s="193"/>
      <c r="LVV115" s="193"/>
      <c r="LVW115" s="193"/>
      <c r="LVX115" s="193"/>
      <c r="LVY115" s="193"/>
      <c r="LVZ115" s="193"/>
      <c r="LWA115" s="193"/>
      <c r="LWB115" s="193"/>
      <c r="LWC115" s="193"/>
      <c r="LWD115" s="193"/>
      <c r="LWE115" s="193"/>
      <c r="LWF115" s="193"/>
      <c r="LWG115" s="193"/>
      <c r="LWH115" s="193"/>
      <c r="LWI115" s="193"/>
      <c r="LWJ115" s="193"/>
      <c r="LWK115" s="193"/>
      <c r="LWL115" s="193"/>
      <c r="LWM115" s="193"/>
      <c r="LWN115" s="193"/>
      <c r="LWO115" s="193"/>
      <c r="LWP115" s="193"/>
      <c r="LWQ115" s="193"/>
      <c r="LWR115" s="193"/>
      <c r="LWS115" s="193"/>
      <c r="LWT115" s="193"/>
      <c r="LWU115" s="193"/>
      <c r="LWV115" s="193"/>
      <c r="LWW115" s="193"/>
      <c r="LWX115" s="193"/>
      <c r="LWY115" s="193"/>
      <c r="LWZ115" s="193"/>
      <c r="LXA115" s="193"/>
      <c r="LXB115" s="193"/>
      <c r="LXC115" s="193"/>
      <c r="LXD115" s="193"/>
      <c r="LXE115" s="193"/>
      <c r="LXF115" s="193"/>
      <c r="LXG115" s="193"/>
      <c r="LXH115" s="193"/>
      <c r="LXI115" s="193"/>
      <c r="LXJ115" s="193"/>
      <c r="LXK115" s="193"/>
      <c r="LXL115" s="193"/>
      <c r="LXM115" s="193"/>
      <c r="LXN115" s="193"/>
      <c r="LXO115" s="193"/>
      <c r="LXP115" s="193"/>
      <c r="LXQ115" s="193"/>
      <c r="LXR115" s="193"/>
      <c r="LXS115" s="193"/>
      <c r="LXT115" s="193"/>
      <c r="LXU115" s="193"/>
      <c r="LXV115" s="193"/>
      <c r="LXW115" s="193"/>
      <c r="LXX115" s="193"/>
      <c r="LXY115" s="193"/>
      <c r="LXZ115" s="193"/>
      <c r="LYA115" s="193"/>
      <c r="LYB115" s="193"/>
      <c r="LYC115" s="193"/>
      <c r="LYD115" s="193"/>
      <c r="LYE115" s="193"/>
      <c r="LYF115" s="193"/>
      <c r="LYG115" s="193"/>
      <c r="LYH115" s="193"/>
      <c r="LYI115" s="193"/>
      <c r="LYJ115" s="193"/>
      <c r="LYK115" s="193"/>
      <c r="LYL115" s="193"/>
      <c r="LYM115" s="193"/>
      <c r="LYN115" s="193"/>
      <c r="LYO115" s="193"/>
      <c r="LYP115" s="193"/>
      <c r="LYQ115" s="193"/>
      <c r="LYR115" s="193"/>
      <c r="LYS115" s="193"/>
      <c r="LYT115" s="193"/>
      <c r="LYU115" s="193"/>
      <c r="LYV115" s="193"/>
      <c r="LYW115" s="193"/>
      <c r="LYX115" s="193"/>
      <c r="LYY115" s="193"/>
      <c r="LYZ115" s="193"/>
      <c r="LZA115" s="193"/>
      <c r="LZB115" s="193"/>
      <c r="LZC115" s="193"/>
      <c r="LZD115" s="193"/>
      <c r="LZE115" s="193"/>
      <c r="LZF115" s="193"/>
      <c r="LZG115" s="193"/>
      <c r="LZH115" s="193"/>
      <c r="LZI115" s="193"/>
      <c r="LZJ115" s="193"/>
      <c r="LZK115" s="193"/>
      <c r="LZL115" s="193"/>
      <c r="LZM115" s="193"/>
      <c r="LZN115" s="193"/>
      <c r="LZO115" s="193"/>
      <c r="LZP115" s="193"/>
      <c r="LZQ115" s="193"/>
      <c r="LZR115" s="193"/>
      <c r="LZS115" s="193"/>
      <c r="LZT115" s="193"/>
      <c r="LZU115" s="193"/>
      <c r="LZV115" s="193"/>
      <c r="LZW115" s="193"/>
      <c r="LZX115" s="193"/>
      <c r="LZY115" s="193"/>
      <c r="LZZ115" s="193"/>
      <c r="MAA115" s="193"/>
      <c r="MAB115" s="193"/>
      <c r="MAC115" s="193"/>
      <c r="MAD115" s="193"/>
      <c r="MAE115" s="193"/>
      <c r="MAF115" s="193"/>
      <c r="MAG115" s="193"/>
      <c r="MAH115" s="193"/>
      <c r="MAI115" s="193"/>
      <c r="MAJ115" s="193"/>
      <c r="MAK115" s="193"/>
      <c r="MAL115" s="193"/>
      <c r="MAM115" s="193"/>
      <c r="MAN115" s="193"/>
      <c r="MAO115" s="193"/>
      <c r="MAP115" s="193"/>
      <c r="MAQ115" s="193"/>
      <c r="MAR115" s="193"/>
      <c r="MAS115" s="193"/>
      <c r="MAT115" s="193"/>
      <c r="MAU115" s="193"/>
      <c r="MAV115" s="193"/>
      <c r="MAW115" s="193"/>
      <c r="MAX115" s="193"/>
      <c r="MAY115" s="193"/>
      <c r="MAZ115" s="193"/>
      <c r="MBA115" s="193"/>
      <c r="MBB115" s="193"/>
      <c r="MBC115" s="193"/>
      <c r="MBD115" s="193"/>
      <c r="MBE115" s="193"/>
      <c r="MBF115" s="193"/>
      <c r="MBG115" s="193"/>
      <c r="MBH115" s="193"/>
      <c r="MBI115" s="193"/>
      <c r="MBJ115" s="193"/>
      <c r="MBK115" s="193"/>
      <c r="MBL115" s="193"/>
      <c r="MBM115" s="193"/>
      <c r="MBN115" s="193"/>
      <c r="MBO115" s="193"/>
      <c r="MBP115" s="193"/>
      <c r="MBQ115" s="193"/>
      <c r="MBR115" s="193"/>
      <c r="MBS115" s="193"/>
      <c r="MBT115" s="193"/>
      <c r="MBU115" s="193"/>
      <c r="MBV115" s="193"/>
      <c r="MBW115" s="193"/>
      <c r="MBX115" s="193"/>
      <c r="MBY115" s="193"/>
      <c r="MBZ115" s="193"/>
      <c r="MCA115" s="193"/>
      <c r="MCB115" s="193"/>
      <c r="MCC115" s="193"/>
      <c r="MCD115" s="193"/>
      <c r="MCE115" s="193"/>
      <c r="MCF115" s="193"/>
      <c r="MCG115" s="193"/>
      <c r="MCH115" s="193"/>
      <c r="MCI115" s="193"/>
      <c r="MCJ115" s="193"/>
      <c r="MCK115" s="193"/>
      <c r="MCL115" s="193"/>
      <c r="MCM115" s="193"/>
      <c r="MCN115" s="193"/>
      <c r="MCO115" s="193"/>
      <c r="MCP115" s="193"/>
      <c r="MCQ115" s="193"/>
      <c r="MCR115" s="193"/>
      <c r="MCS115" s="193"/>
      <c r="MCT115" s="193"/>
      <c r="MCU115" s="193"/>
      <c r="MCV115" s="193"/>
      <c r="MCW115" s="193"/>
      <c r="MCX115" s="193"/>
      <c r="MCY115" s="193"/>
      <c r="MCZ115" s="193"/>
      <c r="MDA115" s="193"/>
      <c r="MDB115" s="193"/>
      <c r="MDC115" s="193"/>
      <c r="MDD115" s="193"/>
      <c r="MDE115" s="193"/>
      <c r="MDF115" s="193"/>
      <c r="MDG115" s="193"/>
      <c r="MDH115" s="193"/>
      <c r="MDI115" s="193"/>
      <c r="MDJ115" s="193"/>
      <c r="MDK115" s="193"/>
      <c r="MDL115" s="193"/>
      <c r="MDM115" s="193"/>
      <c r="MDN115" s="193"/>
      <c r="MDO115" s="193"/>
      <c r="MDP115" s="193"/>
      <c r="MDQ115" s="193"/>
      <c r="MDR115" s="193"/>
      <c r="MDS115" s="193"/>
      <c r="MDT115" s="193"/>
      <c r="MDU115" s="193"/>
      <c r="MDV115" s="193"/>
      <c r="MDW115" s="193"/>
      <c r="MDX115" s="193"/>
      <c r="MDY115" s="193"/>
      <c r="MDZ115" s="193"/>
      <c r="MEA115" s="193"/>
      <c r="MEB115" s="193"/>
      <c r="MEC115" s="193"/>
      <c r="MED115" s="193"/>
      <c r="MEE115" s="193"/>
      <c r="MEF115" s="193"/>
      <c r="MEG115" s="193"/>
      <c r="MEH115" s="193"/>
      <c r="MEI115" s="193"/>
      <c r="MEJ115" s="193"/>
      <c r="MEK115" s="193"/>
      <c r="MEL115" s="193"/>
      <c r="MEM115" s="193"/>
      <c r="MEN115" s="193"/>
      <c r="MEO115" s="193"/>
      <c r="MEP115" s="193"/>
      <c r="MEQ115" s="193"/>
      <c r="MER115" s="193"/>
      <c r="MES115" s="193"/>
      <c r="MET115" s="193"/>
      <c r="MEU115" s="193"/>
      <c r="MEV115" s="193"/>
      <c r="MEW115" s="193"/>
      <c r="MEX115" s="193"/>
      <c r="MEY115" s="193"/>
      <c r="MEZ115" s="193"/>
      <c r="MFA115" s="193"/>
      <c r="MFB115" s="193"/>
      <c r="MFC115" s="193"/>
      <c r="MFD115" s="193"/>
      <c r="MFE115" s="193"/>
      <c r="MFF115" s="193"/>
      <c r="MFG115" s="193"/>
      <c r="MFH115" s="193"/>
      <c r="MFI115" s="193"/>
      <c r="MFJ115" s="193"/>
      <c r="MFK115" s="193"/>
      <c r="MFL115" s="193"/>
      <c r="MFM115" s="193"/>
      <c r="MFN115" s="193"/>
      <c r="MFO115" s="193"/>
      <c r="MFP115" s="193"/>
      <c r="MFQ115" s="193"/>
      <c r="MFR115" s="193"/>
      <c r="MFS115" s="193"/>
      <c r="MFT115" s="193"/>
      <c r="MFU115" s="193"/>
      <c r="MFV115" s="193"/>
      <c r="MFW115" s="193"/>
      <c r="MFX115" s="193"/>
      <c r="MFY115" s="193"/>
      <c r="MFZ115" s="193"/>
      <c r="MGA115" s="193"/>
      <c r="MGB115" s="193"/>
      <c r="MGC115" s="193"/>
      <c r="MGD115" s="193"/>
      <c r="MGE115" s="193"/>
      <c r="MGF115" s="193"/>
      <c r="MGG115" s="193"/>
      <c r="MGH115" s="193"/>
      <c r="MGI115" s="193"/>
      <c r="MGJ115" s="193"/>
      <c r="MGK115" s="193"/>
      <c r="MGL115" s="193"/>
      <c r="MGM115" s="193"/>
      <c r="MGN115" s="193"/>
      <c r="MGO115" s="193"/>
      <c r="MGP115" s="193"/>
      <c r="MGQ115" s="193"/>
      <c r="MGR115" s="193"/>
      <c r="MGS115" s="193"/>
      <c r="MGT115" s="193"/>
      <c r="MGU115" s="193"/>
      <c r="MGV115" s="193"/>
      <c r="MGW115" s="193"/>
      <c r="MGX115" s="193"/>
      <c r="MGY115" s="193"/>
      <c r="MGZ115" s="193"/>
      <c r="MHA115" s="193"/>
      <c r="MHB115" s="193"/>
      <c r="MHC115" s="193"/>
      <c r="MHD115" s="193"/>
      <c r="MHE115" s="193"/>
      <c r="MHF115" s="193"/>
      <c r="MHG115" s="193"/>
      <c r="MHH115" s="193"/>
      <c r="MHI115" s="193"/>
      <c r="MHJ115" s="193"/>
      <c r="MHK115" s="193"/>
      <c r="MHL115" s="193"/>
      <c r="MHM115" s="193"/>
      <c r="MHN115" s="193"/>
      <c r="MHO115" s="193"/>
      <c r="MHP115" s="193"/>
      <c r="MHQ115" s="193"/>
      <c r="MHR115" s="193"/>
      <c r="MHS115" s="193"/>
      <c r="MHT115" s="193"/>
      <c r="MHU115" s="193"/>
      <c r="MHV115" s="193"/>
      <c r="MHW115" s="193"/>
      <c r="MHX115" s="193"/>
      <c r="MHY115" s="193"/>
      <c r="MHZ115" s="193"/>
      <c r="MIA115" s="193"/>
      <c r="MIB115" s="193"/>
      <c r="MIC115" s="193"/>
      <c r="MID115" s="193"/>
      <c r="MIE115" s="193"/>
      <c r="MIF115" s="193"/>
      <c r="MIG115" s="193"/>
      <c r="MIH115" s="193"/>
      <c r="MII115" s="193"/>
      <c r="MIJ115" s="193"/>
      <c r="MIK115" s="193"/>
      <c r="MIL115" s="193"/>
      <c r="MIM115" s="193"/>
      <c r="MIN115" s="193"/>
      <c r="MIO115" s="193"/>
      <c r="MIP115" s="193"/>
      <c r="MIQ115" s="193"/>
      <c r="MIR115" s="193"/>
      <c r="MIS115" s="193"/>
      <c r="MIT115" s="193"/>
      <c r="MIU115" s="193"/>
      <c r="MIV115" s="193"/>
      <c r="MIW115" s="193"/>
      <c r="MIX115" s="193"/>
      <c r="MIY115" s="193"/>
      <c r="MIZ115" s="193"/>
      <c r="MJA115" s="193"/>
      <c r="MJB115" s="193"/>
      <c r="MJC115" s="193"/>
      <c r="MJD115" s="193"/>
      <c r="MJE115" s="193"/>
      <c r="MJF115" s="193"/>
      <c r="MJG115" s="193"/>
      <c r="MJH115" s="193"/>
      <c r="MJI115" s="193"/>
      <c r="MJJ115" s="193"/>
      <c r="MJK115" s="193"/>
      <c r="MJL115" s="193"/>
      <c r="MJM115" s="193"/>
      <c r="MJN115" s="193"/>
      <c r="MJO115" s="193"/>
      <c r="MJP115" s="193"/>
      <c r="MJQ115" s="193"/>
      <c r="MJR115" s="193"/>
      <c r="MJS115" s="193"/>
      <c r="MJT115" s="193"/>
      <c r="MJU115" s="193"/>
      <c r="MJV115" s="193"/>
      <c r="MJW115" s="193"/>
      <c r="MJX115" s="193"/>
      <c r="MJY115" s="193"/>
      <c r="MJZ115" s="193"/>
      <c r="MKA115" s="193"/>
      <c r="MKB115" s="193"/>
      <c r="MKC115" s="193"/>
      <c r="MKD115" s="193"/>
      <c r="MKE115" s="193"/>
      <c r="MKF115" s="193"/>
      <c r="MKG115" s="193"/>
      <c r="MKH115" s="193"/>
      <c r="MKI115" s="193"/>
      <c r="MKJ115" s="193"/>
      <c r="MKK115" s="193"/>
      <c r="MKL115" s="193"/>
      <c r="MKM115" s="193"/>
      <c r="MKN115" s="193"/>
      <c r="MKO115" s="193"/>
      <c r="MKP115" s="193"/>
      <c r="MKQ115" s="193"/>
      <c r="MKR115" s="193"/>
      <c r="MKS115" s="193"/>
      <c r="MKT115" s="193"/>
      <c r="MKU115" s="193"/>
      <c r="MKV115" s="193"/>
      <c r="MKW115" s="193"/>
      <c r="MKX115" s="193"/>
      <c r="MKY115" s="193"/>
      <c r="MKZ115" s="193"/>
      <c r="MLA115" s="193"/>
      <c r="MLB115" s="193"/>
      <c r="MLC115" s="193"/>
      <c r="MLD115" s="193"/>
      <c r="MLE115" s="193"/>
      <c r="MLF115" s="193"/>
      <c r="MLG115" s="193"/>
      <c r="MLH115" s="193"/>
      <c r="MLI115" s="193"/>
      <c r="MLJ115" s="193"/>
      <c r="MLK115" s="193"/>
      <c r="MLL115" s="193"/>
      <c r="MLM115" s="193"/>
      <c r="MLN115" s="193"/>
      <c r="MLO115" s="193"/>
      <c r="MLP115" s="193"/>
      <c r="MLQ115" s="193"/>
      <c r="MLR115" s="193"/>
      <c r="MLS115" s="193"/>
      <c r="MLT115" s="193"/>
      <c r="MLU115" s="193"/>
      <c r="MLV115" s="193"/>
      <c r="MLW115" s="193"/>
      <c r="MLX115" s="193"/>
      <c r="MLY115" s="193"/>
      <c r="MLZ115" s="193"/>
      <c r="MMA115" s="193"/>
      <c r="MMB115" s="193"/>
      <c r="MMC115" s="193"/>
      <c r="MMD115" s="193"/>
      <c r="MME115" s="193"/>
      <c r="MMF115" s="193"/>
      <c r="MMG115" s="193"/>
      <c r="MMH115" s="193"/>
      <c r="MMI115" s="193"/>
      <c r="MMJ115" s="193"/>
      <c r="MMK115" s="193"/>
      <c r="MML115" s="193"/>
      <c r="MMM115" s="193"/>
      <c r="MMN115" s="193"/>
      <c r="MMO115" s="193"/>
      <c r="MMP115" s="193"/>
      <c r="MMQ115" s="193"/>
      <c r="MMR115" s="193"/>
      <c r="MMS115" s="193"/>
      <c r="MMT115" s="193"/>
      <c r="MMU115" s="193"/>
      <c r="MMV115" s="193"/>
      <c r="MMW115" s="193"/>
      <c r="MMX115" s="193"/>
      <c r="MMY115" s="193"/>
      <c r="MMZ115" s="193"/>
      <c r="MNA115" s="193"/>
      <c r="MNB115" s="193"/>
      <c r="MNC115" s="193"/>
      <c r="MND115" s="193"/>
      <c r="MNE115" s="193"/>
      <c r="MNF115" s="193"/>
      <c r="MNG115" s="193"/>
      <c r="MNH115" s="193"/>
      <c r="MNI115" s="193"/>
      <c r="MNJ115" s="193"/>
      <c r="MNK115" s="193"/>
      <c r="MNL115" s="193"/>
      <c r="MNM115" s="193"/>
      <c r="MNN115" s="193"/>
      <c r="MNO115" s="193"/>
      <c r="MNP115" s="193"/>
      <c r="MNQ115" s="193"/>
      <c r="MNR115" s="193"/>
      <c r="MNS115" s="193"/>
      <c r="MNT115" s="193"/>
      <c r="MNU115" s="193"/>
      <c r="MNV115" s="193"/>
      <c r="MNW115" s="193"/>
      <c r="MNX115" s="193"/>
      <c r="MNY115" s="193"/>
      <c r="MNZ115" s="193"/>
      <c r="MOA115" s="193"/>
      <c r="MOB115" s="193"/>
      <c r="MOC115" s="193"/>
      <c r="MOD115" s="193"/>
      <c r="MOE115" s="193"/>
      <c r="MOF115" s="193"/>
      <c r="MOG115" s="193"/>
      <c r="MOH115" s="193"/>
      <c r="MOI115" s="193"/>
      <c r="MOJ115" s="193"/>
      <c r="MOK115" s="193"/>
      <c r="MOL115" s="193"/>
      <c r="MOM115" s="193"/>
      <c r="MON115" s="193"/>
      <c r="MOO115" s="193"/>
      <c r="MOP115" s="193"/>
      <c r="MOQ115" s="193"/>
      <c r="MOR115" s="193"/>
      <c r="MOS115" s="193"/>
      <c r="MOT115" s="193"/>
      <c r="MOU115" s="193"/>
      <c r="MOV115" s="193"/>
      <c r="MOW115" s="193"/>
      <c r="MOX115" s="193"/>
      <c r="MOY115" s="193"/>
      <c r="MOZ115" s="193"/>
      <c r="MPA115" s="193"/>
      <c r="MPB115" s="193"/>
      <c r="MPC115" s="193"/>
      <c r="MPD115" s="193"/>
      <c r="MPE115" s="193"/>
      <c r="MPF115" s="193"/>
      <c r="MPG115" s="193"/>
      <c r="MPH115" s="193"/>
      <c r="MPI115" s="193"/>
      <c r="MPJ115" s="193"/>
      <c r="MPK115" s="193"/>
      <c r="MPL115" s="193"/>
      <c r="MPM115" s="193"/>
      <c r="MPN115" s="193"/>
      <c r="MPO115" s="193"/>
      <c r="MPP115" s="193"/>
      <c r="MPQ115" s="193"/>
      <c r="MPR115" s="193"/>
      <c r="MPS115" s="193"/>
      <c r="MPT115" s="193"/>
      <c r="MPU115" s="193"/>
      <c r="MPV115" s="193"/>
      <c r="MPW115" s="193"/>
      <c r="MPX115" s="193"/>
      <c r="MPY115" s="193"/>
      <c r="MPZ115" s="193"/>
      <c r="MQA115" s="193"/>
      <c r="MQB115" s="193"/>
      <c r="MQC115" s="193"/>
      <c r="MQD115" s="193"/>
      <c r="MQE115" s="193"/>
      <c r="MQF115" s="193"/>
      <c r="MQG115" s="193"/>
      <c r="MQH115" s="193"/>
      <c r="MQI115" s="193"/>
      <c r="MQJ115" s="193"/>
      <c r="MQK115" s="193"/>
      <c r="MQL115" s="193"/>
      <c r="MQM115" s="193"/>
      <c r="MQN115" s="193"/>
      <c r="MQO115" s="193"/>
      <c r="MQP115" s="193"/>
      <c r="MQQ115" s="193"/>
      <c r="MQR115" s="193"/>
      <c r="MQS115" s="193"/>
      <c r="MQT115" s="193"/>
      <c r="MQU115" s="193"/>
      <c r="MQV115" s="193"/>
      <c r="MQW115" s="193"/>
      <c r="MQX115" s="193"/>
      <c r="MQY115" s="193"/>
      <c r="MQZ115" s="193"/>
      <c r="MRA115" s="193"/>
      <c r="MRB115" s="193"/>
      <c r="MRC115" s="193"/>
      <c r="MRD115" s="193"/>
      <c r="MRE115" s="193"/>
      <c r="MRF115" s="193"/>
      <c r="MRG115" s="193"/>
      <c r="MRH115" s="193"/>
      <c r="MRI115" s="193"/>
      <c r="MRJ115" s="193"/>
      <c r="MRK115" s="193"/>
      <c r="MRL115" s="193"/>
      <c r="MRM115" s="193"/>
      <c r="MRN115" s="193"/>
      <c r="MRO115" s="193"/>
      <c r="MRP115" s="193"/>
      <c r="MRQ115" s="193"/>
      <c r="MRR115" s="193"/>
      <c r="MRS115" s="193"/>
      <c r="MRT115" s="193"/>
      <c r="MRU115" s="193"/>
      <c r="MRV115" s="193"/>
      <c r="MRW115" s="193"/>
      <c r="MRX115" s="193"/>
      <c r="MRY115" s="193"/>
      <c r="MRZ115" s="193"/>
      <c r="MSA115" s="193"/>
      <c r="MSB115" s="193"/>
      <c r="MSC115" s="193"/>
      <c r="MSD115" s="193"/>
      <c r="MSE115" s="193"/>
      <c r="MSF115" s="193"/>
      <c r="MSG115" s="193"/>
      <c r="MSH115" s="193"/>
      <c r="MSI115" s="193"/>
      <c r="MSJ115" s="193"/>
      <c r="MSK115" s="193"/>
      <c r="MSL115" s="193"/>
      <c r="MSM115" s="193"/>
      <c r="MSN115" s="193"/>
      <c r="MSO115" s="193"/>
      <c r="MSP115" s="193"/>
      <c r="MSQ115" s="193"/>
      <c r="MSR115" s="193"/>
      <c r="MSS115" s="193"/>
      <c r="MST115" s="193"/>
      <c r="MSU115" s="193"/>
      <c r="MSV115" s="193"/>
      <c r="MSW115" s="193"/>
      <c r="MSX115" s="193"/>
      <c r="MSY115" s="193"/>
      <c r="MSZ115" s="193"/>
      <c r="MTA115" s="193"/>
      <c r="MTB115" s="193"/>
      <c r="MTC115" s="193"/>
      <c r="MTD115" s="193"/>
      <c r="MTE115" s="193"/>
      <c r="MTF115" s="193"/>
      <c r="MTG115" s="193"/>
      <c r="MTH115" s="193"/>
      <c r="MTI115" s="193"/>
      <c r="MTJ115" s="193"/>
      <c r="MTK115" s="193"/>
      <c r="MTL115" s="193"/>
      <c r="MTM115" s="193"/>
      <c r="MTN115" s="193"/>
      <c r="MTO115" s="193"/>
      <c r="MTP115" s="193"/>
      <c r="MTQ115" s="193"/>
      <c r="MTR115" s="193"/>
      <c r="MTS115" s="193"/>
      <c r="MTT115" s="193"/>
      <c r="MTU115" s="193"/>
      <c r="MTV115" s="193"/>
      <c r="MTW115" s="193"/>
      <c r="MTX115" s="193"/>
      <c r="MTY115" s="193"/>
      <c r="MTZ115" s="193"/>
      <c r="MUA115" s="193"/>
      <c r="MUB115" s="193"/>
      <c r="MUC115" s="193"/>
      <c r="MUD115" s="193"/>
      <c r="MUE115" s="193"/>
      <c r="MUF115" s="193"/>
      <c r="MUG115" s="193"/>
      <c r="MUH115" s="193"/>
      <c r="MUI115" s="193"/>
      <c r="MUJ115" s="193"/>
      <c r="MUK115" s="193"/>
      <c r="MUL115" s="193"/>
      <c r="MUM115" s="193"/>
      <c r="MUN115" s="193"/>
      <c r="MUO115" s="193"/>
      <c r="MUP115" s="193"/>
      <c r="MUQ115" s="193"/>
      <c r="MUR115" s="193"/>
      <c r="MUS115" s="193"/>
      <c r="MUT115" s="193"/>
      <c r="MUU115" s="193"/>
      <c r="MUV115" s="193"/>
      <c r="MUW115" s="193"/>
      <c r="MUX115" s="193"/>
      <c r="MUY115" s="193"/>
      <c r="MUZ115" s="193"/>
      <c r="MVA115" s="193"/>
      <c r="MVB115" s="193"/>
      <c r="MVC115" s="193"/>
      <c r="MVD115" s="193"/>
      <c r="MVE115" s="193"/>
      <c r="MVF115" s="193"/>
      <c r="MVG115" s="193"/>
      <c r="MVH115" s="193"/>
      <c r="MVI115" s="193"/>
      <c r="MVJ115" s="193"/>
      <c r="MVK115" s="193"/>
      <c r="MVL115" s="193"/>
      <c r="MVM115" s="193"/>
      <c r="MVN115" s="193"/>
      <c r="MVO115" s="193"/>
      <c r="MVP115" s="193"/>
      <c r="MVQ115" s="193"/>
      <c r="MVR115" s="193"/>
      <c r="MVS115" s="193"/>
      <c r="MVT115" s="193"/>
      <c r="MVU115" s="193"/>
      <c r="MVV115" s="193"/>
      <c r="MVW115" s="193"/>
      <c r="MVX115" s="193"/>
      <c r="MVY115" s="193"/>
      <c r="MVZ115" s="193"/>
      <c r="MWA115" s="193"/>
      <c r="MWB115" s="193"/>
      <c r="MWC115" s="193"/>
      <c r="MWD115" s="193"/>
      <c r="MWE115" s="193"/>
      <c r="MWF115" s="193"/>
      <c r="MWG115" s="193"/>
      <c r="MWH115" s="193"/>
      <c r="MWI115" s="193"/>
      <c r="MWJ115" s="193"/>
      <c r="MWK115" s="193"/>
      <c r="MWL115" s="193"/>
      <c r="MWM115" s="193"/>
      <c r="MWN115" s="193"/>
      <c r="MWO115" s="193"/>
      <c r="MWP115" s="193"/>
      <c r="MWQ115" s="193"/>
      <c r="MWR115" s="193"/>
      <c r="MWS115" s="193"/>
      <c r="MWT115" s="193"/>
      <c r="MWU115" s="193"/>
      <c r="MWV115" s="193"/>
      <c r="MWW115" s="193"/>
      <c r="MWX115" s="193"/>
      <c r="MWY115" s="193"/>
      <c r="MWZ115" s="193"/>
      <c r="MXA115" s="193"/>
      <c r="MXB115" s="193"/>
      <c r="MXC115" s="193"/>
      <c r="MXD115" s="193"/>
      <c r="MXE115" s="193"/>
      <c r="MXF115" s="193"/>
      <c r="MXG115" s="193"/>
      <c r="MXH115" s="193"/>
      <c r="MXI115" s="193"/>
      <c r="MXJ115" s="193"/>
      <c r="MXK115" s="193"/>
      <c r="MXL115" s="193"/>
      <c r="MXM115" s="193"/>
      <c r="MXN115" s="193"/>
      <c r="MXO115" s="193"/>
      <c r="MXP115" s="193"/>
      <c r="MXQ115" s="193"/>
      <c r="MXR115" s="193"/>
      <c r="MXS115" s="193"/>
      <c r="MXT115" s="193"/>
      <c r="MXU115" s="193"/>
      <c r="MXV115" s="193"/>
      <c r="MXW115" s="193"/>
      <c r="MXX115" s="193"/>
      <c r="MXY115" s="193"/>
      <c r="MXZ115" s="193"/>
      <c r="MYA115" s="193"/>
      <c r="MYB115" s="193"/>
      <c r="MYC115" s="193"/>
      <c r="MYD115" s="193"/>
      <c r="MYE115" s="193"/>
      <c r="MYF115" s="193"/>
      <c r="MYG115" s="193"/>
      <c r="MYH115" s="193"/>
      <c r="MYI115" s="193"/>
      <c r="MYJ115" s="193"/>
      <c r="MYK115" s="193"/>
      <c r="MYL115" s="193"/>
      <c r="MYM115" s="193"/>
      <c r="MYN115" s="193"/>
      <c r="MYO115" s="193"/>
      <c r="MYP115" s="193"/>
      <c r="MYQ115" s="193"/>
      <c r="MYR115" s="193"/>
      <c r="MYS115" s="193"/>
      <c r="MYT115" s="193"/>
      <c r="MYU115" s="193"/>
      <c r="MYV115" s="193"/>
      <c r="MYW115" s="193"/>
      <c r="MYX115" s="193"/>
      <c r="MYY115" s="193"/>
      <c r="MYZ115" s="193"/>
      <c r="MZA115" s="193"/>
      <c r="MZB115" s="193"/>
      <c r="MZC115" s="193"/>
      <c r="MZD115" s="193"/>
      <c r="MZE115" s="193"/>
      <c r="MZF115" s="193"/>
      <c r="MZG115" s="193"/>
      <c r="MZH115" s="193"/>
      <c r="MZI115" s="193"/>
      <c r="MZJ115" s="193"/>
      <c r="MZK115" s="193"/>
      <c r="MZL115" s="193"/>
      <c r="MZM115" s="193"/>
      <c r="MZN115" s="193"/>
      <c r="MZO115" s="193"/>
      <c r="MZP115" s="193"/>
      <c r="MZQ115" s="193"/>
      <c r="MZR115" s="193"/>
      <c r="MZS115" s="193"/>
      <c r="MZT115" s="193"/>
      <c r="MZU115" s="193"/>
      <c r="MZV115" s="193"/>
      <c r="MZW115" s="193"/>
      <c r="MZX115" s="193"/>
      <c r="MZY115" s="193"/>
      <c r="MZZ115" s="193"/>
      <c r="NAA115" s="193"/>
      <c r="NAB115" s="193"/>
      <c r="NAC115" s="193"/>
      <c r="NAD115" s="193"/>
      <c r="NAE115" s="193"/>
      <c r="NAF115" s="193"/>
      <c r="NAG115" s="193"/>
      <c r="NAH115" s="193"/>
      <c r="NAI115" s="193"/>
      <c r="NAJ115" s="193"/>
      <c r="NAK115" s="193"/>
      <c r="NAL115" s="193"/>
      <c r="NAM115" s="193"/>
      <c r="NAN115" s="193"/>
      <c r="NAO115" s="193"/>
      <c r="NAP115" s="193"/>
      <c r="NAQ115" s="193"/>
      <c r="NAR115" s="193"/>
      <c r="NAS115" s="193"/>
      <c r="NAT115" s="193"/>
      <c r="NAU115" s="193"/>
      <c r="NAV115" s="193"/>
      <c r="NAW115" s="193"/>
      <c r="NAX115" s="193"/>
      <c r="NAY115" s="193"/>
      <c r="NAZ115" s="193"/>
      <c r="NBA115" s="193"/>
      <c r="NBB115" s="193"/>
      <c r="NBC115" s="193"/>
      <c r="NBD115" s="193"/>
      <c r="NBE115" s="193"/>
      <c r="NBF115" s="193"/>
      <c r="NBG115" s="193"/>
      <c r="NBH115" s="193"/>
      <c r="NBI115" s="193"/>
      <c r="NBJ115" s="193"/>
      <c r="NBK115" s="193"/>
      <c r="NBL115" s="193"/>
      <c r="NBM115" s="193"/>
      <c r="NBN115" s="193"/>
      <c r="NBO115" s="193"/>
      <c r="NBP115" s="193"/>
      <c r="NBQ115" s="193"/>
      <c r="NBR115" s="193"/>
      <c r="NBS115" s="193"/>
      <c r="NBT115" s="193"/>
      <c r="NBU115" s="193"/>
      <c r="NBV115" s="193"/>
      <c r="NBW115" s="193"/>
      <c r="NBX115" s="193"/>
      <c r="NBY115" s="193"/>
      <c r="NBZ115" s="193"/>
      <c r="NCA115" s="193"/>
      <c r="NCB115" s="193"/>
      <c r="NCC115" s="193"/>
      <c r="NCD115" s="193"/>
      <c r="NCE115" s="193"/>
      <c r="NCF115" s="193"/>
      <c r="NCG115" s="193"/>
      <c r="NCH115" s="193"/>
      <c r="NCI115" s="193"/>
      <c r="NCJ115" s="193"/>
      <c r="NCK115" s="193"/>
      <c r="NCL115" s="193"/>
      <c r="NCM115" s="193"/>
      <c r="NCN115" s="193"/>
      <c r="NCO115" s="193"/>
      <c r="NCP115" s="193"/>
      <c r="NCQ115" s="193"/>
      <c r="NCR115" s="193"/>
      <c r="NCS115" s="193"/>
      <c r="NCT115" s="193"/>
      <c r="NCU115" s="193"/>
      <c r="NCV115" s="193"/>
      <c r="NCW115" s="193"/>
      <c r="NCX115" s="193"/>
      <c r="NCY115" s="193"/>
      <c r="NCZ115" s="193"/>
      <c r="NDA115" s="193"/>
      <c r="NDB115" s="193"/>
      <c r="NDC115" s="193"/>
      <c r="NDD115" s="193"/>
      <c r="NDE115" s="193"/>
      <c r="NDF115" s="193"/>
      <c r="NDG115" s="193"/>
      <c r="NDH115" s="193"/>
      <c r="NDI115" s="193"/>
      <c r="NDJ115" s="193"/>
      <c r="NDK115" s="193"/>
      <c r="NDL115" s="193"/>
      <c r="NDM115" s="193"/>
      <c r="NDN115" s="193"/>
      <c r="NDO115" s="193"/>
      <c r="NDP115" s="193"/>
      <c r="NDQ115" s="193"/>
      <c r="NDR115" s="193"/>
      <c r="NDS115" s="193"/>
      <c r="NDT115" s="193"/>
      <c r="NDU115" s="193"/>
      <c r="NDV115" s="193"/>
      <c r="NDW115" s="193"/>
      <c r="NDX115" s="193"/>
      <c r="NDY115" s="193"/>
      <c r="NDZ115" s="193"/>
      <c r="NEA115" s="193"/>
      <c r="NEB115" s="193"/>
      <c r="NEC115" s="193"/>
      <c r="NED115" s="193"/>
      <c r="NEE115" s="193"/>
      <c r="NEF115" s="193"/>
      <c r="NEG115" s="193"/>
      <c r="NEH115" s="193"/>
      <c r="NEI115" s="193"/>
      <c r="NEJ115" s="193"/>
      <c r="NEK115" s="193"/>
      <c r="NEL115" s="193"/>
      <c r="NEM115" s="193"/>
      <c r="NEN115" s="193"/>
      <c r="NEO115" s="193"/>
      <c r="NEP115" s="193"/>
      <c r="NEQ115" s="193"/>
      <c r="NER115" s="193"/>
      <c r="NES115" s="193"/>
      <c r="NET115" s="193"/>
      <c r="NEU115" s="193"/>
      <c r="NEV115" s="193"/>
      <c r="NEW115" s="193"/>
      <c r="NEX115" s="193"/>
      <c r="NEY115" s="193"/>
      <c r="NEZ115" s="193"/>
      <c r="NFA115" s="193"/>
      <c r="NFB115" s="193"/>
      <c r="NFC115" s="193"/>
      <c r="NFD115" s="193"/>
      <c r="NFE115" s="193"/>
      <c r="NFF115" s="193"/>
      <c r="NFG115" s="193"/>
      <c r="NFH115" s="193"/>
      <c r="NFI115" s="193"/>
      <c r="NFJ115" s="193"/>
      <c r="NFK115" s="193"/>
      <c r="NFL115" s="193"/>
      <c r="NFM115" s="193"/>
      <c r="NFN115" s="193"/>
      <c r="NFO115" s="193"/>
      <c r="NFP115" s="193"/>
      <c r="NFQ115" s="193"/>
      <c r="NFR115" s="193"/>
      <c r="NFS115" s="193"/>
      <c r="NFT115" s="193"/>
      <c r="NFU115" s="193"/>
      <c r="NFV115" s="193"/>
      <c r="NFW115" s="193"/>
      <c r="NFX115" s="193"/>
      <c r="NFY115" s="193"/>
      <c r="NFZ115" s="193"/>
      <c r="NGA115" s="193"/>
      <c r="NGB115" s="193"/>
      <c r="NGC115" s="193"/>
      <c r="NGD115" s="193"/>
      <c r="NGE115" s="193"/>
      <c r="NGF115" s="193"/>
      <c r="NGG115" s="193"/>
      <c r="NGH115" s="193"/>
      <c r="NGI115" s="193"/>
      <c r="NGJ115" s="193"/>
      <c r="NGK115" s="193"/>
      <c r="NGL115" s="193"/>
      <c r="NGM115" s="193"/>
      <c r="NGN115" s="193"/>
      <c r="NGO115" s="193"/>
      <c r="NGP115" s="193"/>
      <c r="NGQ115" s="193"/>
      <c r="NGR115" s="193"/>
      <c r="NGS115" s="193"/>
      <c r="NGT115" s="193"/>
      <c r="NGU115" s="193"/>
      <c r="NGV115" s="193"/>
      <c r="NGW115" s="193"/>
      <c r="NGX115" s="193"/>
      <c r="NGY115" s="193"/>
      <c r="NGZ115" s="193"/>
      <c r="NHA115" s="193"/>
      <c r="NHB115" s="193"/>
      <c r="NHC115" s="193"/>
      <c r="NHD115" s="193"/>
      <c r="NHE115" s="193"/>
      <c r="NHF115" s="193"/>
      <c r="NHG115" s="193"/>
      <c r="NHH115" s="193"/>
      <c r="NHI115" s="193"/>
      <c r="NHJ115" s="193"/>
      <c r="NHK115" s="193"/>
      <c r="NHL115" s="193"/>
      <c r="NHM115" s="193"/>
      <c r="NHN115" s="193"/>
      <c r="NHO115" s="193"/>
      <c r="NHP115" s="193"/>
      <c r="NHQ115" s="193"/>
      <c r="NHR115" s="193"/>
      <c r="NHS115" s="193"/>
      <c r="NHT115" s="193"/>
      <c r="NHU115" s="193"/>
      <c r="NHV115" s="193"/>
      <c r="NHW115" s="193"/>
      <c r="NHX115" s="193"/>
      <c r="NHY115" s="193"/>
      <c r="NHZ115" s="193"/>
      <c r="NIA115" s="193"/>
      <c r="NIB115" s="193"/>
      <c r="NIC115" s="193"/>
      <c r="NID115" s="193"/>
      <c r="NIE115" s="193"/>
      <c r="NIF115" s="193"/>
      <c r="NIG115" s="193"/>
      <c r="NIH115" s="193"/>
      <c r="NII115" s="193"/>
      <c r="NIJ115" s="193"/>
      <c r="NIK115" s="193"/>
      <c r="NIL115" s="193"/>
      <c r="NIM115" s="193"/>
      <c r="NIN115" s="193"/>
      <c r="NIO115" s="193"/>
      <c r="NIP115" s="193"/>
      <c r="NIQ115" s="193"/>
      <c r="NIR115" s="193"/>
      <c r="NIS115" s="193"/>
      <c r="NIT115" s="193"/>
      <c r="NIU115" s="193"/>
      <c r="NIV115" s="193"/>
      <c r="NIW115" s="193"/>
      <c r="NIX115" s="193"/>
      <c r="NIY115" s="193"/>
      <c r="NIZ115" s="193"/>
      <c r="NJA115" s="193"/>
      <c r="NJB115" s="193"/>
      <c r="NJC115" s="193"/>
      <c r="NJD115" s="193"/>
      <c r="NJE115" s="193"/>
      <c r="NJF115" s="193"/>
      <c r="NJG115" s="193"/>
      <c r="NJH115" s="193"/>
      <c r="NJI115" s="193"/>
      <c r="NJJ115" s="193"/>
      <c r="NJK115" s="193"/>
      <c r="NJL115" s="193"/>
      <c r="NJM115" s="193"/>
      <c r="NJN115" s="193"/>
      <c r="NJO115" s="193"/>
      <c r="NJP115" s="193"/>
      <c r="NJQ115" s="193"/>
      <c r="NJR115" s="193"/>
      <c r="NJS115" s="193"/>
      <c r="NJT115" s="193"/>
      <c r="NJU115" s="193"/>
      <c r="NJV115" s="193"/>
      <c r="NJW115" s="193"/>
      <c r="NJX115" s="193"/>
      <c r="NJY115" s="193"/>
      <c r="NJZ115" s="193"/>
      <c r="NKA115" s="193"/>
      <c r="NKB115" s="193"/>
      <c r="NKC115" s="193"/>
      <c r="NKD115" s="193"/>
      <c r="NKE115" s="193"/>
      <c r="NKF115" s="193"/>
      <c r="NKG115" s="193"/>
      <c r="NKH115" s="193"/>
      <c r="NKI115" s="193"/>
      <c r="NKJ115" s="193"/>
      <c r="NKK115" s="193"/>
      <c r="NKL115" s="193"/>
      <c r="NKM115" s="193"/>
      <c r="NKN115" s="193"/>
      <c r="NKO115" s="193"/>
      <c r="NKP115" s="193"/>
      <c r="NKQ115" s="193"/>
      <c r="NKR115" s="193"/>
      <c r="NKS115" s="193"/>
      <c r="NKT115" s="193"/>
      <c r="NKU115" s="193"/>
      <c r="NKV115" s="193"/>
      <c r="NKW115" s="193"/>
      <c r="NKX115" s="193"/>
      <c r="NKY115" s="193"/>
      <c r="NKZ115" s="193"/>
      <c r="NLA115" s="193"/>
      <c r="NLB115" s="193"/>
      <c r="NLC115" s="193"/>
      <c r="NLD115" s="193"/>
      <c r="NLE115" s="193"/>
      <c r="NLF115" s="193"/>
      <c r="NLG115" s="193"/>
      <c r="NLH115" s="193"/>
      <c r="NLI115" s="193"/>
      <c r="NLJ115" s="193"/>
      <c r="NLK115" s="193"/>
      <c r="NLL115" s="193"/>
      <c r="NLM115" s="193"/>
      <c r="NLN115" s="193"/>
      <c r="NLO115" s="193"/>
      <c r="NLP115" s="193"/>
      <c r="NLQ115" s="193"/>
      <c r="NLR115" s="193"/>
      <c r="NLS115" s="193"/>
      <c r="NLT115" s="193"/>
      <c r="NLU115" s="193"/>
      <c r="NLV115" s="193"/>
      <c r="NLW115" s="193"/>
      <c r="NLX115" s="193"/>
      <c r="NLY115" s="193"/>
      <c r="NLZ115" s="193"/>
      <c r="NMA115" s="193"/>
      <c r="NMB115" s="193"/>
      <c r="NMC115" s="193"/>
      <c r="NMD115" s="193"/>
      <c r="NME115" s="193"/>
      <c r="NMF115" s="193"/>
      <c r="NMG115" s="193"/>
      <c r="NMH115" s="193"/>
      <c r="NMI115" s="193"/>
      <c r="NMJ115" s="193"/>
      <c r="NMK115" s="193"/>
      <c r="NML115" s="193"/>
      <c r="NMM115" s="193"/>
      <c r="NMN115" s="193"/>
      <c r="NMO115" s="193"/>
      <c r="NMP115" s="193"/>
      <c r="NMQ115" s="193"/>
      <c r="NMR115" s="193"/>
      <c r="NMS115" s="193"/>
      <c r="NMT115" s="193"/>
      <c r="NMU115" s="193"/>
      <c r="NMV115" s="193"/>
      <c r="NMW115" s="193"/>
      <c r="NMX115" s="193"/>
      <c r="NMY115" s="193"/>
      <c r="NMZ115" s="193"/>
      <c r="NNA115" s="193"/>
      <c r="NNB115" s="193"/>
      <c r="NNC115" s="193"/>
      <c r="NND115" s="193"/>
      <c r="NNE115" s="193"/>
      <c r="NNF115" s="193"/>
      <c r="NNG115" s="193"/>
      <c r="NNH115" s="193"/>
      <c r="NNI115" s="193"/>
      <c r="NNJ115" s="193"/>
      <c r="NNK115" s="193"/>
      <c r="NNL115" s="193"/>
      <c r="NNM115" s="193"/>
      <c r="NNN115" s="193"/>
      <c r="NNO115" s="193"/>
      <c r="NNP115" s="193"/>
      <c r="NNQ115" s="193"/>
      <c r="NNR115" s="193"/>
      <c r="NNS115" s="193"/>
      <c r="NNT115" s="193"/>
      <c r="NNU115" s="193"/>
      <c r="NNV115" s="193"/>
      <c r="NNW115" s="193"/>
      <c r="NNX115" s="193"/>
      <c r="NNY115" s="193"/>
      <c r="NNZ115" s="193"/>
      <c r="NOA115" s="193"/>
      <c r="NOB115" s="193"/>
      <c r="NOC115" s="193"/>
      <c r="NOD115" s="193"/>
      <c r="NOE115" s="193"/>
      <c r="NOF115" s="193"/>
      <c r="NOG115" s="193"/>
      <c r="NOH115" s="193"/>
      <c r="NOI115" s="193"/>
      <c r="NOJ115" s="193"/>
      <c r="NOK115" s="193"/>
      <c r="NOL115" s="193"/>
      <c r="NOM115" s="193"/>
      <c r="NON115" s="193"/>
      <c r="NOO115" s="193"/>
      <c r="NOP115" s="193"/>
      <c r="NOQ115" s="193"/>
      <c r="NOR115" s="193"/>
      <c r="NOS115" s="193"/>
      <c r="NOT115" s="193"/>
      <c r="NOU115" s="193"/>
      <c r="NOV115" s="193"/>
      <c r="NOW115" s="193"/>
      <c r="NOX115" s="193"/>
      <c r="NOY115" s="193"/>
      <c r="NOZ115" s="193"/>
      <c r="NPA115" s="193"/>
      <c r="NPB115" s="193"/>
      <c r="NPC115" s="193"/>
      <c r="NPD115" s="193"/>
      <c r="NPE115" s="193"/>
      <c r="NPF115" s="193"/>
      <c r="NPG115" s="193"/>
      <c r="NPH115" s="193"/>
      <c r="NPI115" s="193"/>
      <c r="NPJ115" s="193"/>
      <c r="NPK115" s="193"/>
      <c r="NPL115" s="193"/>
      <c r="NPM115" s="193"/>
      <c r="NPN115" s="193"/>
      <c r="NPO115" s="193"/>
      <c r="NPP115" s="193"/>
      <c r="NPQ115" s="193"/>
      <c r="NPR115" s="193"/>
      <c r="NPS115" s="193"/>
      <c r="NPT115" s="193"/>
      <c r="NPU115" s="193"/>
      <c r="NPV115" s="193"/>
      <c r="NPW115" s="193"/>
      <c r="NPX115" s="193"/>
      <c r="NPY115" s="193"/>
      <c r="NPZ115" s="193"/>
      <c r="NQA115" s="193"/>
      <c r="NQB115" s="193"/>
      <c r="NQC115" s="193"/>
      <c r="NQD115" s="193"/>
      <c r="NQE115" s="193"/>
      <c r="NQF115" s="193"/>
      <c r="NQG115" s="193"/>
      <c r="NQH115" s="193"/>
      <c r="NQI115" s="193"/>
      <c r="NQJ115" s="193"/>
      <c r="NQK115" s="193"/>
      <c r="NQL115" s="193"/>
      <c r="NQM115" s="193"/>
      <c r="NQN115" s="193"/>
      <c r="NQO115" s="193"/>
      <c r="NQP115" s="193"/>
      <c r="NQQ115" s="193"/>
      <c r="NQR115" s="193"/>
      <c r="NQS115" s="193"/>
      <c r="NQT115" s="193"/>
      <c r="NQU115" s="193"/>
      <c r="NQV115" s="193"/>
      <c r="NQW115" s="193"/>
      <c r="NQX115" s="193"/>
      <c r="NQY115" s="193"/>
      <c r="NQZ115" s="193"/>
      <c r="NRA115" s="193"/>
      <c r="NRB115" s="193"/>
      <c r="NRC115" s="193"/>
      <c r="NRD115" s="193"/>
      <c r="NRE115" s="193"/>
      <c r="NRF115" s="193"/>
      <c r="NRG115" s="193"/>
      <c r="NRH115" s="193"/>
      <c r="NRI115" s="193"/>
      <c r="NRJ115" s="193"/>
      <c r="NRK115" s="193"/>
      <c r="NRL115" s="193"/>
      <c r="NRM115" s="193"/>
      <c r="NRN115" s="193"/>
      <c r="NRO115" s="193"/>
      <c r="NRP115" s="193"/>
      <c r="NRQ115" s="193"/>
      <c r="NRR115" s="193"/>
      <c r="NRS115" s="193"/>
      <c r="NRT115" s="193"/>
      <c r="NRU115" s="193"/>
      <c r="NRV115" s="193"/>
      <c r="NRW115" s="193"/>
      <c r="NRX115" s="193"/>
      <c r="NRY115" s="193"/>
      <c r="NRZ115" s="193"/>
      <c r="NSA115" s="193"/>
      <c r="NSB115" s="193"/>
      <c r="NSC115" s="193"/>
      <c r="NSD115" s="193"/>
      <c r="NSE115" s="193"/>
      <c r="NSF115" s="193"/>
      <c r="NSG115" s="193"/>
      <c r="NSH115" s="193"/>
      <c r="NSI115" s="193"/>
      <c r="NSJ115" s="193"/>
      <c r="NSK115" s="193"/>
      <c r="NSL115" s="193"/>
      <c r="NSM115" s="193"/>
      <c r="NSN115" s="193"/>
      <c r="NSO115" s="193"/>
      <c r="NSP115" s="193"/>
      <c r="NSQ115" s="193"/>
      <c r="NSR115" s="193"/>
      <c r="NSS115" s="193"/>
      <c r="NST115" s="193"/>
      <c r="NSU115" s="193"/>
      <c r="NSV115" s="193"/>
      <c r="NSW115" s="193"/>
      <c r="NSX115" s="193"/>
      <c r="NSY115" s="193"/>
      <c r="NSZ115" s="193"/>
      <c r="NTA115" s="193"/>
      <c r="NTB115" s="193"/>
      <c r="NTC115" s="193"/>
      <c r="NTD115" s="193"/>
      <c r="NTE115" s="193"/>
      <c r="NTF115" s="193"/>
      <c r="NTG115" s="193"/>
      <c r="NTH115" s="193"/>
      <c r="NTI115" s="193"/>
      <c r="NTJ115" s="193"/>
      <c r="NTK115" s="193"/>
      <c r="NTL115" s="193"/>
      <c r="NTM115" s="193"/>
      <c r="NTN115" s="193"/>
      <c r="NTO115" s="193"/>
      <c r="NTP115" s="193"/>
      <c r="NTQ115" s="193"/>
      <c r="NTR115" s="193"/>
      <c r="NTS115" s="193"/>
      <c r="NTT115" s="193"/>
      <c r="NTU115" s="193"/>
      <c r="NTV115" s="193"/>
      <c r="NTW115" s="193"/>
      <c r="NTX115" s="193"/>
      <c r="NTY115" s="193"/>
      <c r="NTZ115" s="193"/>
      <c r="NUA115" s="193"/>
      <c r="NUB115" s="193"/>
      <c r="NUC115" s="193"/>
      <c r="NUD115" s="193"/>
      <c r="NUE115" s="193"/>
      <c r="NUF115" s="193"/>
      <c r="NUG115" s="193"/>
      <c r="NUH115" s="193"/>
      <c r="NUI115" s="193"/>
      <c r="NUJ115" s="193"/>
      <c r="NUK115" s="193"/>
      <c r="NUL115" s="193"/>
      <c r="NUM115" s="193"/>
      <c r="NUN115" s="193"/>
      <c r="NUO115" s="193"/>
      <c r="NUP115" s="193"/>
      <c r="NUQ115" s="193"/>
      <c r="NUR115" s="193"/>
      <c r="NUS115" s="193"/>
      <c r="NUT115" s="193"/>
      <c r="NUU115" s="193"/>
      <c r="NUV115" s="193"/>
      <c r="NUW115" s="193"/>
      <c r="NUX115" s="193"/>
      <c r="NUY115" s="193"/>
      <c r="NUZ115" s="193"/>
      <c r="NVA115" s="193"/>
      <c r="NVB115" s="193"/>
      <c r="NVC115" s="193"/>
      <c r="NVD115" s="193"/>
      <c r="NVE115" s="193"/>
      <c r="NVF115" s="193"/>
      <c r="NVG115" s="193"/>
      <c r="NVH115" s="193"/>
      <c r="NVI115" s="193"/>
      <c r="NVJ115" s="193"/>
      <c r="NVK115" s="193"/>
      <c r="NVL115" s="193"/>
      <c r="NVM115" s="193"/>
      <c r="NVN115" s="193"/>
      <c r="NVO115" s="193"/>
      <c r="NVP115" s="193"/>
      <c r="NVQ115" s="193"/>
      <c r="NVR115" s="193"/>
      <c r="NVS115" s="193"/>
      <c r="NVT115" s="193"/>
      <c r="NVU115" s="193"/>
      <c r="NVV115" s="193"/>
      <c r="NVW115" s="193"/>
      <c r="NVX115" s="193"/>
      <c r="NVY115" s="193"/>
      <c r="NVZ115" s="193"/>
      <c r="NWA115" s="193"/>
      <c r="NWB115" s="193"/>
      <c r="NWC115" s="193"/>
      <c r="NWD115" s="193"/>
      <c r="NWE115" s="193"/>
      <c r="NWF115" s="193"/>
      <c r="NWG115" s="193"/>
      <c r="NWH115" s="193"/>
      <c r="NWI115" s="193"/>
      <c r="NWJ115" s="193"/>
      <c r="NWK115" s="193"/>
      <c r="NWL115" s="193"/>
      <c r="NWM115" s="193"/>
      <c r="NWN115" s="193"/>
      <c r="NWO115" s="193"/>
      <c r="NWP115" s="193"/>
      <c r="NWQ115" s="193"/>
      <c r="NWR115" s="193"/>
      <c r="NWS115" s="193"/>
      <c r="NWT115" s="193"/>
      <c r="NWU115" s="193"/>
      <c r="NWV115" s="193"/>
      <c r="NWW115" s="193"/>
      <c r="NWX115" s="193"/>
      <c r="NWY115" s="193"/>
      <c r="NWZ115" s="193"/>
      <c r="NXA115" s="193"/>
      <c r="NXB115" s="193"/>
      <c r="NXC115" s="193"/>
      <c r="NXD115" s="193"/>
      <c r="NXE115" s="193"/>
      <c r="NXF115" s="193"/>
      <c r="NXG115" s="193"/>
      <c r="NXH115" s="193"/>
      <c r="NXI115" s="193"/>
      <c r="NXJ115" s="193"/>
      <c r="NXK115" s="193"/>
      <c r="NXL115" s="193"/>
      <c r="NXM115" s="193"/>
      <c r="NXN115" s="193"/>
      <c r="NXO115" s="193"/>
      <c r="NXP115" s="193"/>
      <c r="NXQ115" s="193"/>
      <c r="NXR115" s="193"/>
      <c r="NXS115" s="193"/>
      <c r="NXT115" s="193"/>
      <c r="NXU115" s="193"/>
      <c r="NXV115" s="193"/>
      <c r="NXW115" s="193"/>
      <c r="NXX115" s="193"/>
      <c r="NXY115" s="193"/>
      <c r="NXZ115" s="193"/>
      <c r="NYA115" s="193"/>
      <c r="NYB115" s="193"/>
      <c r="NYC115" s="193"/>
      <c r="NYD115" s="193"/>
      <c r="NYE115" s="193"/>
      <c r="NYF115" s="193"/>
      <c r="NYG115" s="193"/>
      <c r="NYH115" s="193"/>
      <c r="NYI115" s="193"/>
      <c r="NYJ115" s="193"/>
      <c r="NYK115" s="193"/>
      <c r="NYL115" s="193"/>
      <c r="NYM115" s="193"/>
      <c r="NYN115" s="193"/>
      <c r="NYO115" s="193"/>
      <c r="NYP115" s="193"/>
      <c r="NYQ115" s="193"/>
      <c r="NYR115" s="193"/>
      <c r="NYS115" s="193"/>
      <c r="NYT115" s="193"/>
      <c r="NYU115" s="193"/>
      <c r="NYV115" s="193"/>
      <c r="NYW115" s="193"/>
      <c r="NYX115" s="193"/>
      <c r="NYY115" s="193"/>
      <c r="NYZ115" s="193"/>
      <c r="NZA115" s="193"/>
      <c r="NZB115" s="193"/>
      <c r="NZC115" s="193"/>
      <c r="NZD115" s="193"/>
      <c r="NZE115" s="193"/>
      <c r="NZF115" s="193"/>
      <c r="NZG115" s="193"/>
      <c r="NZH115" s="193"/>
      <c r="NZI115" s="193"/>
      <c r="NZJ115" s="193"/>
      <c r="NZK115" s="193"/>
      <c r="NZL115" s="193"/>
      <c r="NZM115" s="193"/>
      <c r="NZN115" s="193"/>
      <c r="NZO115" s="193"/>
      <c r="NZP115" s="193"/>
      <c r="NZQ115" s="193"/>
      <c r="NZR115" s="193"/>
      <c r="NZS115" s="193"/>
      <c r="NZT115" s="193"/>
      <c r="NZU115" s="193"/>
      <c r="NZV115" s="193"/>
      <c r="NZW115" s="193"/>
      <c r="NZX115" s="193"/>
      <c r="NZY115" s="193"/>
      <c r="NZZ115" s="193"/>
      <c r="OAA115" s="193"/>
      <c r="OAB115" s="193"/>
      <c r="OAC115" s="193"/>
      <c r="OAD115" s="193"/>
      <c r="OAE115" s="193"/>
      <c r="OAF115" s="193"/>
      <c r="OAG115" s="193"/>
      <c r="OAH115" s="193"/>
      <c r="OAI115" s="193"/>
      <c r="OAJ115" s="193"/>
      <c r="OAK115" s="193"/>
      <c r="OAL115" s="193"/>
      <c r="OAM115" s="193"/>
      <c r="OAN115" s="193"/>
      <c r="OAO115" s="193"/>
      <c r="OAP115" s="193"/>
      <c r="OAQ115" s="193"/>
      <c r="OAR115" s="193"/>
      <c r="OAS115" s="193"/>
      <c r="OAT115" s="193"/>
      <c r="OAU115" s="193"/>
      <c r="OAV115" s="193"/>
      <c r="OAW115" s="193"/>
      <c r="OAX115" s="193"/>
      <c r="OAY115" s="193"/>
      <c r="OAZ115" s="193"/>
      <c r="OBA115" s="193"/>
      <c r="OBB115" s="193"/>
      <c r="OBC115" s="193"/>
      <c r="OBD115" s="193"/>
      <c r="OBE115" s="193"/>
      <c r="OBF115" s="193"/>
      <c r="OBG115" s="193"/>
      <c r="OBH115" s="193"/>
      <c r="OBI115" s="193"/>
      <c r="OBJ115" s="193"/>
      <c r="OBK115" s="193"/>
      <c r="OBL115" s="193"/>
      <c r="OBM115" s="193"/>
      <c r="OBN115" s="193"/>
      <c r="OBO115" s="193"/>
      <c r="OBP115" s="193"/>
      <c r="OBQ115" s="193"/>
      <c r="OBR115" s="193"/>
      <c r="OBS115" s="193"/>
      <c r="OBT115" s="193"/>
      <c r="OBU115" s="193"/>
      <c r="OBV115" s="193"/>
      <c r="OBW115" s="193"/>
      <c r="OBX115" s="193"/>
      <c r="OBY115" s="193"/>
      <c r="OBZ115" s="193"/>
      <c r="OCA115" s="193"/>
      <c r="OCB115" s="193"/>
      <c r="OCC115" s="193"/>
      <c r="OCD115" s="193"/>
      <c r="OCE115" s="193"/>
      <c r="OCF115" s="193"/>
      <c r="OCG115" s="193"/>
      <c r="OCH115" s="193"/>
      <c r="OCI115" s="193"/>
      <c r="OCJ115" s="193"/>
      <c r="OCK115" s="193"/>
      <c r="OCL115" s="193"/>
      <c r="OCM115" s="193"/>
      <c r="OCN115" s="193"/>
      <c r="OCO115" s="193"/>
      <c r="OCP115" s="193"/>
      <c r="OCQ115" s="193"/>
      <c r="OCR115" s="193"/>
      <c r="OCS115" s="193"/>
      <c r="OCT115" s="193"/>
      <c r="OCU115" s="193"/>
      <c r="OCV115" s="193"/>
      <c r="OCW115" s="193"/>
      <c r="OCX115" s="193"/>
      <c r="OCY115" s="193"/>
      <c r="OCZ115" s="193"/>
      <c r="ODA115" s="193"/>
      <c r="ODB115" s="193"/>
      <c r="ODC115" s="193"/>
      <c r="ODD115" s="193"/>
      <c r="ODE115" s="193"/>
      <c r="ODF115" s="193"/>
      <c r="ODG115" s="193"/>
      <c r="ODH115" s="193"/>
      <c r="ODI115" s="193"/>
      <c r="ODJ115" s="193"/>
      <c r="ODK115" s="193"/>
      <c r="ODL115" s="193"/>
      <c r="ODM115" s="193"/>
      <c r="ODN115" s="193"/>
      <c r="ODO115" s="193"/>
      <c r="ODP115" s="193"/>
      <c r="ODQ115" s="193"/>
      <c r="ODR115" s="193"/>
      <c r="ODS115" s="193"/>
      <c r="ODT115" s="193"/>
      <c r="ODU115" s="193"/>
      <c r="ODV115" s="193"/>
      <c r="ODW115" s="193"/>
      <c r="ODX115" s="193"/>
      <c r="ODY115" s="193"/>
      <c r="ODZ115" s="193"/>
      <c r="OEA115" s="193"/>
      <c r="OEB115" s="193"/>
      <c r="OEC115" s="193"/>
      <c r="OED115" s="193"/>
      <c r="OEE115" s="193"/>
      <c r="OEF115" s="193"/>
      <c r="OEG115" s="193"/>
      <c r="OEH115" s="193"/>
      <c r="OEI115" s="193"/>
      <c r="OEJ115" s="193"/>
      <c r="OEK115" s="193"/>
      <c r="OEL115" s="193"/>
      <c r="OEM115" s="193"/>
      <c r="OEN115" s="193"/>
      <c r="OEO115" s="193"/>
      <c r="OEP115" s="193"/>
      <c r="OEQ115" s="193"/>
      <c r="OER115" s="193"/>
      <c r="OES115" s="193"/>
      <c r="OET115" s="193"/>
      <c r="OEU115" s="193"/>
      <c r="OEV115" s="193"/>
      <c r="OEW115" s="193"/>
      <c r="OEX115" s="193"/>
      <c r="OEY115" s="193"/>
      <c r="OEZ115" s="193"/>
      <c r="OFA115" s="193"/>
      <c r="OFB115" s="193"/>
      <c r="OFC115" s="193"/>
      <c r="OFD115" s="193"/>
      <c r="OFE115" s="193"/>
      <c r="OFF115" s="193"/>
      <c r="OFG115" s="193"/>
      <c r="OFH115" s="193"/>
      <c r="OFI115" s="193"/>
      <c r="OFJ115" s="193"/>
      <c r="OFK115" s="193"/>
      <c r="OFL115" s="193"/>
      <c r="OFM115" s="193"/>
      <c r="OFN115" s="193"/>
      <c r="OFO115" s="193"/>
      <c r="OFP115" s="193"/>
      <c r="OFQ115" s="193"/>
      <c r="OFR115" s="193"/>
      <c r="OFS115" s="193"/>
      <c r="OFT115" s="193"/>
      <c r="OFU115" s="193"/>
      <c r="OFV115" s="193"/>
      <c r="OFW115" s="193"/>
      <c r="OFX115" s="193"/>
      <c r="OFY115" s="193"/>
      <c r="OFZ115" s="193"/>
      <c r="OGA115" s="193"/>
      <c r="OGB115" s="193"/>
      <c r="OGC115" s="193"/>
      <c r="OGD115" s="193"/>
      <c r="OGE115" s="193"/>
      <c r="OGF115" s="193"/>
      <c r="OGG115" s="193"/>
      <c r="OGH115" s="193"/>
      <c r="OGI115" s="193"/>
      <c r="OGJ115" s="193"/>
      <c r="OGK115" s="193"/>
      <c r="OGL115" s="193"/>
      <c r="OGM115" s="193"/>
      <c r="OGN115" s="193"/>
      <c r="OGO115" s="193"/>
      <c r="OGP115" s="193"/>
      <c r="OGQ115" s="193"/>
      <c r="OGR115" s="193"/>
      <c r="OGS115" s="193"/>
      <c r="OGT115" s="193"/>
      <c r="OGU115" s="193"/>
      <c r="OGV115" s="193"/>
      <c r="OGW115" s="193"/>
      <c r="OGX115" s="193"/>
      <c r="OGY115" s="193"/>
      <c r="OGZ115" s="193"/>
      <c r="OHA115" s="193"/>
      <c r="OHB115" s="193"/>
      <c r="OHC115" s="193"/>
      <c r="OHD115" s="193"/>
      <c r="OHE115" s="193"/>
      <c r="OHF115" s="193"/>
      <c r="OHG115" s="193"/>
      <c r="OHH115" s="193"/>
      <c r="OHI115" s="193"/>
      <c r="OHJ115" s="193"/>
      <c r="OHK115" s="193"/>
      <c r="OHL115" s="193"/>
      <c r="OHM115" s="193"/>
      <c r="OHN115" s="193"/>
      <c r="OHO115" s="193"/>
      <c r="OHP115" s="193"/>
      <c r="OHQ115" s="193"/>
      <c r="OHR115" s="193"/>
      <c r="OHS115" s="193"/>
      <c r="OHT115" s="193"/>
      <c r="OHU115" s="193"/>
      <c r="OHV115" s="193"/>
      <c r="OHW115" s="193"/>
      <c r="OHX115" s="193"/>
      <c r="OHY115" s="193"/>
      <c r="OHZ115" s="193"/>
      <c r="OIA115" s="193"/>
      <c r="OIB115" s="193"/>
      <c r="OIC115" s="193"/>
      <c r="OID115" s="193"/>
      <c r="OIE115" s="193"/>
      <c r="OIF115" s="193"/>
      <c r="OIG115" s="193"/>
      <c r="OIH115" s="193"/>
      <c r="OII115" s="193"/>
      <c r="OIJ115" s="193"/>
      <c r="OIK115" s="193"/>
      <c r="OIL115" s="193"/>
      <c r="OIM115" s="193"/>
      <c r="OIN115" s="193"/>
      <c r="OIO115" s="193"/>
      <c r="OIP115" s="193"/>
      <c r="OIQ115" s="193"/>
      <c r="OIR115" s="193"/>
      <c r="OIS115" s="193"/>
      <c r="OIT115" s="193"/>
      <c r="OIU115" s="193"/>
      <c r="OIV115" s="193"/>
      <c r="OIW115" s="193"/>
      <c r="OIX115" s="193"/>
      <c r="OIY115" s="193"/>
      <c r="OIZ115" s="193"/>
      <c r="OJA115" s="193"/>
      <c r="OJB115" s="193"/>
      <c r="OJC115" s="193"/>
      <c r="OJD115" s="193"/>
      <c r="OJE115" s="193"/>
      <c r="OJF115" s="193"/>
      <c r="OJG115" s="193"/>
      <c r="OJH115" s="193"/>
      <c r="OJI115" s="193"/>
      <c r="OJJ115" s="193"/>
      <c r="OJK115" s="193"/>
      <c r="OJL115" s="193"/>
      <c r="OJM115" s="193"/>
      <c r="OJN115" s="193"/>
      <c r="OJO115" s="193"/>
      <c r="OJP115" s="193"/>
      <c r="OJQ115" s="193"/>
      <c r="OJR115" s="193"/>
      <c r="OJS115" s="193"/>
      <c r="OJT115" s="193"/>
      <c r="OJU115" s="193"/>
      <c r="OJV115" s="193"/>
      <c r="OJW115" s="193"/>
      <c r="OJX115" s="193"/>
      <c r="OJY115" s="193"/>
      <c r="OJZ115" s="193"/>
      <c r="OKA115" s="193"/>
      <c r="OKB115" s="193"/>
      <c r="OKC115" s="193"/>
      <c r="OKD115" s="193"/>
      <c r="OKE115" s="193"/>
      <c r="OKF115" s="193"/>
      <c r="OKG115" s="193"/>
      <c r="OKH115" s="193"/>
      <c r="OKI115" s="193"/>
      <c r="OKJ115" s="193"/>
      <c r="OKK115" s="193"/>
      <c r="OKL115" s="193"/>
      <c r="OKM115" s="193"/>
      <c r="OKN115" s="193"/>
      <c r="OKO115" s="193"/>
      <c r="OKP115" s="193"/>
      <c r="OKQ115" s="193"/>
      <c r="OKR115" s="193"/>
      <c r="OKS115" s="193"/>
      <c r="OKT115" s="193"/>
      <c r="OKU115" s="193"/>
      <c r="OKV115" s="193"/>
      <c r="OKW115" s="193"/>
      <c r="OKX115" s="193"/>
      <c r="OKY115" s="193"/>
      <c r="OKZ115" s="193"/>
      <c r="OLA115" s="193"/>
      <c r="OLB115" s="193"/>
      <c r="OLC115" s="193"/>
      <c r="OLD115" s="193"/>
      <c r="OLE115" s="193"/>
      <c r="OLF115" s="193"/>
      <c r="OLG115" s="193"/>
      <c r="OLH115" s="193"/>
      <c r="OLI115" s="193"/>
      <c r="OLJ115" s="193"/>
      <c r="OLK115" s="193"/>
      <c r="OLL115" s="193"/>
      <c r="OLM115" s="193"/>
      <c r="OLN115" s="193"/>
      <c r="OLO115" s="193"/>
      <c r="OLP115" s="193"/>
      <c r="OLQ115" s="193"/>
      <c r="OLR115" s="193"/>
      <c r="OLS115" s="193"/>
      <c r="OLT115" s="193"/>
      <c r="OLU115" s="193"/>
      <c r="OLV115" s="193"/>
      <c r="OLW115" s="193"/>
      <c r="OLX115" s="193"/>
      <c r="OLY115" s="193"/>
      <c r="OLZ115" s="193"/>
      <c r="OMA115" s="193"/>
      <c r="OMB115" s="193"/>
      <c r="OMC115" s="193"/>
      <c r="OMD115" s="193"/>
      <c r="OME115" s="193"/>
      <c r="OMF115" s="193"/>
      <c r="OMG115" s="193"/>
      <c r="OMH115" s="193"/>
      <c r="OMI115" s="193"/>
      <c r="OMJ115" s="193"/>
      <c r="OMK115" s="193"/>
      <c r="OML115" s="193"/>
      <c r="OMM115" s="193"/>
      <c r="OMN115" s="193"/>
      <c r="OMO115" s="193"/>
      <c r="OMP115" s="193"/>
      <c r="OMQ115" s="193"/>
      <c r="OMR115" s="193"/>
      <c r="OMS115" s="193"/>
      <c r="OMT115" s="193"/>
      <c r="OMU115" s="193"/>
      <c r="OMV115" s="193"/>
      <c r="OMW115" s="193"/>
      <c r="OMX115" s="193"/>
      <c r="OMY115" s="193"/>
      <c r="OMZ115" s="193"/>
      <c r="ONA115" s="193"/>
      <c r="ONB115" s="193"/>
      <c r="ONC115" s="193"/>
      <c r="OND115" s="193"/>
      <c r="ONE115" s="193"/>
      <c r="ONF115" s="193"/>
      <c r="ONG115" s="193"/>
      <c r="ONH115" s="193"/>
      <c r="ONI115" s="193"/>
      <c r="ONJ115" s="193"/>
      <c r="ONK115" s="193"/>
      <c r="ONL115" s="193"/>
      <c r="ONM115" s="193"/>
      <c r="ONN115" s="193"/>
      <c r="ONO115" s="193"/>
      <c r="ONP115" s="193"/>
      <c r="ONQ115" s="193"/>
      <c r="ONR115" s="193"/>
      <c r="ONS115" s="193"/>
      <c r="ONT115" s="193"/>
      <c r="ONU115" s="193"/>
      <c r="ONV115" s="193"/>
      <c r="ONW115" s="193"/>
      <c r="ONX115" s="193"/>
      <c r="ONY115" s="193"/>
      <c r="ONZ115" s="193"/>
      <c r="OOA115" s="193"/>
      <c r="OOB115" s="193"/>
      <c r="OOC115" s="193"/>
      <c r="OOD115" s="193"/>
      <c r="OOE115" s="193"/>
      <c r="OOF115" s="193"/>
      <c r="OOG115" s="193"/>
      <c r="OOH115" s="193"/>
      <c r="OOI115" s="193"/>
      <c r="OOJ115" s="193"/>
      <c r="OOK115" s="193"/>
      <c r="OOL115" s="193"/>
      <c r="OOM115" s="193"/>
      <c r="OON115" s="193"/>
      <c r="OOO115" s="193"/>
      <c r="OOP115" s="193"/>
      <c r="OOQ115" s="193"/>
      <c r="OOR115" s="193"/>
      <c r="OOS115" s="193"/>
      <c r="OOT115" s="193"/>
      <c r="OOU115" s="193"/>
      <c r="OOV115" s="193"/>
      <c r="OOW115" s="193"/>
      <c r="OOX115" s="193"/>
      <c r="OOY115" s="193"/>
      <c r="OOZ115" s="193"/>
      <c r="OPA115" s="193"/>
      <c r="OPB115" s="193"/>
      <c r="OPC115" s="193"/>
      <c r="OPD115" s="193"/>
      <c r="OPE115" s="193"/>
      <c r="OPF115" s="193"/>
      <c r="OPG115" s="193"/>
      <c r="OPH115" s="193"/>
      <c r="OPI115" s="193"/>
      <c r="OPJ115" s="193"/>
      <c r="OPK115" s="193"/>
      <c r="OPL115" s="193"/>
      <c r="OPM115" s="193"/>
      <c r="OPN115" s="193"/>
      <c r="OPO115" s="193"/>
      <c r="OPP115" s="193"/>
      <c r="OPQ115" s="193"/>
      <c r="OPR115" s="193"/>
      <c r="OPS115" s="193"/>
      <c r="OPT115" s="193"/>
      <c r="OPU115" s="193"/>
      <c r="OPV115" s="193"/>
      <c r="OPW115" s="193"/>
      <c r="OPX115" s="193"/>
      <c r="OPY115" s="193"/>
      <c r="OPZ115" s="193"/>
      <c r="OQA115" s="193"/>
      <c r="OQB115" s="193"/>
      <c r="OQC115" s="193"/>
      <c r="OQD115" s="193"/>
      <c r="OQE115" s="193"/>
      <c r="OQF115" s="193"/>
      <c r="OQG115" s="193"/>
      <c r="OQH115" s="193"/>
      <c r="OQI115" s="193"/>
      <c r="OQJ115" s="193"/>
      <c r="OQK115" s="193"/>
      <c r="OQL115" s="193"/>
      <c r="OQM115" s="193"/>
      <c r="OQN115" s="193"/>
      <c r="OQO115" s="193"/>
      <c r="OQP115" s="193"/>
      <c r="OQQ115" s="193"/>
      <c r="OQR115" s="193"/>
      <c r="OQS115" s="193"/>
      <c r="OQT115" s="193"/>
      <c r="OQU115" s="193"/>
      <c r="OQV115" s="193"/>
      <c r="OQW115" s="193"/>
      <c r="OQX115" s="193"/>
      <c r="OQY115" s="193"/>
      <c r="OQZ115" s="193"/>
      <c r="ORA115" s="193"/>
      <c r="ORB115" s="193"/>
      <c r="ORC115" s="193"/>
      <c r="ORD115" s="193"/>
      <c r="ORE115" s="193"/>
      <c r="ORF115" s="193"/>
      <c r="ORG115" s="193"/>
      <c r="ORH115" s="193"/>
      <c r="ORI115" s="193"/>
      <c r="ORJ115" s="193"/>
      <c r="ORK115" s="193"/>
      <c r="ORL115" s="193"/>
      <c r="ORM115" s="193"/>
      <c r="ORN115" s="193"/>
      <c r="ORO115" s="193"/>
      <c r="ORP115" s="193"/>
      <c r="ORQ115" s="193"/>
      <c r="ORR115" s="193"/>
      <c r="ORS115" s="193"/>
      <c r="ORT115" s="193"/>
      <c r="ORU115" s="193"/>
      <c r="ORV115" s="193"/>
      <c r="ORW115" s="193"/>
      <c r="ORX115" s="193"/>
      <c r="ORY115" s="193"/>
      <c r="ORZ115" s="193"/>
      <c r="OSA115" s="193"/>
      <c r="OSB115" s="193"/>
      <c r="OSC115" s="193"/>
      <c r="OSD115" s="193"/>
      <c r="OSE115" s="193"/>
      <c r="OSF115" s="193"/>
      <c r="OSG115" s="193"/>
      <c r="OSH115" s="193"/>
      <c r="OSI115" s="193"/>
      <c r="OSJ115" s="193"/>
      <c r="OSK115" s="193"/>
      <c r="OSL115" s="193"/>
      <c r="OSM115" s="193"/>
      <c r="OSN115" s="193"/>
      <c r="OSO115" s="193"/>
      <c r="OSP115" s="193"/>
      <c r="OSQ115" s="193"/>
      <c r="OSR115" s="193"/>
      <c r="OSS115" s="193"/>
      <c r="OST115" s="193"/>
      <c r="OSU115" s="193"/>
      <c r="OSV115" s="193"/>
      <c r="OSW115" s="193"/>
      <c r="OSX115" s="193"/>
      <c r="OSY115" s="193"/>
      <c r="OSZ115" s="193"/>
      <c r="OTA115" s="193"/>
      <c r="OTB115" s="193"/>
      <c r="OTC115" s="193"/>
      <c r="OTD115" s="193"/>
      <c r="OTE115" s="193"/>
      <c r="OTF115" s="193"/>
      <c r="OTG115" s="193"/>
      <c r="OTH115" s="193"/>
      <c r="OTI115" s="193"/>
      <c r="OTJ115" s="193"/>
      <c r="OTK115" s="193"/>
      <c r="OTL115" s="193"/>
      <c r="OTM115" s="193"/>
      <c r="OTN115" s="193"/>
      <c r="OTO115" s="193"/>
      <c r="OTP115" s="193"/>
      <c r="OTQ115" s="193"/>
      <c r="OTR115" s="193"/>
      <c r="OTS115" s="193"/>
      <c r="OTT115" s="193"/>
      <c r="OTU115" s="193"/>
      <c r="OTV115" s="193"/>
      <c r="OTW115" s="193"/>
      <c r="OTX115" s="193"/>
      <c r="OTY115" s="193"/>
      <c r="OTZ115" s="193"/>
      <c r="OUA115" s="193"/>
      <c r="OUB115" s="193"/>
      <c r="OUC115" s="193"/>
      <c r="OUD115" s="193"/>
      <c r="OUE115" s="193"/>
      <c r="OUF115" s="193"/>
      <c r="OUG115" s="193"/>
      <c r="OUH115" s="193"/>
      <c r="OUI115" s="193"/>
      <c r="OUJ115" s="193"/>
      <c r="OUK115" s="193"/>
      <c r="OUL115" s="193"/>
      <c r="OUM115" s="193"/>
      <c r="OUN115" s="193"/>
      <c r="OUO115" s="193"/>
      <c r="OUP115" s="193"/>
      <c r="OUQ115" s="193"/>
      <c r="OUR115" s="193"/>
      <c r="OUS115" s="193"/>
      <c r="OUT115" s="193"/>
      <c r="OUU115" s="193"/>
      <c r="OUV115" s="193"/>
      <c r="OUW115" s="193"/>
      <c r="OUX115" s="193"/>
      <c r="OUY115" s="193"/>
      <c r="OUZ115" s="193"/>
      <c r="OVA115" s="193"/>
      <c r="OVB115" s="193"/>
      <c r="OVC115" s="193"/>
      <c r="OVD115" s="193"/>
      <c r="OVE115" s="193"/>
      <c r="OVF115" s="193"/>
      <c r="OVG115" s="193"/>
      <c r="OVH115" s="193"/>
      <c r="OVI115" s="193"/>
      <c r="OVJ115" s="193"/>
      <c r="OVK115" s="193"/>
      <c r="OVL115" s="193"/>
      <c r="OVM115" s="193"/>
      <c r="OVN115" s="193"/>
      <c r="OVO115" s="193"/>
      <c r="OVP115" s="193"/>
      <c r="OVQ115" s="193"/>
      <c r="OVR115" s="193"/>
      <c r="OVS115" s="193"/>
      <c r="OVT115" s="193"/>
      <c r="OVU115" s="193"/>
      <c r="OVV115" s="193"/>
      <c r="OVW115" s="193"/>
      <c r="OVX115" s="193"/>
      <c r="OVY115" s="193"/>
      <c r="OVZ115" s="193"/>
      <c r="OWA115" s="193"/>
      <c r="OWB115" s="193"/>
      <c r="OWC115" s="193"/>
      <c r="OWD115" s="193"/>
      <c r="OWE115" s="193"/>
      <c r="OWF115" s="193"/>
      <c r="OWG115" s="193"/>
      <c r="OWH115" s="193"/>
      <c r="OWI115" s="193"/>
      <c r="OWJ115" s="193"/>
      <c r="OWK115" s="193"/>
      <c r="OWL115" s="193"/>
      <c r="OWM115" s="193"/>
      <c r="OWN115" s="193"/>
      <c r="OWO115" s="193"/>
      <c r="OWP115" s="193"/>
      <c r="OWQ115" s="193"/>
      <c r="OWR115" s="193"/>
      <c r="OWS115" s="193"/>
      <c r="OWT115" s="193"/>
      <c r="OWU115" s="193"/>
      <c r="OWV115" s="193"/>
      <c r="OWW115" s="193"/>
      <c r="OWX115" s="193"/>
      <c r="OWY115" s="193"/>
      <c r="OWZ115" s="193"/>
      <c r="OXA115" s="193"/>
      <c r="OXB115" s="193"/>
      <c r="OXC115" s="193"/>
      <c r="OXD115" s="193"/>
      <c r="OXE115" s="193"/>
      <c r="OXF115" s="193"/>
      <c r="OXG115" s="193"/>
      <c r="OXH115" s="193"/>
      <c r="OXI115" s="193"/>
      <c r="OXJ115" s="193"/>
      <c r="OXK115" s="193"/>
      <c r="OXL115" s="193"/>
      <c r="OXM115" s="193"/>
      <c r="OXN115" s="193"/>
      <c r="OXO115" s="193"/>
      <c r="OXP115" s="193"/>
      <c r="OXQ115" s="193"/>
      <c r="OXR115" s="193"/>
      <c r="OXS115" s="193"/>
      <c r="OXT115" s="193"/>
      <c r="OXU115" s="193"/>
      <c r="OXV115" s="193"/>
      <c r="OXW115" s="193"/>
      <c r="OXX115" s="193"/>
      <c r="OXY115" s="193"/>
      <c r="OXZ115" s="193"/>
      <c r="OYA115" s="193"/>
      <c r="OYB115" s="193"/>
      <c r="OYC115" s="193"/>
      <c r="OYD115" s="193"/>
      <c r="OYE115" s="193"/>
      <c r="OYF115" s="193"/>
      <c r="OYG115" s="193"/>
      <c r="OYH115" s="193"/>
      <c r="OYI115" s="193"/>
      <c r="OYJ115" s="193"/>
      <c r="OYK115" s="193"/>
      <c r="OYL115" s="193"/>
      <c r="OYM115" s="193"/>
      <c r="OYN115" s="193"/>
      <c r="OYO115" s="193"/>
      <c r="OYP115" s="193"/>
      <c r="OYQ115" s="193"/>
      <c r="OYR115" s="193"/>
      <c r="OYS115" s="193"/>
      <c r="OYT115" s="193"/>
      <c r="OYU115" s="193"/>
      <c r="OYV115" s="193"/>
      <c r="OYW115" s="193"/>
      <c r="OYX115" s="193"/>
      <c r="OYY115" s="193"/>
      <c r="OYZ115" s="193"/>
      <c r="OZA115" s="193"/>
      <c r="OZB115" s="193"/>
      <c r="OZC115" s="193"/>
      <c r="OZD115" s="193"/>
      <c r="OZE115" s="193"/>
      <c r="OZF115" s="193"/>
      <c r="OZG115" s="193"/>
      <c r="OZH115" s="193"/>
      <c r="OZI115" s="193"/>
      <c r="OZJ115" s="193"/>
      <c r="OZK115" s="193"/>
      <c r="OZL115" s="193"/>
      <c r="OZM115" s="193"/>
      <c r="OZN115" s="193"/>
      <c r="OZO115" s="193"/>
      <c r="OZP115" s="193"/>
      <c r="OZQ115" s="193"/>
      <c r="OZR115" s="193"/>
      <c r="OZS115" s="193"/>
      <c r="OZT115" s="193"/>
      <c r="OZU115" s="193"/>
      <c r="OZV115" s="193"/>
      <c r="OZW115" s="193"/>
      <c r="OZX115" s="193"/>
      <c r="OZY115" s="193"/>
      <c r="OZZ115" s="193"/>
      <c r="PAA115" s="193"/>
      <c r="PAB115" s="193"/>
      <c r="PAC115" s="193"/>
      <c r="PAD115" s="193"/>
      <c r="PAE115" s="193"/>
      <c r="PAF115" s="193"/>
      <c r="PAG115" s="193"/>
      <c r="PAH115" s="193"/>
      <c r="PAI115" s="193"/>
      <c r="PAJ115" s="193"/>
      <c r="PAK115" s="193"/>
      <c r="PAL115" s="193"/>
      <c r="PAM115" s="193"/>
      <c r="PAN115" s="193"/>
      <c r="PAO115" s="193"/>
      <c r="PAP115" s="193"/>
      <c r="PAQ115" s="193"/>
      <c r="PAR115" s="193"/>
      <c r="PAS115" s="193"/>
      <c r="PAT115" s="193"/>
      <c r="PAU115" s="193"/>
      <c r="PAV115" s="193"/>
      <c r="PAW115" s="193"/>
      <c r="PAX115" s="193"/>
      <c r="PAY115" s="193"/>
      <c r="PAZ115" s="193"/>
      <c r="PBA115" s="193"/>
      <c r="PBB115" s="193"/>
      <c r="PBC115" s="193"/>
      <c r="PBD115" s="193"/>
      <c r="PBE115" s="193"/>
      <c r="PBF115" s="193"/>
      <c r="PBG115" s="193"/>
      <c r="PBH115" s="193"/>
      <c r="PBI115" s="193"/>
      <c r="PBJ115" s="193"/>
      <c r="PBK115" s="193"/>
      <c r="PBL115" s="193"/>
      <c r="PBM115" s="193"/>
      <c r="PBN115" s="193"/>
      <c r="PBO115" s="193"/>
      <c r="PBP115" s="193"/>
      <c r="PBQ115" s="193"/>
      <c r="PBR115" s="193"/>
      <c r="PBS115" s="193"/>
      <c r="PBT115" s="193"/>
      <c r="PBU115" s="193"/>
      <c r="PBV115" s="193"/>
      <c r="PBW115" s="193"/>
      <c r="PBX115" s="193"/>
      <c r="PBY115" s="193"/>
      <c r="PBZ115" s="193"/>
      <c r="PCA115" s="193"/>
      <c r="PCB115" s="193"/>
      <c r="PCC115" s="193"/>
      <c r="PCD115" s="193"/>
      <c r="PCE115" s="193"/>
      <c r="PCF115" s="193"/>
      <c r="PCG115" s="193"/>
      <c r="PCH115" s="193"/>
      <c r="PCI115" s="193"/>
      <c r="PCJ115" s="193"/>
      <c r="PCK115" s="193"/>
      <c r="PCL115" s="193"/>
      <c r="PCM115" s="193"/>
      <c r="PCN115" s="193"/>
      <c r="PCO115" s="193"/>
      <c r="PCP115" s="193"/>
      <c r="PCQ115" s="193"/>
      <c r="PCR115" s="193"/>
      <c r="PCS115" s="193"/>
      <c r="PCT115" s="193"/>
      <c r="PCU115" s="193"/>
      <c r="PCV115" s="193"/>
      <c r="PCW115" s="193"/>
      <c r="PCX115" s="193"/>
      <c r="PCY115" s="193"/>
      <c r="PCZ115" s="193"/>
      <c r="PDA115" s="193"/>
      <c r="PDB115" s="193"/>
      <c r="PDC115" s="193"/>
      <c r="PDD115" s="193"/>
      <c r="PDE115" s="193"/>
      <c r="PDF115" s="193"/>
      <c r="PDG115" s="193"/>
      <c r="PDH115" s="193"/>
      <c r="PDI115" s="193"/>
      <c r="PDJ115" s="193"/>
      <c r="PDK115" s="193"/>
      <c r="PDL115" s="193"/>
      <c r="PDM115" s="193"/>
      <c r="PDN115" s="193"/>
      <c r="PDO115" s="193"/>
      <c r="PDP115" s="193"/>
      <c r="PDQ115" s="193"/>
      <c r="PDR115" s="193"/>
      <c r="PDS115" s="193"/>
      <c r="PDT115" s="193"/>
      <c r="PDU115" s="193"/>
      <c r="PDV115" s="193"/>
      <c r="PDW115" s="193"/>
      <c r="PDX115" s="193"/>
      <c r="PDY115" s="193"/>
      <c r="PDZ115" s="193"/>
      <c r="PEA115" s="193"/>
      <c r="PEB115" s="193"/>
      <c r="PEC115" s="193"/>
      <c r="PED115" s="193"/>
      <c r="PEE115" s="193"/>
      <c r="PEF115" s="193"/>
      <c r="PEG115" s="193"/>
      <c r="PEH115" s="193"/>
      <c r="PEI115" s="193"/>
      <c r="PEJ115" s="193"/>
      <c r="PEK115" s="193"/>
      <c r="PEL115" s="193"/>
      <c r="PEM115" s="193"/>
      <c r="PEN115" s="193"/>
      <c r="PEO115" s="193"/>
      <c r="PEP115" s="193"/>
      <c r="PEQ115" s="193"/>
      <c r="PER115" s="193"/>
      <c r="PES115" s="193"/>
      <c r="PET115" s="193"/>
      <c r="PEU115" s="193"/>
      <c r="PEV115" s="193"/>
      <c r="PEW115" s="193"/>
      <c r="PEX115" s="193"/>
      <c r="PEY115" s="193"/>
      <c r="PEZ115" s="193"/>
      <c r="PFA115" s="193"/>
      <c r="PFB115" s="193"/>
      <c r="PFC115" s="193"/>
      <c r="PFD115" s="193"/>
      <c r="PFE115" s="193"/>
      <c r="PFF115" s="193"/>
      <c r="PFG115" s="193"/>
      <c r="PFH115" s="193"/>
      <c r="PFI115" s="193"/>
      <c r="PFJ115" s="193"/>
      <c r="PFK115" s="193"/>
      <c r="PFL115" s="193"/>
      <c r="PFM115" s="193"/>
      <c r="PFN115" s="193"/>
      <c r="PFO115" s="193"/>
      <c r="PFP115" s="193"/>
      <c r="PFQ115" s="193"/>
      <c r="PFR115" s="193"/>
      <c r="PFS115" s="193"/>
      <c r="PFT115" s="193"/>
      <c r="PFU115" s="193"/>
      <c r="PFV115" s="193"/>
      <c r="PFW115" s="193"/>
      <c r="PFX115" s="193"/>
      <c r="PFY115" s="193"/>
      <c r="PFZ115" s="193"/>
      <c r="PGA115" s="193"/>
      <c r="PGB115" s="193"/>
      <c r="PGC115" s="193"/>
      <c r="PGD115" s="193"/>
      <c r="PGE115" s="193"/>
      <c r="PGF115" s="193"/>
      <c r="PGG115" s="193"/>
      <c r="PGH115" s="193"/>
      <c r="PGI115" s="193"/>
      <c r="PGJ115" s="193"/>
      <c r="PGK115" s="193"/>
      <c r="PGL115" s="193"/>
      <c r="PGM115" s="193"/>
      <c r="PGN115" s="193"/>
      <c r="PGO115" s="193"/>
      <c r="PGP115" s="193"/>
      <c r="PGQ115" s="193"/>
      <c r="PGR115" s="193"/>
      <c r="PGS115" s="193"/>
      <c r="PGT115" s="193"/>
      <c r="PGU115" s="193"/>
      <c r="PGV115" s="193"/>
      <c r="PGW115" s="193"/>
      <c r="PGX115" s="193"/>
      <c r="PGY115" s="193"/>
      <c r="PGZ115" s="193"/>
      <c r="PHA115" s="193"/>
      <c r="PHB115" s="193"/>
      <c r="PHC115" s="193"/>
      <c r="PHD115" s="193"/>
      <c r="PHE115" s="193"/>
      <c r="PHF115" s="193"/>
      <c r="PHG115" s="193"/>
      <c r="PHH115" s="193"/>
      <c r="PHI115" s="193"/>
      <c r="PHJ115" s="193"/>
      <c r="PHK115" s="193"/>
      <c r="PHL115" s="193"/>
      <c r="PHM115" s="193"/>
      <c r="PHN115" s="193"/>
      <c r="PHO115" s="193"/>
      <c r="PHP115" s="193"/>
      <c r="PHQ115" s="193"/>
      <c r="PHR115" s="193"/>
      <c r="PHS115" s="193"/>
      <c r="PHT115" s="193"/>
      <c r="PHU115" s="193"/>
      <c r="PHV115" s="193"/>
      <c r="PHW115" s="193"/>
      <c r="PHX115" s="193"/>
      <c r="PHY115" s="193"/>
      <c r="PHZ115" s="193"/>
      <c r="PIA115" s="193"/>
      <c r="PIB115" s="193"/>
      <c r="PIC115" s="193"/>
      <c r="PID115" s="193"/>
      <c r="PIE115" s="193"/>
      <c r="PIF115" s="193"/>
      <c r="PIG115" s="193"/>
      <c r="PIH115" s="193"/>
      <c r="PII115" s="193"/>
      <c r="PIJ115" s="193"/>
      <c r="PIK115" s="193"/>
      <c r="PIL115" s="193"/>
      <c r="PIM115" s="193"/>
      <c r="PIN115" s="193"/>
      <c r="PIO115" s="193"/>
      <c r="PIP115" s="193"/>
      <c r="PIQ115" s="193"/>
      <c r="PIR115" s="193"/>
      <c r="PIS115" s="193"/>
      <c r="PIT115" s="193"/>
      <c r="PIU115" s="193"/>
      <c r="PIV115" s="193"/>
      <c r="PIW115" s="193"/>
      <c r="PIX115" s="193"/>
      <c r="PIY115" s="193"/>
      <c r="PIZ115" s="193"/>
      <c r="PJA115" s="193"/>
      <c r="PJB115" s="193"/>
      <c r="PJC115" s="193"/>
      <c r="PJD115" s="193"/>
      <c r="PJE115" s="193"/>
      <c r="PJF115" s="193"/>
      <c r="PJG115" s="193"/>
      <c r="PJH115" s="193"/>
      <c r="PJI115" s="193"/>
      <c r="PJJ115" s="193"/>
      <c r="PJK115" s="193"/>
      <c r="PJL115" s="193"/>
      <c r="PJM115" s="193"/>
      <c r="PJN115" s="193"/>
      <c r="PJO115" s="193"/>
      <c r="PJP115" s="193"/>
      <c r="PJQ115" s="193"/>
      <c r="PJR115" s="193"/>
      <c r="PJS115" s="193"/>
      <c r="PJT115" s="193"/>
      <c r="PJU115" s="193"/>
      <c r="PJV115" s="193"/>
      <c r="PJW115" s="193"/>
      <c r="PJX115" s="193"/>
      <c r="PJY115" s="193"/>
      <c r="PJZ115" s="193"/>
      <c r="PKA115" s="193"/>
      <c r="PKB115" s="193"/>
      <c r="PKC115" s="193"/>
      <c r="PKD115" s="193"/>
      <c r="PKE115" s="193"/>
      <c r="PKF115" s="193"/>
      <c r="PKG115" s="193"/>
      <c r="PKH115" s="193"/>
      <c r="PKI115" s="193"/>
      <c r="PKJ115" s="193"/>
      <c r="PKK115" s="193"/>
      <c r="PKL115" s="193"/>
      <c r="PKM115" s="193"/>
      <c r="PKN115" s="193"/>
      <c r="PKO115" s="193"/>
      <c r="PKP115" s="193"/>
      <c r="PKQ115" s="193"/>
      <c r="PKR115" s="193"/>
      <c r="PKS115" s="193"/>
      <c r="PKT115" s="193"/>
      <c r="PKU115" s="193"/>
      <c r="PKV115" s="193"/>
      <c r="PKW115" s="193"/>
      <c r="PKX115" s="193"/>
      <c r="PKY115" s="193"/>
      <c r="PKZ115" s="193"/>
      <c r="PLA115" s="193"/>
      <c r="PLB115" s="193"/>
      <c r="PLC115" s="193"/>
      <c r="PLD115" s="193"/>
      <c r="PLE115" s="193"/>
      <c r="PLF115" s="193"/>
      <c r="PLG115" s="193"/>
      <c r="PLH115" s="193"/>
      <c r="PLI115" s="193"/>
      <c r="PLJ115" s="193"/>
      <c r="PLK115" s="193"/>
      <c r="PLL115" s="193"/>
      <c r="PLM115" s="193"/>
      <c r="PLN115" s="193"/>
      <c r="PLO115" s="193"/>
      <c r="PLP115" s="193"/>
      <c r="PLQ115" s="193"/>
      <c r="PLR115" s="193"/>
      <c r="PLS115" s="193"/>
      <c r="PLT115" s="193"/>
      <c r="PLU115" s="193"/>
      <c r="PLV115" s="193"/>
      <c r="PLW115" s="193"/>
      <c r="PLX115" s="193"/>
      <c r="PLY115" s="193"/>
      <c r="PLZ115" s="193"/>
      <c r="PMA115" s="193"/>
      <c r="PMB115" s="193"/>
      <c r="PMC115" s="193"/>
      <c r="PMD115" s="193"/>
      <c r="PME115" s="193"/>
      <c r="PMF115" s="193"/>
      <c r="PMG115" s="193"/>
      <c r="PMH115" s="193"/>
      <c r="PMI115" s="193"/>
      <c r="PMJ115" s="193"/>
      <c r="PMK115" s="193"/>
      <c r="PML115" s="193"/>
      <c r="PMM115" s="193"/>
      <c r="PMN115" s="193"/>
      <c r="PMO115" s="193"/>
      <c r="PMP115" s="193"/>
      <c r="PMQ115" s="193"/>
      <c r="PMR115" s="193"/>
      <c r="PMS115" s="193"/>
      <c r="PMT115" s="193"/>
      <c r="PMU115" s="193"/>
      <c r="PMV115" s="193"/>
      <c r="PMW115" s="193"/>
      <c r="PMX115" s="193"/>
      <c r="PMY115" s="193"/>
      <c r="PMZ115" s="193"/>
      <c r="PNA115" s="193"/>
      <c r="PNB115" s="193"/>
      <c r="PNC115" s="193"/>
      <c r="PND115" s="193"/>
      <c r="PNE115" s="193"/>
      <c r="PNF115" s="193"/>
      <c r="PNG115" s="193"/>
      <c r="PNH115" s="193"/>
      <c r="PNI115" s="193"/>
      <c r="PNJ115" s="193"/>
      <c r="PNK115" s="193"/>
      <c r="PNL115" s="193"/>
      <c r="PNM115" s="193"/>
      <c r="PNN115" s="193"/>
      <c r="PNO115" s="193"/>
      <c r="PNP115" s="193"/>
      <c r="PNQ115" s="193"/>
      <c r="PNR115" s="193"/>
      <c r="PNS115" s="193"/>
      <c r="PNT115" s="193"/>
      <c r="PNU115" s="193"/>
      <c r="PNV115" s="193"/>
      <c r="PNW115" s="193"/>
      <c r="PNX115" s="193"/>
      <c r="PNY115" s="193"/>
      <c r="PNZ115" s="193"/>
      <c r="POA115" s="193"/>
      <c r="POB115" s="193"/>
      <c r="POC115" s="193"/>
      <c r="POD115" s="193"/>
      <c r="POE115" s="193"/>
      <c r="POF115" s="193"/>
      <c r="POG115" s="193"/>
      <c r="POH115" s="193"/>
      <c r="POI115" s="193"/>
      <c r="POJ115" s="193"/>
      <c r="POK115" s="193"/>
      <c r="POL115" s="193"/>
      <c r="POM115" s="193"/>
      <c r="PON115" s="193"/>
      <c r="POO115" s="193"/>
      <c r="POP115" s="193"/>
      <c r="POQ115" s="193"/>
      <c r="POR115" s="193"/>
      <c r="POS115" s="193"/>
      <c r="POT115" s="193"/>
      <c r="POU115" s="193"/>
      <c r="POV115" s="193"/>
      <c r="POW115" s="193"/>
      <c r="POX115" s="193"/>
      <c r="POY115" s="193"/>
      <c r="POZ115" s="193"/>
      <c r="PPA115" s="193"/>
      <c r="PPB115" s="193"/>
      <c r="PPC115" s="193"/>
      <c r="PPD115" s="193"/>
      <c r="PPE115" s="193"/>
      <c r="PPF115" s="193"/>
      <c r="PPG115" s="193"/>
      <c r="PPH115" s="193"/>
      <c r="PPI115" s="193"/>
      <c r="PPJ115" s="193"/>
      <c r="PPK115" s="193"/>
      <c r="PPL115" s="193"/>
      <c r="PPM115" s="193"/>
      <c r="PPN115" s="193"/>
      <c r="PPO115" s="193"/>
      <c r="PPP115" s="193"/>
      <c r="PPQ115" s="193"/>
      <c r="PPR115" s="193"/>
      <c r="PPS115" s="193"/>
      <c r="PPT115" s="193"/>
      <c r="PPU115" s="193"/>
      <c r="PPV115" s="193"/>
      <c r="PPW115" s="193"/>
      <c r="PPX115" s="193"/>
      <c r="PPY115" s="193"/>
      <c r="PPZ115" s="193"/>
      <c r="PQA115" s="193"/>
      <c r="PQB115" s="193"/>
      <c r="PQC115" s="193"/>
      <c r="PQD115" s="193"/>
      <c r="PQE115" s="193"/>
      <c r="PQF115" s="193"/>
      <c r="PQG115" s="193"/>
      <c r="PQH115" s="193"/>
      <c r="PQI115" s="193"/>
      <c r="PQJ115" s="193"/>
      <c r="PQK115" s="193"/>
      <c r="PQL115" s="193"/>
      <c r="PQM115" s="193"/>
      <c r="PQN115" s="193"/>
      <c r="PQO115" s="193"/>
      <c r="PQP115" s="193"/>
      <c r="PQQ115" s="193"/>
      <c r="PQR115" s="193"/>
      <c r="PQS115" s="193"/>
      <c r="PQT115" s="193"/>
      <c r="PQU115" s="193"/>
      <c r="PQV115" s="193"/>
      <c r="PQW115" s="193"/>
      <c r="PQX115" s="193"/>
      <c r="PQY115" s="193"/>
      <c r="PQZ115" s="193"/>
      <c r="PRA115" s="193"/>
      <c r="PRB115" s="193"/>
      <c r="PRC115" s="193"/>
      <c r="PRD115" s="193"/>
      <c r="PRE115" s="193"/>
      <c r="PRF115" s="193"/>
      <c r="PRG115" s="193"/>
      <c r="PRH115" s="193"/>
      <c r="PRI115" s="193"/>
      <c r="PRJ115" s="193"/>
      <c r="PRK115" s="193"/>
      <c r="PRL115" s="193"/>
      <c r="PRM115" s="193"/>
      <c r="PRN115" s="193"/>
      <c r="PRO115" s="193"/>
      <c r="PRP115" s="193"/>
      <c r="PRQ115" s="193"/>
      <c r="PRR115" s="193"/>
      <c r="PRS115" s="193"/>
      <c r="PRT115" s="193"/>
      <c r="PRU115" s="193"/>
      <c r="PRV115" s="193"/>
      <c r="PRW115" s="193"/>
      <c r="PRX115" s="193"/>
      <c r="PRY115" s="193"/>
      <c r="PRZ115" s="193"/>
      <c r="PSA115" s="193"/>
      <c r="PSB115" s="193"/>
      <c r="PSC115" s="193"/>
      <c r="PSD115" s="193"/>
      <c r="PSE115" s="193"/>
      <c r="PSF115" s="193"/>
      <c r="PSG115" s="193"/>
      <c r="PSH115" s="193"/>
      <c r="PSI115" s="193"/>
      <c r="PSJ115" s="193"/>
      <c r="PSK115" s="193"/>
      <c r="PSL115" s="193"/>
      <c r="PSM115" s="193"/>
      <c r="PSN115" s="193"/>
      <c r="PSO115" s="193"/>
      <c r="PSP115" s="193"/>
      <c r="PSQ115" s="193"/>
      <c r="PSR115" s="193"/>
      <c r="PSS115" s="193"/>
      <c r="PST115" s="193"/>
      <c r="PSU115" s="193"/>
      <c r="PSV115" s="193"/>
      <c r="PSW115" s="193"/>
      <c r="PSX115" s="193"/>
      <c r="PSY115" s="193"/>
      <c r="PSZ115" s="193"/>
      <c r="PTA115" s="193"/>
      <c r="PTB115" s="193"/>
      <c r="PTC115" s="193"/>
      <c r="PTD115" s="193"/>
      <c r="PTE115" s="193"/>
      <c r="PTF115" s="193"/>
      <c r="PTG115" s="193"/>
      <c r="PTH115" s="193"/>
      <c r="PTI115" s="193"/>
      <c r="PTJ115" s="193"/>
      <c r="PTK115" s="193"/>
      <c r="PTL115" s="193"/>
      <c r="PTM115" s="193"/>
      <c r="PTN115" s="193"/>
      <c r="PTO115" s="193"/>
      <c r="PTP115" s="193"/>
      <c r="PTQ115" s="193"/>
      <c r="PTR115" s="193"/>
      <c r="PTS115" s="193"/>
      <c r="PTT115" s="193"/>
      <c r="PTU115" s="193"/>
      <c r="PTV115" s="193"/>
      <c r="PTW115" s="193"/>
      <c r="PTX115" s="193"/>
      <c r="PTY115" s="193"/>
      <c r="PTZ115" s="193"/>
      <c r="PUA115" s="193"/>
      <c r="PUB115" s="193"/>
      <c r="PUC115" s="193"/>
      <c r="PUD115" s="193"/>
      <c r="PUE115" s="193"/>
      <c r="PUF115" s="193"/>
      <c r="PUG115" s="193"/>
      <c r="PUH115" s="193"/>
      <c r="PUI115" s="193"/>
      <c r="PUJ115" s="193"/>
      <c r="PUK115" s="193"/>
      <c r="PUL115" s="193"/>
      <c r="PUM115" s="193"/>
      <c r="PUN115" s="193"/>
      <c r="PUO115" s="193"/>
      <c r="PUP115" s="193"/>
      <c r="PUQ115" s="193"/>
      <c r="PUR115" s="193"/>
      <c r="PUS115" s="193"/>
      <c r="PUT115" s="193"/>
      <c r="PUU115" s="193"/>
      <c r="PUV115" s="193"/>
      <c r="PUW115" s="193"/>
      <c r="PUX115" s="193"/>
      <c r="PUY115" s="193"/>
      <c r="PUZ115" s="193"/>
      <c r="PVA115" s="193"/>
      <c r="PVB115" s="193"/>
      <c r="PVC115" s="193"/>
      <c r="PVD115" s="193"/>
      <c r="PVE115" s="193"/>
      <c r="PVF115" s="193"/>
      <c r="PVG115" s="193"/>
      <c r="PVH115" s="193"/>
      <c r="PVI115" s="193"/>
      <c r="PVJ115" s="193"/>
      <c r="PVK115" s="193"/>
      <c r="PVL115" s="193"/>
      <c r="PVM115" s="193"/>
      <c r="PVN115" s="193"/>
      <c r="PVO115" s="193"/>
      <c r="PVP115" s="193"/>
      <c r="PVQ115" s="193"/>
      <c r="PVR115" s="193"/>
      <c r="PVS115" s="193"/>
      <c r="PVT115" s="193"/>
      <c r="PVU115" s="193"/>
      <c r="PVV115" s="193"/>
      <c r="PVW115" s="193"/>
      <c r="PVX115" s="193"/>
      <c r="PVY115" s="193"/>
      <c r="PVZ115" s="193"/>
      <c r="PWA115" s="193"/>
      <c r="PWB115" s="193"/>
      <c r="PWC115" s="193"/>
      <c r="PWD115" s="193"/>
      <c r="PWE115" s="193"/>
      <c r="PWF115" s="193"/>
      <c r="PWG115" s="193"/>
      <c r="PWH115" s="193"/>
      <c r="PWI115" s="193"/>
      <c r="PWJ115" s="193"/>
      <c r="PWK115" s="193"/>
      <c r="PWL115" s="193"/>
      <c r="PWM115" s="193"/>
      <c r="PWN115" s="193"/>
      <c r="PWO115" s="193"/>
      <c r="PWP115" s="193"/>
      <c r="PWQ115" s="193"/>
      <c r="PWR115" s="193"/>
      <c r="PWS115" s="193"/>
      <c r="PWT115" s="193"/>
      <c r="PWU115" s="193"/>
      <c r="PWV115" s="193"/>
      <c r="PWW115" s="193"/>
      <c r="PWX115" s="193"/>
      <c r="PWY115" s="193"/>
      <c r="PWZ115" s="193"/>
      <c r="PXA115" s="193"/>
      <c r="PXB115" s="193"/>
      <c r="PXC115" s="193"/>
      <c r="PXD115" s="193"/>
      <c r="PXE115" s="193"/>
      <c r="PXF115" s="193"/>
      <c r="PXG115" s="193"/>
      <c r="PXH115" s="193"/>
      <c r="PXI115" s="193"/>
      <c r="PXJ115" s="193"/>
      <c r="PXK115" s="193"/>
      <c r="PXL115" s="193"/>
      <c r="PXM115" s="193"/>
      <c r="PXN115" s="193"/>
      <c r="PXO115" s="193"/>
      <c r="PXP115" s="193"/>
      <c r="PXQ115" s="193"/>
      <c r="PXR115" s="193"/>
      <c r="PXS115" s="193"/>
      <c r="PXT115" s="193"/>
      <c r="PXU115" s="193"/>
      <c r="PXV115" s="193"/>
      <c r="PXW115" s="193"/>
      <c r="PXX115" s="193"/>
      <c r="PXY115" s="193"/>
      <c r="PXZ115" s="193"/>
      <c r="PYA115" s="193"/>
      <c r="PYB115" s="193"/>
      <c r="PYC115" s="193"/>
      <c r="PYD115" s="193"/>
      <c r="PYE115" s="193"/>
      <c r="PYF115" s="193"/>
      <c r="PYG115" s="193"/>
      <c r="PYH115" s="193"/>
      <c r="PYI115" s="193"/>
      <c r="PYJ115" s="193"/>
      <c r="PYK115" s="193"/>
      <c r="PYL115" s="193"/>
      <c r="PYM115" s="193"/>
      <c r="PYN115" s="193"/>
      <c r="PYO115" s="193"/>
      <c r="PYP115" s="193"/>
      <c r="PYQ115" s="193"/>
      <c r="PYR115" s="193"/>
      <c r="PYS115" s="193"/>
      <c r="PYT115" s="193"/>
      <c r="PYU115" s="193"/>
      <c r="PYV115" s="193"/>
      <c r="PYW115" s="193"/>
      <c r="PYX115" s="193"/>
      <c r="PYY115" s="193"/>
      <c r="PYZ115" s="193"/>
      <c r="PZA115" s="193"/>
      <c r="PZB115" s="193"/>
      <c r="PZC115" s="193"/>
      <c r="PZD115" s="193"/>
      <c r="PZE115" s="193"/>
      <c r="PZF115" s="193"/>
      <c r="PZG115" s="193"/>
      <c r="PZH115" s="193"/>
      <c r="PZI115" s="193"/>
      <c r="PZJ115" s="193"/>
      <c r="PZK115" s="193"/>
      <c r="PZL115" s="193"/>
      <c r="PZM115" s="193"/>
      <c r="PZN115" s="193"/>
      <c r="PZO115" s="193"/>
      <c r="PZP115" s="193"/>
      <c r="PZQ115" s="193"/>
      <c r="PZR115" s="193"/>
      <c r="PZS115" s="193"/>
      <c r="PZT115" s="193"/>
      <c r="PZU115" s="193"/>
      <c r="PZV115" s="193"/>
      <c r="PZW115" s="193"/>
      <c r="PZX115" s="193"/>
      <c r="PZY115" s="193"/>
      <c r="PZZ115" s="193"/>
      <c r="QAA115" s="193"/>
      <c r="QAB115" s="193"/>
      <c r="QAC115" s="193"/>
      <c r="QAD115" s="193"/>
      <c r="QAE115" s="193"/>
      <c r="QAF115" s="193"/>
      <c r="QAG115" s="193"/>
      <c r="QAH115" s="193"/>
      <c r="QAI115" s="193"/>
      <c r="QAJ115" s="193"/>
      <c r="QAK115" s="193"/>
      <c r="QAL115" s="193"/>
      <c r="QAM115" s="193"/>
      <c r="QAN115" s="193"/>
      <c r="QAO115" s="193"/>
      <c r="QAP115" s="193"/>
      <c r="QAQ115" s="193"/>
      <c r="QAR115" s="193"/>
      <c r="QAS115" s="193"/>
      <c r="QAT115" s="193"/>
      <c r="QAU115" s="193"/>
      <c r="QAV115" s="193"/>
      <c r="QAW115" s="193"/>
      <c r="QAX115" s="193"/>
      <c r="QAY115" s="193"/>
      <c r="QAZ115" s="193"/>
      <c r="QBA115" s="193"/>
      <c r="QBB115" s="193"/>
      <c r="QBC115" s="193"/>
      <c r="QBD115" s="193"/>
      <c r="QBE115" s="193"/>
      <c r="QBF115" s="193"/>
      <c r="QBG115" s="193"/>
      <c r="QBH115" s="193"/>
      <c r="QBI115" s="193"/>
      <c r="QBJ115" s="193"/>
      <c r="QBK115" s="193"/>
      <c r="QBL115" s="193"/>
      <c r="QBM115" s="193"/>
      <c r="QBN115" s="193"/>
      <c r="QBO115" s="193"/>
      <c r="QBP115" s="193"/>
      <c r="QBQ115" s="193"/>
      <c r="QBR115" s="193"/>
      <c r="QBS115" s="193"/>
      <c r="QBT115" s="193"/>
      <c r="QBU115" s="193"/>
      <c r="QBV115" s="193"/>
      <c r="QBW115" s="193"/>
      <c r="QBX115" s="193"/>
      <c r="QBY115" s="193"/>
      <c r="QBZ115" s="193"/>
      <c r="QCA115" s="193"/>
      <c r="QCB115" s="193"/>
      <c r="QCC115" s="193"/>
      <c r="QCD115" s="193"/>
      <c r="QCE115" s="193"/>
      <c r="QCF115" s="193"/>
      <c r="QCG115" s="193"/>
      <c r="QCH115" s="193"/>
      <c r="QCI115" s="193"/>
      <c r="QCJ115" s="193"/>
      <c r="QCK115" s="193"/>
      <c r="QCL115" s="193"/>
      <c r="QCM115" s="193"/>
      <c r="QCN115" s="193"/>
      <c r="QCO115" s="193"/>
      <c r="QCP115" s="193"/>
      <c r="QCQ115" s="193"/>
      <c r="QCR115" s="193"/>
      <c r="QCS115" s="193"/>
      <c r="QCT115" s="193"/>
      <c r="QCU115" s="193"/>
      <c r="QCV115" s="193"/>
      <c r="QCW115" s="193"/>
      <c r="QCX115" s="193"/>
      <c r="QCY115" s="193"/>
      <c r="QCZ115" s="193"/>
      <c r="QDA115" s="193"/>
      <c r="QDB115" s="193"/>
      <c r="QDC115" s="193"/>
      <c r="QDD115" s="193"/>
      <c r="QDE115" s="193"/>
      <c r="QDF115" s="193"/>
      <c r="QDG115" s="193"/>
      <c r="QDH115" s="193"/>
      <c r="QDI115" s="193"/>
      <c r="QDJ115" s="193"/>
      <c r="QDK115" s="193"/>
      <c r="QDL115" s="193"/>
      <c r="QDM115" s="193"/>
      <c r="QDN115" s="193"/>
      <c r="QDO115" s="193"/>
      <c r="QDP115" s="193"/>
      <c r="QDQ115" s="193"/>
      <c r="QDR115" s="193"/>
      <c r="QDS115" s="193"/>
      <c r="QDT115" s="193"/>
      <c r="QDU115" s="193"/>
      <c r="QDV115" s="193"/>
      <c r="QDW115" s="193"/>
      <c r="QDX115" s="193"/>
      <c r="QDY115" s="193"/>
      <c r="QDZ115" s="193"/>
      <c r="QEA115" s="193"/>
      <c r="QEB115" s="193"/>
      <c r="QEC115" s="193"/>
      <c r="QED115" s="193"/>
      <c r="QEE115" s="193"/>
      <c r="QEF115" s="193"/>
      <c r="QEG115" s="193"/>
      <c r="QEH115" s="193"/>
      <c r="QEI115" s="193"/>
      <c r="QEJ115" s="193"/>
      <c r="QEK115" s="193"/>
      <c r="QEL115" s="193"/>
      <c r="QEM115" s="193"/>
      <c r="QEN115" s="193"/>
      <c r="QEO115" s="193"/>
      <c r="QEP115" s="193"/>
      <c r="QEQ115" s="193"/>
      <c r="QER115" s="193"/>
      <c r="QES115" s="193"/>
      <c r="QET115" s="193"/>
      <c r="QEU115" s="193"/>
      <c r="QEV115" s="193"/>
      <c r="QEW115" s="193"/>
      <c r="QEX115" s="193"/>
      <c r="QEY115" s="193"/>
      <c r="QEZ115" s="193"/>
      <c r="QFA115" s="193"/>
      <c r="QFB115" s="193"/>
      <c r="QFC115" s="193"/>
      <c r="QFD115" s="193"/>
      <c r="QFE115" s="193"/>
      <c r="QFF115" s="193"/>
      <c r="QFG115" s="193"/>
      <c r="QFH115" s="193"/>
      <c r="QFI115" s="193"/>
      <c r="QFJ115" s="193"/>
      <c r="QFK115" s="193"/>
      <c r="QFL115" s="193"/>
      <c r="QFM115" s="193"/>
      <c r="QFN115" s="193"/>
      <c r="QFO115" s="193"/>
      <c r="QFP115" s="193"/>
      <c r="QFQ115" s="193"/>
      <c r="QFR115" s="193"/>
      <c r="QFS115" s="193"/>
      <c r="QFT115" s="193"/>
      <c r="QFU115" s="193"/>
      <c r="QFV115" s="193"/>
      <c r="QFW115" s="193"/>
      <c r="QFX115" s="193"/>
      <c r="QFY115" s="193"/>
      <c r="QFZ115" s="193"/>
      <c r="QGA115" s="193"/>
      <c r="QGB115" s="193"/>
      <c r="QGC115" s="193"/>
      <c r="QGD115" s="193"/>
      <c r="QGE115" s="193"/>
      <c r="QGF115" s="193"/>
      <c r="QGG115" s="193"/>
      <c r="QGH115" s="193"/>
      <c r="QGI115" s="193"/>
      <c r="QGJ115" s="193"/>
      <c r="QGK115" s="193"/>
      <c r="QGL115" s="193"/>
      <c r="QGM115" s="193"/>
      <c r="QGN115" s="193"/>
      <c r="QGO115" s="193"/>
      <c r="QGP115" s="193"/>
      <c r="QGQ115" s="193"/>
      <c r="QGR115" s="193"/>
      <c r="QGS115" s="193"/>
      <c r="QGT115" s="193"/>
      <c r="QGU115" s="193"/>
      <c r="QGV115" s="193"/>
      <c r="QGW115" s="193"/>
      <c r="QGX115" s="193"/>
      <c r="QGY115" s="193"/>
      <c r="QGZ115" s="193"/>
      <c r="QHA115" s="193"/>
      <c r="QHB115" s="193"/>
      <c r="QHC115" s="193"/>
      <c r="QHD115" s="193"/>
      <c r="QHE115" s="193"/>
      <c r="QHF115" s="193"/>
      <c r="QHG115" s="193"/>
      <c r="QHH115" s="193"/>
      <c r="QHI115" s="193"/>
      <c r="QHJ115" s="193"/>
      <c r="QHK115" s="193"/>
      <c r="QHL115" s="193"/>
      <c r="QHM115" s="193"/>
      <c r="QHN115" s="193"/>
      <c r="QHO115" s="193"/>
      <c r="QHP115" s="193"/>
      <c r="QHQ115" s="193"/>
      <c r="QHR115" s="193"/>
      <c r="QHS115" s="193"/>
      <c r="QHT115" s="193"/>
      <c r="QHU115" s="193"/>
      <c r="QHV115" s="193"/>
      <c r="QHW115" s="193"/>
      <c r="QHX115" s="193"/>
      <c r="QHY115" s="193"/>
      <c r="QHZ115" s="193"/>
      <c r="QIA115" s="193"/>
      <c r="QIB115" s="193"/>
      <c r="QIC115" s="193"/>
      <c r="QID115" s="193"/>
      <c r="QIE115" s="193"/>
      <c r="QIF115" s="193"/>
      <c r="QIG115" s="193"/>
      <c r="QIH115" s="193"/>
      <c r="QII115" s="193"/>
      <c r="QIJ115" s="193"/>
      <c r="QIK115" s="193"/>
      <c r="QIL115" s="193"/>
      <c r="QIM115" s="193"/>
      <c r="QIN115" s="193"/>
      <c r="QIO115" s="193"/>
      <c r="QIP115" s="193"/>
      <c r="QIQ115" s="193"/>
      <c r="QIR115" s="193"/>
      <c r="QIS115" s="193"/>
      <c r="QIT115" s="193"/>
      <c r="QIU115" s="193"/>
      <c r="QIV115" s="193"/>
      <c r="QIW115" s="193"/>
      <c r="QIX115" s="193"/>
      <c r="QIY115" s="193"/>
      <c r="QIZ115" s="193"/>
      <c r="QJA115" s="193"/>
      <c r="QJB115" s="193"/>
      <c r="QJC115" s="193"/>
      <c r="QJD115" s="193"/>
      <c r="QJE115" s="193"/>
      <c r="QJF115" s="193"/>
      <c r="QJG115" s="193"/>
      <c r="QJH115" s="193"/>
      <c r="QJI115" s="193"/>
      <c r="QJJ115" s="193"/>
      <c r="QJK115" s="193"/>
      <c r="QJL115" s="193"/>
      <c r="QJM115" s="193"/>
      <c r="QJN115" s="193"/>
      <c r="QJO115" s="193"/>
      <c r="QJP115" s="193"/>
      <c r="QJQ115" s="193"/>
      <c r="QJR115" s="193"/>
      <c r="QJS115" s="193"/>
      <c r="QJT115" s="193"/>
      <c r="QJU115" s="193"/>
      <c r="QJV115" s="193"/>
      <c r="QJW115" s="193"/>
      <c r="QJX115" s="193"/>
      <c r="QJY115" s="193"/>
      <c r="QJZ115" s="193"/>
      <c r="QKA115" s="193"/>
      <c r="QKB115" s="193"/>
      <c r="QKC115" s="193"/>
      <c r="QKD115" s="193"/>
      <c r="QKE115" s="193"/>
      <c r="QKF115" s="193"/>
      <c r="QKG115" s="193"/>
      <c r="QKH115" s="193"/>
      <c r="QKI115" s="193"/>
      <c r="QKJ115" s="193"/>
      <c r="QKK115" s="193"/>
      <c r="QKL115" s="193"/>
      <c r="QKM115" s="193"/>
      <c r="QKN115" s="193"/>
      <c r="QKO115" s="193"/>
      <c r="QKP115" s="193"/>
      <c r="QKQ115" s="193"/>
      <c r="QKR115" s="193"/>
      <c r="QKS115" s="193"/>
      <c r="QKT115" s="193"/>
      <c r="QKU115" s="193"/>
      <c r="QKV115" s="193"/>
      <c r="QKW115" s="193"/>
      <c r="QKX115" s="193"/>
      <c r="QKY115" s="193"/>
      <c r="QKZ115" s="193"/>
      <c r="QLA115" s="193"/>
      <c r="QLB115" s="193"/>
      <c r="QLC115" s="193"/>
      <c r="QLD115" s="193"/>
      <c r="QLE115" s="193"/>
      <c r="QLF115" s="193"/>
      <c r="QLG115" s="193"/>
      <c r="QLH115" s="193"/>
      <c r="QLI115" s="193"/>
      <c r="QLJ115" s="193"/>
      <c r="QLK115" s="193"/>
      <c r="QLL115" s="193"/>
      <c r="QLM115" s="193"/>
      <c r="QLN115" s="193"/>
      <c r="QLO115" s="193"/>
      <c r="QLP115" s="193"/>
      <c r="QLQ115" s="193"/>
      <c r="QLR115" s="193"/>
      <c r="QLS115" s="193"/>
      <c r="QLT115" s="193"/>
      <c r="QLU115" s="193"/>
      <c r="QLV115" s="193"/>
      <c r="QLW115" s="193"/>
      <c r="QLX115" s="193"/>
      <c r="QLY115" s="193"/>
      <c r="QLZ115" s="193"/>
      <c r="QMA115" s="193"/>
      <c r="QMB115" s="193"/>
      <c r="QMC115" s="193"/>
      <c r="QMD115" s="193"/>
      <c r="QME115" s="193"/>
      <c r="QMF115" s="193"/>
      <c r="QMG115" s="193"/>
      <c r="QMH115" s="193"/>
      <c r="QMI115" s="193"/>
      <c r="QMJ115" s="193"/>
      <c r="QMK115" s="193"/>
      <c r="QML115" s="193"/>
      <c r="QMM115" s="193"/>
      <c r="QMN115" s="193"/>
      <c r="QMO115" s="193"/>
      <c r="QMP115" s="193"/>
      <c r="QMQ115" s="193"/>
      <c r="QMR115" s="193"/>
      <c r="QMS115" s="193"/>
      <c r="QMT115" s="193"/>
      <c r="QMU115" s="193"/>
      <c r="QMV115" s="193"/>
      <c r="QMW115" s="193"/>
      <c r="QMX115" s="193"/>
      <c r="QMY115" s="193"/>
      <c r="QMZ115" s="193"/>
      <c r="QNA115" s="193"/>
      <c r="QNB115" s="193"/>
      <c r="QNC115" s="193"/>
      <c r="QND115" s="193"/>
      <c r="QNE115" s="193"/>
      <c r="QNF115" s="193"/>
      <c r="QNG115" s="193"/>
      <c r="QNH115" s="193"/>
      <c r="QNI115" s="193"/>
      <c r="QNJ115" s="193"/>
      <c r="QNK115" s="193"/>
      <c r="QNL115" s="193"/>
      <c r="QNM115" s="193"/>
      <c r="QNN115" s="193"/>
      <c r="QNO115" s="193"/>
      <c r="QNP115" s="193"/>
      <c r="QNQ115" s="193"/>
      <c r="QNR115" s="193"/>
      <c r="QNS115" s="193"/>
      <c r="QNT115" s="193"/>
      <c r="QNU115" s="193"/>
      <c r="QNV115" s="193"/>
      <c r="QNW115" s="193"/>
      <c r="QNX115" s="193"/>
      <c r="QNY115" s="193"/>
      <c r="QNZ115" s="193"/>
      <c r="QOA115" s="193"/>
      <c r="QOB115" s="193"/>
      <c r="QOC115" s="193"/>
      <c r="QOD115" s="193"/>
      <c r="QOE115" s="193"/>
      <c r="QOF115" s="193"/>
      <c r="QOG115" s="193"/>
      <c r="QOH115" s="193"/>
      <c r="QOI115" s="193"/>
      <c r="QOJ115" s="193"/>
      <c r="QOK115" s="193"/>
      <c r="QOL115" s="193"/>
      <c r="QOM115" s="193"/>
      <c r="QON115" s="193"/>
      <c r="QOO115" s="193"/>
      <c r="QOP115" s="193"/>
      <c r="QOQ115" s="193"/>
      <c r="QOR115" s="193"/>
      <c r="QOS115" s="193"/>
      <c r="QOT115" s="193"/>
      <c r="QOU115" s="193"/>
      <c r="QOV115" s="193"/>
      <c r="QOW115" s="193"/>
      <c r="QOX115" s="193"/>
      <c r="QOY115" s="193"/>
      <c r="QOZ115" s="193"/>
      <c r="QPA115" s="193"/>
      <c r="QPB115" s="193"/>
      <c r="QPC115" s="193"/>
      <c r="QPD115" s="193"/>
      <c r="QPE115" s="193"/>
      <c r="QPF115" s="193"/>
      <c r="QPG115" s="193"/>
      <c r="QPH115" s="193"/>
      <c r="QPI115" s="193"/>
      <c r="QPJ115" s="193"/>
      <c r="QPK115" s="193"/>
      <c r="QPL115" s="193"/>
      <c r="QPM115" s="193"/>
      <c r="QPN115" s="193"/>
      <c r="QPO115" s="193"/>
      <c r="QPP115" s="193"/>
      <c r="QPQ115" s="193"/>
      <c r="QPR115" s="193"/>
      <c r="QPS115" s="193"/>
      <c r="QPT115" s="193"/>
      <c r="QPU115" s="193"/>
      <c r="QPV115" s="193"/>
      <c r="QPW115" s="193"/>
      <c r="QPX115" s="193"/>
      <c r="QPY115" s="193"/>
      <c r="QPZ115" s="193"/>
      <c r="QQA115" s="193"/>
      <c r="QQB115" s="193"/>
      <c r="QQC115" s="193"/>
      <c r="QQD115" s="193"/>
      <c r="QQE115" s="193"/>
      <c r="QQF115" s="193"/>
      <c r="QQG115" s="193"/>
      <c r="QQH115" s="193"/>
      <c r="QQI115" s="193"/>
      <c r="QQJ115" s="193"/>
      <c r="QQK115" s="193"/>
      <c r="QQL115" s="193"/>
      <c r="QQM115" s="193"/>
      <c r="QQN115" s="193"/>
      <c r="QQO115" s="193"/>
      <c r="QQP115" s="193"/>
      <c r="QQQ115" s="193"/>
      <c r="QQR115" s="193"/>
      <c r="QQS115" s="193"/>
      <c r="QQT115" s="193"/>
      <c r="QQU115" s="193"/>
      <c r="QQV115" s="193"/>
      <c r="QQW115" s="193"/>
      <c r="QQX115" s="193"/>
      <c r="QQY115" s="193"/>
      <c r="QQZ115" s="193"/>
      <c r="QRA115" s="193"/>
      <c r="QRB115" s="193"/>
      <c r="QRC115" s="193"/>
      <c r="QRD115" s="193"/>
      <c r="QRE115" s="193"/>
      <c r="QRF115" s="193"/>
      <c r="QRG115" s="193"/>
      <c r="QRH115" s="193"/>
      <c r="QRI115" s="193"/>
      <c r="QRJ115" s="193"/>
      <c r="QRK115" s="193"/>
      <c r="QRL115" s="193"/>
      <c r="QRM115" s="193"/>
      <c r="QRN115" s="193"/>
      <c r="QRO115" s="193"/>
      <c r="QRP115" s="193"/>
      <c r="QRQ115" s="193"/>
      <c r="QRR115" s="193"/>
      <c r="QRS115" s="193"/>
      <c r="QRT115" s="193"/>
      <c r="QRU115" s="193"/>
      <c r="QRV115" s="193"/>
      <c r="QRW115" s="193"/>
      <c r="QRX115" s="193"/>
      <c r="QRY115" s="193"/>
      <c r="QRZ115" s="193"/>
      <c r="QSA115" s="193"/>
      <c r="QSB115" s="193"/>
      <c r="QSC115" s="193"/>
      <c r="QSD115" s="193"/>
      <c r="QSE115" s="193"/>
      <c r="QSF115" s="193"/>
      <c r="QSG115" s="193"/>
      <c r="QSH115" s="193"/>
      <c r="QSI115" s="193"/>
      <c r="QSJ115" s="193"/>
      <c r="QSK115" s="193"/>
      <c r="QSL115" s="193"/>
      <c r="QSM115" s="193"/>
      <c r="QSN115" s="193"/>
      <c r="QSO115" s="193"/>
      <c r="QSP115" s="193"/>
      <c r="QSQ115" s="193"/>
      <c r="QSR115" s="193"/>
      <c r="QSS115" s="193"/>
      <c r="QST115" s="193"/>
      <c r="QSU115" s="193"/>
      <c r="QSV115" s="193"/>
      <c r="QSW115" s="193"/>
      <c r="QSX115" s="193"/>
      <c r="QSY115" s="193"/>
      <c r="QSZ115" s="193"/>
      <c r="QTA115" s="193"/>
      <c r="QTB115" s="193"/>
      <c r="QTC115" s="193"/>
      <c r="QTD115" s="193"/>
      <c r="QTE115" s="193"/>
      <c r="QTF115" s="193"/>
      <c r="QTG115" s="193"/>
      <c r="QTH115" s="193"/>
      <c r="QTI115" s="193"/>
      <c r="QTJ115" s="193"/>
      <c r="QTK115" s="193"/>
      <c r="QTL115" s="193"/>
      <c r="QTM115" s="193"/>
      <c r="QTN115" s="193"/>
      <c r="QTO115" s="193"/>
      <c r="QTP115" s="193"/>
      <c r="QTQ115" s="193"/>
      <c r="QTR115" s="193"/>
      <c r="QTS115" s="193"/>
      <c r="QTT115" s="193"/>
      <c r="QTU115" s="193"/>
      <c r="QTV115" s="193"/>
      <c r="QTW115" s="193"/>
      <c r="QTX115" s="193"/>
      <c r="QTY115" s="193"/>
      <c r="QTZ115" s="193"/>
      <c r="QUA115" s="193"/>
      <c r="QUB115" s="193"/>
      <c r="QUC115" s="193"/>
      <c r="QUD115" s="193"/>
      <c r="QUE115" s="193"/>
      <c r="QUF115" s="193"/>
      <c r="QUG115" s="193"/>
      <c r="QUH115" s="193"/>
      <c r="QUI115" s="193"/>
      <c r="QUJ115" s="193"/>
      <c r="QUK115" s="193"/>
      <c r="QUL115" s="193"/>
      <c r="QUM115" s="193"/>
      <c r="QUN115" s="193"/>
      <c r="QUO115" s="193"/>
      <c r="QUP115" s="193"/>
      <c r="QUQ115" s="193"/>
      <c r="QUR115" s="193"/>
      <c r="QUS115" s="193"/>
      <c r="QUT115" s="193"/>
      <c r="QUU115" s="193"/>
      <c r="QUV115" s="193"/>
      <c r="QUW115" s="193"/>
      <c r="QUX115" s="193"/>
      <c r="QUY115" s="193"/>
      <c r="QUZ115" s="193"/>
      <c r="QVA115" s="193"/>
      <c r="QVB115" s="193"/>
      <c r="QVC115" s="193"/>
      <c r="QVD115" s="193"/>
      <c r="QVE115" s="193"/>
      <c r="QVF115" s="193"/>
      <c r="QVG115" s="193"/>
      <c r="QVH115" s="193"/>
      <c r="QVI115" s="193"/>
      <c r="QVJ115" s="193"/>
      <c r="QVK115" s="193"/>
      <c r="QVL115" s="193"/>
      <c r="QVM115" s="193"/>
      <c r="QVN115" s="193"/>
      <c r="QVO115" s="193"/>
      <c r="QVP115" s="193"/>
      <c r="QVQ115" s="193"/>
      <c r="QVR115" s="193"/>
      <c r="QVS115" s="193"/>
      <c r="QVT115" s="193"/>
      <c r="QVU115" s="193"/>
      <c r="QVV115" s="193"/>
      <c r="QVW115" s="193"/>
      <c r="QVX115" s="193"/>
      <c r="QVY115" s="193"/>
      <c r="QVZ115" s="193"/>
      <c r="QWA115" s="193"/>
      <c r="QWB115" s="193"/>
      <c r="QWC115" s="193"/>
      <c r="QWD115" s="193"/>
      <c r="QWE115" s="193"/>
      <c r="QWF115" s="193"/>
      <c r="QWG115" s="193"/>
      <c r="QWH115" s="193"/>
      <c r="QWI115" s="193"/>
      <c r="QWJ115" s="193"/>
      <c r="QWK115" s="193"/>
      <c r="QWL115" s="193"/>
      <c r="QWM115" s="193"/>
      <c r="QWN115" s="193"/>
      <c r="QWO115" s="193"/>
      <c r="QWP115" s="193"/>
      <c r="QWQ115" s="193"/>
      <c r="QWR115" s="193"/>
      <c r="QWS115" s="193"/>
      <c r="QWT115" s="193"/>
      <c r="QWU115" s="193"/>
      <c r="QWV115" s="193"/>
      <c r="QWW115" s="193"/>
      <c r="QWX115" s="193"/>
      <c r="QWY115" s="193"/>
      <c r="QWZ115" s="193"/>
      <c r="QXA115" s="193"/>
      <c r="QXB115" s="193"/>
      <c r="QXC115" s="193"/>
      <c r="QXD115" s="193"/>
      <c r="QXE115" s="193"/>
      <c r="QXF115" s="193"/>
      <c r="QXG115" s="193"/>
      <c r="QXH115" s="193"/>
      <c r="QXI115" s="193"/>
      <c r="QXJ115" s="193"/>
      <c r="QXK115" s="193"/>
      <c r="QXL115" s="193"/>
      <c r="QXM115" s="193"/>
      <c r="QXN115" s="193"/>
      <c r="QXO115" s="193"/>
      <c r="QXP115" s="193"/>
      <c r="QXQ115" s="193"/>
      <c r="QXR115" s="193"/>
      <c r="QXS115" s="193"/>
      <c r="QXT115" s="193"/>
      <c r="QXU115" s="193"/>
      <c r="QXV115" s="193"/>
      <c r="QXW115" s="193"/>
      <c r="QXX115" s="193"/>
      <c r="QXY115" s="193"/>
      <c r="QXZ115" s="193"/>
      <c r="QYA115" s="193"/>
      <c r="QYB115" s="193"/>
      <c r="QYC115" s="193"/>
      <c r="QYD115" s="193"/>
      <c r="QYE115" s="193"/>
      <c r="QYF115" s="193"/>
      <c r="QYG115" s="193"/>
      <c r="QYH115" s="193"/>
      <c r="QYI115" s="193"/>
      <c r="QYJ115" s="193"/>
      <c r="QYK115" s="193"/>
      <c r="QYL115" s="193"/>
      <c r="QYM115" s="193"/>
      <c r="QYN115" s="193"/>
      <c r="QYO115" s="193"/>
      <c r="QYP115" s="193"/>
      <c r="QYQ115" s="193"/>
      <c r="QYR115" s="193"/>
      <c r="QYS115" s="193"/>
      <c r="QYT115" s="193"/>
      <c r="QYU115" s="193"/>
      <c r="QYV115" s="193"/>
      <c r="QYW115" s="193"/>
      <c r="QYX115" s="193"/>
      <c r="QYY115" s="193"/>
      <c r="QYZ115" s="193"/>
      <c r="QZA115" s="193"/>
      <c r="QZB115" s="193"/>
      <c r="QZC115" s="193"/>
      <c r="QZD115" s="193"/>
      <c r="QZE115" s="193"/>
      <c r="QZF115" s="193"/>
      <c r="QZG115" s="193"/>
      <c r="QZH115" s="193"/>
      <c r="QZI115" s="193"/>
      <c r="QZJ115" s="193"/>
      <c r="QZK115" s="193"/>
      <c r="QZL115" s="193"/>
      <c r="QZM115" s="193"/>
      <c r="QZN115" s="193"/>
      <c r="QZO115" s="193"/>
      <c r="QZP115" s="193"/>
      <c r="QZQ115" s="193"/>
      <c r="QZR115" s="193"/>
      <c r="QZS115" s="193"/>
      <c r="QZT115" s="193"/>
      <c r="QZU115" s="193"/>
      <c r="QZV115" s="193"/>
      <c r="QZW115" s="193"/>
      <c r="QZX115" s="193"/>
      <c r="QZY115" s="193"/>
      <c r="QZZ115" s="193"/>
      <c r="RAA115" s="193"/>
      <c r="RAB115" s="193"/>
      <c r="RAC115" s="193"/>
      <c r="RAD115" s="193"/>
      <c r="RAE115" s="193"/>
      <c r="RAF115" s="193"/>
      <c r="RAG115" s="193"/>
      <c r="RAH115" s="193"/>
      <c r="RAI115" s="193"/>
      <c r="RAJ115" s="193"/>
      <c r="RAK115" s="193"/>
      <c r="RAL115" s="193"/>
      <c r="RAM115" s="193"/>
      <c r="RAN115" s="193"/>
      <c r="RAO115" s="193"/>
      <c r="RAP115" s="193"/>
      <c r="RAQ115" s="193"/>
      <c r="RAR115" s="193"/>
      <c r="RAS115" s="193"/>
      <c r="RAT115" s="193"/>
      <c r="RAU115" s="193"/>
      <c r="RAV115" s="193"/>
      <c r="RAW115" s="193"/>
      <c r="RAX115" s="193"/>
      <c r="RAY115" s="193"/>
      <c r="RAZ115" s="193"/>
      <c r="RBA115" s="193"/>
      <c r="RBB115" s="193"/>
      <c r="RBC115" s="193"/>
      <c r="RBD115" s="193"/>
      <c r="RBE115" s="193"/>
      <c r="RBF115" s="193"/>
      <c r="RBG115" s="193"/>
      <c r="RBH115" s="193"/>
      <c r="RBI115" s="193"/>
      <c r="RBJ115" s="193"/>
      <c r="RBK115" s="193"/>
      <c r="RBL115" s="193"/>
      <c r="RBM115" s="193"/>
      <c r="RBN115" s="193"/>
      <c r="RBO115" s="193"/>
      <c r="RBP115" s="193"/>
      <c r="RBQ115" s="193"/>
      <c r="RBR115" s="193"/>
      <c r="RBS115" s="193"/>
      <c r="RBT115" s="193"/>
      <c r="RBU115" s="193"/>
      <c r="RBV115" s="193"/>
      <c r="RBW115" s="193"/>
      <c r="RBX115" s="193"/>
      <c r="RBY115" s="193"/>
      <c r="RBZ115" s="193"/>
      <c r="RCA115" s="193"/>
      <c r="RCB115" s="193"/>
      <c r="RCC115" s="193"/>
      <c r="RCD115" s="193"/>
      <c r="RCE115" s="193"/>
      <c r="RCF115" s="193"/>
      <c r="RCG115" s="193"/>
      <c r="RCH115" s="193"/>
      <c r="RCI115" s="193"/>
      <c r="RCJ115" s="193"/>
      <c r="RCK115" s="193"/>
      <c r="RCL115" s="193"/>
      <c r="RCM115" s="193"/>
      <c r="RCN115" s="193"/>
      <c r="RCO115" s="193"/>
      <c r="RCP115" s="193"/>
      <c r="RCQ115" s="193"/>
      <c r="RCR115" s="193"/>
      <c r="RCS115" s="193"/>
      <c r="RCT115" s="193"/>
      <c r="RCU115" s="193"/>
      <c r="RCV115" s="193"/>
      <c r="RCW115" s="193"/>
      <c r="RCX115" s="193"/>
      <c r="RCY115" s="193"/>
      <c r="RCZ115" s="193"/>
      <c r="RDA115" s="193"/>
      <c r="RDB115" s="193"/>
      <c r="RDC115" s="193"/>
      <c r="RDD115" s="193"/>
      <c r="RDE115" s="193"/>
      <c r="RDF115" s="193"/>
      <c r="RDG115" s="193"/>
      <c r="RDH115" s="193"/>
      <c r="RDI115" s="193"/>
      <c r="RDJ115" s="193"/>
      <c r="RDK115" s="193"/>
      <c r="RDL115" s="193"/>
      <c r="RDM115" s="193"/>
      <c r="RDN115" s="193"/>
      <c r="RDO115" s="193"/>
      <c r="RDP115" s="193"/>
      <c r="RDQ115" s="193"/>
      <c r="RDR115" s="193"/>
      <c r="RDS115" s="193"/>
      <c r="RDT115" s="193"/>
      <c r="RDU115" s="193"/>
      <c r="RDV115" s="193"/>
      <c r="RDW115" s="193"/>
      <c r="RDX115" s="193"/>
      <c r="RDY115" s="193"/>
      <c r="RDZ115" s="193"/>
      <c r="REA115" s="193"/>
      <c r="REB115" s="193"/>
      <c r="REC115" s="193"/>
      <c r="RED115" s="193"/>
      <c r="REE115" s="193"/>
      <c r="REF115" s="193"/>
      <c r="REG115" s="193"/>
      <c r="REH115" s="193"/>
      <c r="REI115" s="193"/>
      <c r="REJ115" s="193"/>
      <c r="REK115" s="193"/>
      <c r="REL115" s="193"/>
      <c r="REM115" s="193"/>
      <c r="REN115" s="193"/>
      <c r="REO115" s="193"/>
      <c r="REP115" s="193"/>
      <c r="REQ115" s="193"/>
      <c r="RER115" s="193"/>
      <c r="RES115" s="193"/>
      <c r="RET115" s="193"/>
      <c r="REU115" s="193"/>
      <c r="REV115" s="193"/>
      <c r="REW115" s="193"/>
      <c r="REX115" s="193"/>
      <c r="REY115" s="193"/>
      <c r="REZ115" s="193"/>
      <c r="RFA115" s="193"/>
      <c r="RFB115" s="193"/>
      <c r="RFC115" s="193"/>
      <c r="RFD115" s="193"/>
      <c r="RFE115" s="193"/>
      <c r="RFF115" s="193"/>
      <c r="RFG115" s="193"/>
      <c r="RFH115" s="193"/>
      <c r="RFI115" s="193"/>
      <c r="RFJ115" s="193"/>
      <c r="RFK115" s="193"/>
      <c r="RFL115" s="193"/>
      <c r="RFM115" s="193"/>
      <c r="RFN115" s="193"/>
      <c r="RFO115" s="193"/>
      <c r="RFP115" s="193"/>
      <c r="RFQ115" s="193"/>
      <c r="RFR115" s="193"/>
      <c r="RFS115" s="193"/>
      <c r="RFT115" s="193"/>
      <c r="RFU115" s="193"/>
      <c r="RFV115" s="193"/>
      <c r="RFW115" s="193"/>
      <c r="RFX115" s="193"/>
      <c r="RFY115" s="193"/>
      <c r="RFZ115" s="193"/>
      <c r="RGA115" s="193"/>
      <c r="RGB115" s="193"/>
      <c r="RGC115" s="193"/>
      <c r="RGD115" s="193"/>
      <c r="RGE115" s="193"/>
      <c r="RGF115" s="193"/>
      <c r="RGG115" s="193"/>
      <c r="RGH115" s="193"/>
      <c r="RGI115" s="193"/>
      <c r="RGJ115" s="193"/>
      <c r="RGK115" s="193"/>
      <c r="RGL115" s="193"/>
      <c r="RGM115" s="193"/>
      <c r="RGN115" s="193"/>
      <c r="RGO115" s="193"/>
      <c r="RGP115" s="193"/>
      <c r="RGQ115" s="193"/>
      <c r="RGR115" s="193"/>
      <c r="RGS115" s="193"/>
      <c r="RGT115" s="193"/>
      <c r="RGU115" s="193"/>
      <c r="RGV115" s="193"/>
      <c r="RGW115" s="193"/>
      <c r="RGX115" s="193"/>
      <c r="RGY115" s="193"/>
      <c r="RGZ115" s="193"/>
      <c r="RHA115" s="193"/>
      <c r="RHB115" s="193"/>
      <c r="RHC115" s="193"/>
      <c r="RHD115" s="193"/>
      <c r="RHE115" s="193"/>
      <c r="RHF115" s="193"/>
      <c r="RHG115" s="193"/>
      <c r="RHH115" s="193"/>
      <c r="RHI115" s="193"/>
      <c r="RHJ115" s="193"/>
      <c r="RHK115" s="193"/>
      <c r="RHL115" s="193"/>
      <c r="RHM115" s="193"/>
      <c r="RHN115" s="193"/>
      <c r="RHO115" s="193"/>
      <c r="RHP115" s="193"/>
      <c r="RHQ115" s="193"/>
      <c r="RHR115" s="193"/>
      <c r="RHS115" s="193"/>
      <c r="RHT115" s="193"/>
      <c r="RHU115" s="193"/>
      <c r="RHV115" s="193"/>
      <c r="RHW115" s="193"/>
      <c r="RHX115" s="193"/>
      <c r="RHY115" s="193"/>
      <c r="RHZ115" s="193"/>
      <c r="RIA115" s="193"/>
      <c r="RIB115" s="193"/>
      <c r="RIC115" s="193"/>
      <c r="RID115" s="193"/>
      <c r="RIE115" s="193"/>
      <c r="RIF115" s="193"/>
      <c r="RIG115" s="193"/>
      <c r="RIH115" s="193"/>
      <c r="RII115" s="193"/>
      <c r="RIJ115" s="193"/>
      <c r="RIK115" s="193"/>
      <c r="RIL115" s="193"/>
      <c r="RIM115" s="193"/>
      <c r="RIN115" s="193"/>
      <c r="RIO115" s="193"/>
      <c r="RIP115" s="193"/>
      <c r="RIQ115" s="193"/>
      <c r="RIR115" s="193"/>
      <c r="RIS115" s="193"/>
      <c r="RIT115" s="193"/>
      <c r="RIU115" s="193"/>
      <c r="RIV115" s="193"/>
      <c r="RIW115" s="193"/>
      <c r="RIX115" s="193"/>
      <c r="RIY115" s="193"/>
      <c r="RIZ115" s="193"/>
      <c r="RJA115" s="193"/>
      <c r="RJB115" s="193"/>
      <c r="RJC115" s="193"/>
      <c r="RJD115" s="193"/>
      <c r="RJE115" s="193"/>
      <c r="RJF115" s="193"/>
      <c r="RJG115" s="193"/>
      <c r="RJH115" s="193"/>
      <c r="RJI115" s="193"/>
      <c r="RJJ115" s="193"/>
      <c r="RJK115" s="193"/>
      <c r="RJL115" s="193"/>
      <c r="RJM115" s="193"/>
      <c r="RJN115" s="193"/>
      <c r="RJO115" s="193"/>
      <c r="RJP115" s="193"/>
      <c r="RJQ115" s="193"/>
      <c r="RJR115" s="193"/>
      <c r="RJS115" s="193"/>
      <c r="RJT115" s="193"/>
      <c r="RJU115" s="193"/>
      <c r="RJV115" s="193"/>
      <c r="RJW115" s="193"/>
      <c r="RJX115" s="193"/>
      <c r="RJY115" s="193"/>
      <c r="RJZ115" s="193"/>
      <c r="RKA115" s="193"/>
      <c r="RKB115" s="193"/>
      <c r="RKC115" s="193"/>
      <c r="RKD115" s="193"/>
      <c r="RKE115" s="193"/>
      <c r="RKF115" s="193"/>
      <c r="RKG115" s="193"/>
      <c r="RKH115" s="193"/>
      <c r="RKI115" s="193"/>
      <c r="RKJ115" s="193"/>
      <c r="RKK115" s="193"/>
      <c r="RKL115" s="193"/>
      <c r="RKM115" s="193"/>
      <c r="RKN115" s="193"/>
      <c r="RKO115" s="193"/>
      <c r="RKP115" s="193"/>
      <c r="RKQ115" s="193"/>
      <c r="RKR115" s="193"/>
      <c r="RKS115" s="193"/>
      <c r="RKT115" s="193"/>
      <c r="RKU115" s="193"/>
      <c r="RKV115" s="193"/>
      <c r="RKW115" s="193"/>
      <c r="RKX115" s="193"/>
      <c r="RKY115" s="193"/>
      <c r="RKZ115" s="193"/>
      <c r="RLA115" s="193"/>
      <c r="RLB115" s="193"/>
      <c r="RLC115" s="193"/>
      <c r="RLD115" s="193"/>
      <c r="RLE115" s="193"/>
      <c r="RLF115" s="193"/>
      <c r="RLG115" s="193"/>
      <c r="RLH115" s="193"/>
      <c r="RLI115" s="193"/>
      <c r="RLJ115" s="193"/>
      <c r="RLK115" s="193"/>
      <c r="RLL115" s="193"/>
      <c r="RLM115" s="193"/>
      <c r="RLN115" s="193"/>
      <c r="RLO115" s="193"/>
      <c r="RLP115" s="193"/>
      <c r="RLQ115" s="193"/>
      <c r="RLR115" s="193"/>
      <c r="RLS115" s="193"/>
      <c r="RLT115" s="193"/>
      <c r="RLU115" s="193"/>
      <c r="RLV115" s="193"/>
      <c r="RLW115" s="193"/>
      <c r="RLX115" s="193"/>
      <c r="RLY115" s="193"/>
      <c r="RLZ115" s="193"/>
      <c r="RMA115" s="193"/>
      <c r="RMB115" s="193"/>
      <c r="RMC115" s="193"/>
      <c r="RMD115" s="193"/>
      <c r="RME115" s="193"/>
      <c r="RMF115" s="193"/>
      <c r="RMG115" s="193"/>
      <c r="RMH115" s="193"/>
      <c r="RMI115" s="193"/>
      <c r="RMJ115" s="193"/>
      <c r="RMK115" s="193"/>
      <c r="RML115" s="193"/>
      <c r="RMM115" s="193"/>
      <c r="RMN115" s="193"/>
      <c r="RMO115" s="193"/>
      <c r="RMP115" s="193"/>
      <c r="RMQ115" s="193"/>
      <c r="RMR115" s="193"/>
      <c r="RMS115" s="193"/>
      <c r="RMT115" s="193"/>
      <c r="RMU115" s="193"/>
      <c r="RMV115" s="193"/>
      <c r="RMW115" s="193"/>
      <c r="RMX115" s="193"/>
      <c r="RMY115" s="193"/>
      <c r="RMZ115" s="193"/>
      <c r="RNA115" s="193"/>
      <c r="RNB115" s="193"/>
      <c r="RNC115" s="193"/>
      <c r="RND115" s="193"/>
      <c r="RNE115" s="193"/>
      <c r="RNF115" s="193"/>
      <c r="RNG115" s="193"/>
      <c r="RNH115" s="193"/>
      <c r="RNI115" s="193"/>
      <c r="RNJ115" s="193"/>
      <c r="RNK115" s="193"/>
      <c r="RNL115" s="193"/>
      <c r="RNM115" s="193"/>
      <c r="RNN115" s="193"/>
      <c r="RNO115" s="193"/>
      <c r="RNP115" s="193"/>
      <c r="RNQ115" s="193"/>
      <c r="RNR115" s="193"/>
      <c r="RNS115" s="193"/>
      <c r="RNT115" s="193"/>
      <c r="RNU115" s="193"/>
      <c r="RNV115" s="193"/>
      <c r="RNW115" s="193"/>
      <c r="RNX115" s="193"/>
      <c r="RNY115" s="193"/>
      <c r="RNZ115" s="193"/>
      <c r="ROA115" s="193"/>
      <c r="ROB115" s="193"/>
      <c r="ROC115" s="193"/>
      <c r="ROD115" s="193"/>
      <c r="ROE115" s="193"/>
      <c r="ROF115" s="193"/>
      <c r="ROG115" s="193"/>
      <c r="ROH115" s="193"/>
      <c r="ROI115" s="193"/>
      <c r="ROJ115" s="193"/>
      <c r="ROK115" s="193"/>
      <c r="ROL115" s="193"/>
      <c r="ROM115" s="193"/>
      <c r="RON115" s="193"/>
      <c r="ROO115" s="193"/>
      <c r="ROP115" s="193"/>
      <c r="ROQ115" s="193"/>
      <c r="ROR115" s="193"/>
      <c r="ROS115" s="193"/>
      <c r="ROT115" s="193"/>
      <c r="ROU115" s="193"/>
      <c r="ROV115" s="193"/>
      <c r="ROW115" s="193"/>
      <c r="ROX115" s="193"/>
      <c r="ROY115" s="193"/>
      <c r="ROZ115" s="193"/>
      <c r="RPA115" s="193"/>
      <c r="RPB115" s="193"/>
      <c r="RPC115" s="193"/>
      <c r="RPD115" s="193"/>
      <c r="RPE115" s="193"/>
      <c r="RPF115" s="193"/>
      <c r="RPG115" s="193"/>
      <c r="RPH115" s="193"/>
      <c r="RPI115" s="193"/>
      <c r="RPJ115" s="193"/>
      <c r="RPK115" s="193"/>
      <c r="RPL115" s="193"/>
      <c r="RPM115" s="193"/>
      <c r="RPN115" s="193"/>
      <c r="RPO115" s="193"/>
      <c r="RPP115" s="193"/>
      <c r="RPQ115" s="193"/>
      <c r="RPR115" s="193"/>
      <c r="RPS115" s="193"/>
      <c r="RPT115" s="193"/>
      <c r="RPU115" s="193"/>
      <c r="RPV115" s="193"/>
      <c r="RPW115" s="193"/>
      <c r="RPX115" s="193"/>
      <c r="RPY115" s="193"/>
      <c r="RPZ115" s="193"/>
      <c r="RQA115" s="193"/>
      <c r="RQB115" s="193"/>
      <c r="RQC115" s="193"/>
      <c r="RQD115" s="193"/>
      <c r="RQE115" s="193"/>
      <c r="RQF115" s="193"/>
      <c r="RQG115" s="193"/>
      <c r="RQH115" s="193"/>
      <c r="RQI115" s="193"/>
      <c r="RQJ115" s="193"/>
      <c r="RQK115" s="193"/>
      <c r="RQL115" s="193"/>
      <c r="RQM115" s="193"/>
      <c r="RQN115" s="193"/>
      <c r="RQO115" s="193"/>
      <c r="RQP115" s="193"/>
      <c r="RQQ115" s="193"/>
      <c r="RQR115" s="193"/>
      <c r="RQS115" s="193"/>
      <c r="RQT115" s="193"/>
      <c r="RQU115" s="193"/>
      <c r="RQV115" s="193"/>
      <c r="RQW115" s="193"/>
      <c r="RQX115" s="193"/>
      <c r="RQY115" s="193"/>
      <c r="RQZ115" s="193"/>
      <c r="RRA115" s="193"/>
      <c r="RRB115" s="193"/>
      <c r="RRC115" s="193"/>
      <c r="RRD115" s="193"/>
      <c r="RRE115" s="193"/>
      <c r="RRF115" s="193"/>
      <c r="RRG115" s="193"/>
      <c r="RRH115" s="193"/>
      <c r="RRI115" s="193"/>
      <c r="RRJ115" s="193"/>
      <c r="RRK115" s="193"/>
      <c r="RRL115" s="193"/>
      <c r="RRM115" s="193"/>
      <c r="RRN115" s="193"/>
      <c r="RRO115" s="193"/>
      <c r="RRP115" s="193"/>
      <c r="RRQ115" s="193"/>
      <c r="RRR115" s="193"/>
      <c r="RRS115" s="193"/>
      <c r="RRT115" s="193"/>
      <c r="RRU115" s="193"/>
      <c r="RRV115" s="193"/>
      <c r="RRW115" s="193"/>
      <c r="RRX115" s="193"/>
      <c r="RRY115" s="193"/>
      <c r="RRZ115" s="193"/>
      <c r="RSA115" s="193"/>
      <c r="RSB115" s="193"/>
      <c r="RSC115" s="193"/>
      <c r="RSD115" s="193"/>
      <c r="RSE115" s="193"/>
      <c r="RSF115" s="193"/>
      <c r="RSG115" s="193"/>
      <c r="RSH115" s="193"/>
      <c r="RSI115" s="193"/>
      <c r="RSJ115" s="193"/>
      <c r="RSK115" s="193"/>
      <c r="RSL115" s="193"/>
      <c r="RSM115" s="193"/>
      <c r="RSN115" s="193"/>
      <c r="RSO115" s="193"/>
      <c r="RSP115" s="193"/>
      <c r="RSQ115" s="193"/>
      <c r="RSR115" s="193"/>
      <c r="RSS115" s="193"/>
      <c r="RST115" s="193"/>
      <c r="RSU115" s="193"/>
      <c r="RSV115" s="193"/>
      <c r="RSW115" s="193"/>
      <c r="RSX115" s="193"/>
      <c r="RSY115" s="193"/>
      <c r="RSZ115" s="193"/>
      <c r="RTA115" s="193"/>
      <c r="RTB115" s="193"/>
      <c r="RTC115" s="193"/>
      <c r="RTD115" s="193"/>
      <c r="RTE115" s="193"/>
      <c r="RTF115" s="193"/>
      <c r="RTG115" s="193"/>
      <c r="RTH115" s="193"/>
      <c r="RTI115" s="193"/>
      <c r="RTJ115" s="193"/>
      <c r="RTK115" s="193"/>
      <c r="RTL115" s="193"/>
      <c r="RTM115" s="193"/>
      <c r="RTN115" s="193"/>
      <c r="RTO115" s="193"/>
      <c r="RTP115" s="193"/>
      <c r="RTQ115" s="193"/>
      <c r="RTR115" s="193"/>
      <c r="RTS115" s="193"/>
      <c r="RTT115" s="193"/>
      <c r="RTU115" s="193"/>
      <c r="RTV115" s="193"/>
      <c r="RTW115" s="193"/>
      <c r="RTX115" s="193"/>
      <c r="RTY115" s="193"/>
      <c r="RTZ115" s="193"/>
      <c r="RUA115" s="193"/>
      <c r="RUB115" s="193"/>
      <c r="RUC115" s="193"/>
      <c r="RUD115" s="193"/>
      <c r="RUE115" s="193"/>
      <c r="RUF115" s="193"/>
      <c r="RUG115" s="193"/>
      <c r="RUH115" s="193"/>
      <c r="RUI115" s="193"/>
      <c r="RUJ115" s="193"/>
      <c r="RUK115" s="193"/>
      <c r="RUL115" s="193"/>
      <c r="RUM115" s="193"/>
      <c r="RUN115" s="193"/>
      <c r="RUO115" s="193"/>
      <c r="RUP115" s="193"/>
      <c r="RUQ115" s="193"/>
      <c r="RUR115" s="193"/>
      <c r="RUS115" s="193"/>
      <c r="RUT115" s="193"/>
      <c r="RUU115" s="193"/>
      <c r="RUV115" s="193"/>
      <c r="RUW115" s="193"/>
      <c r="RUX115" s="193"/>
      <c r="RUY115" s="193"/>
      <c r="RUZ115" s="193"/>
      <c r="RVA115" s="193"/>
      <c r="RVB115" s="193"/>
      <c r="RVC115" s="193"/>
      <c r="RVD115" s="193"/>
      <c r="RVE115" s="193"/>
      <c r="RVF115" s="193"/>
      <c r="RVG115" s="193"/>
      <c r="RVH115" s="193"/>
      <c r="RVI115" s="193"/>
      <c r="RVJ115" s="193"/>
      <c r="RVK115" s="193"/>
      <c r="RVL115" s="193"/>
      <c r="RVM115" s="193"/>
      <c r="RVN115" s="193"/>
      <c r="RVO115" s="193"/>
      <c r="RVP115" s="193"/>
      <c r="RVQ115" s="193"/>
      <c r="RVR115" s="193"/>
      <c r="RVS115" s="193"/>
      <c r="RVT115" s="193"/>
      <c r="RVU115" s="193"/>
      <c r="RVV115" s="193"/>
      <c r="RVW115" s="193"/>
      <c r="RVX115" s="193"/>
      <c r="RVY115" s="193"/>
      <c r="RVZ115" s="193"/>
      <c r="RWA115" s="193"/>
      <c r="RWB115" s="193"/>
      <c r="RWC115" s="193"/>
      <c r="RWD115" s="193"/>
      <c r="RWE115" s="193"/>
      <c r="RWF115" s="193"/>
      <c r="RWG115" s="193"/>
      <c r="RWH115" s="193"/>
      <c r="RWI115" s="193"/>
      <c r="RWJ115" s="193"/>
      <c r="RWK115" s="193"/>
      <c r="RWL115" s="193"/>
      <c r="RWM115" s="193"/>
      <c r="RWN115" s="193"/>
      <c r="RWO115" s="193"/>
      <c r="RWP115" s="193"/>
      <c r="RWQ115" s="193"/>
      <c r="RWR115" s="193"/>
      <c r="RWS115" s="193"/>
      <c r="RWT115" s="193"/>
      <c r="RWU115" s="193"/>
      <c r="RWV115" s="193"/>
      <c r="RWW115" s="193"/>
      <c r="RWX115" s="193"/>
      <c r="RWY115" s="193"/>
      <c r="RWZ115" s="193"/>
      <c r="RXA115" s="193"/>
      <c r="RXB115" s="193"/>
      <c r="RXC115" s="193"/>
      <c r="RXD115" s="193"/>
      <c r="RXE115" s="193"/>
      <c r="RXF115" s="193"/>
      <c r="RXG115" s="193"/>
      <c r="RXH115" s="193"/>
      <c r="RXI115" s="193"/>
      <c r="RXJ115" s="193"/>
      <c r="RXK115" s="193"/>
      <c r="RXL115" s="193"/>
      <c r="RXM115" s="193"/>
      <c r="RXN115" s="193"/>
      <c r="RXO115" s="193"/>
      <c r="RXP115" s="193"/>
      <c r="RXQ115" s="193"/>
      <c r="RXR115" s="193"/>
      <c r="RXS115" s="193"/>
      <c r="RXT115" s="193"/>
      <c r="RXU115" s="193"/>
      <c r="RXV115" s="193"/>
      <c r="RXW115" s="193"/>
      <c r="RXX115" s="193"/>
      <c r="RXY115" s="193"/>
      <c r="RXZ115" s="193"/>
      <c r="RYA115" s="193"/>
      <c r="RYB115" s="193"/>
      <c r="RYC115" s="193"/>
      <c r="RYD115" s="193"/>
      <c r="RYE115" s="193"/>
      <c r="RYF115" s="193"/>
      <c r="RYG115" s="193"/>
      <c r="RYH115" s="193"/>
      <c r="RYI115" s="193"/>
      <c r="RYJ115" s="193"/>
      <c r="RYK115" s="193"/>
      <c r="RYL115" s="193"/>
      <c r="RYM115" s="193"/>
      <c r="RYN115" s="193"/>
      <c r="RYO115" s="193"/>
      <c r="RYP115" s="193"/>
      <c r="RYQ115" s="193"/>
      <c r="RYR115" s="193"/>
      <c r="RYS115" s="193"/>
      <c r="RYT115" s="193"/>
      <c r="RYU115" s="193"/>
      <c r="RYV115" s="193"/>
      <c r="RYW115" s="193"/>
      <c r="RYX115" s="193"/>
      <c r="RYY115" s="193"/>
      <c r="RYZ115" s="193"/>
      <c r="RZA115" s="193"/>
      <c r="RZB115" s="193"/>
      <c r="RZC115" s="193"/>
      <c r="RZD115" s="193"/>
      <c r="RZE115" s="193"/>
      <c r="RZF115" s="193"/>
      <c r="RZG115" s="193"/>
      <c r="RZH115" s="193"/>
      <c r="RZI115" s="193"/>
      <c r="RZJ115" s="193"/>
      <c r="RZK115" s="193"/>
      <c r="RZL115" s="193"/>
      <c r="RZM115" s="193"/>
      <c r="RZN115" s="193"/>
      <c r="RZO115" s="193"/>
      <c r="RZP115" s="193"/>
      <c r="RZQ115" s="193"/>
      <c r="RZR115" s="193"/>
      <c r="RZS115" s="193"/>
      <c r="RZT115" s="193"/>
      <c r="RZU115" s="193"/>
      <c r="RZV115" s="193"/>
      <c r="RZW115" s="193"/>
      <c r="RZX115" s="193"/>
      <c r="RZY115" s="193"/>
      <c r="RZZ115" s="193"/>
      <c r="SAA115" s="193"/>
      <c r="SAB115" s="193"/>
      <c r="SAC115" s="193"/>
      <c r="SAD115" s="193"/>
      <c r="SAE115" s="193"/>
      <c r="SAF115" s="193"/>
      <c r="SAG115" s="193"/>
      <c r="SAH115" s="193"/>
      <c r="SAI115" s="193"/>
      <c r="SAJ115" s="193"/>
      <c r="SAK115" s="193"/>
      <c r="SAL115" s="193"/>
      <c r="SAM115" s="193"/>
      <c r="SAN115" s="193"/>
      <c r="SAO115" s="193"/>
      <c r="SAP115" s="193"/>
      <c r="SAQ115" s="193"/>
      <c r="SAR115" s="193"/>
      <c r="SAS115" s="193"/>
      <c r="SAT115" s="193"/>
      <c r="SAU115" s="193"/>
      <c r="SAV115" s="193"/>
      <c r="SAW115" s="193"/>
      <c r="SAX115" s="193"/>
      <c r="SAY115" s="193"/>
      <c r="SAZ115" s="193"/>
      <c r="SBA115" s="193"/>
      <c r="SBB115" s="193"/>
      <c r="SBC115" s="193"/>
      <c r="SBD115" s="193"/>
      <c r="SBE115" s="193"/>
      <c r="SBF115" s="193"/>
      <c r="SBG115" s="193"/>
      <c r="SBH115" s="193"/>
      <c r="SBI115" s="193"/>
      <c r="SBJ115" s="193"/>
      <c r="SBK115" s="193"/>
      <c r="SBL115" s="193"/>
      <c r="SBM115" s="193"/>
      <c r="SBN115" s="193"/>
      <c r="SBO115" s="193"/>
      <c r="SBP115" s="193"/>
      <c r="SBQ115" s="193"/>
      <c r="SBR115" s="193"/>
      <c r="SBS115" s="193"/>
      <c r="SBT115" s="193"/>
      <c r="SBU115" s="193"/>
      <c r="SBV115" s="193"/>
      <c r="SBW115" s="193"/>
      <c r="SBX115" s="193"/>
      <c r="SBY115" s="193"/>
      <c r="SBZ115" s="193"/>
      <c r="SCA115" s="193"/>
      <c r="SCB115" s="193"/>
      <c r="SCC115" s="193"/>
      <c r="SCD115" s="193"/>
      <c r="SCE115" s="193"/>
      <c r="SCF115" s="193"/>
      <c r="SCG115" s="193"/>
      <c r="SCH115" s="193"/>
      <c r="SCI115" s="193"/>
      <c r="SCJ115" s="193"/>
      <c r="SCK115" s="193"/>
      <c r="SCL115" s="193"/>
      <c r="SCM115" s="193"/>
      <c r="SCN115" s="193"/>
      <c r="SCO115" s="193"/>
      <c r="SCP115" s="193"/>
      <c r="SCQ115" s="193"/>
      <c r="SCR115" s="193"/>
      <c r="SCS115" s="193"/>
      <c r="SCT115" s="193"/>
      <c r="SCU115" s="193"/>
      <c r="SCV115" s="193"/>
      <c r="SCW115" s="193"/>
      <c r="SCX115" s="193"/>
      <c r="SCY115" s="193"/>
      <c r="SCZ115" s="193"/>
      <c r="SDA115" s="193"/>
      <c r="SDB115" s="193"/>
      <c r="SDC115" s="193"/>
      <c r="SDD115" s="193"/>
      <c r="SDE115" s="193"/>
      <c r="SDF115" s="193"/>
      <c r="SDG115" s="193"/>
      <c r="SDH115" s="193"/>
      <c r="SDI115" s="193"/>
      <c r="SDJ115" s="193"/>
      <c r="SDK115" s="193"/>
      <c r="SDL115" s="193"/>
      <c r="SDM115" s="193"/>
      <c r="SDN115" s="193"/>
      <c r="SDO115" s="193"/>
      <c r="SDP115" s="193"/>
      <c r="SDQ115" s="193"/>
      <c r="SDR115" s="193"/>
      <c r="SDS115" s="193"/>
      <c r="SDT115" s="193"/>
      <c r="SDU115" s="193"/>
      <c r="SDV115" s="193"/>
      <c r="SDW115" s="193"/>
      <c r="SDX115" s="193"/>
      <c r="SDY115" s="193"/>
      <c r="SDZ115" s="193"/>
      <c r="SEA115" s="193"/>
      <c r="SEB115" s="193"/>
      <c r="SEC115" s="193"/>
      <c r="SED115" s="193"/>
      <c r="SEE115" s="193"/>
      <c r="SEF115" s="193"/>
      <c r="SEG115" s="193"/>
      <c r="SEH115" s="193"/>
      <c r="SEI115" s="193"/>
      <c r="SEJ115" s="193"/>
      <c r="SEK115" s="193"/>
      <c r="SEL115" s="193"/>
      <c r="SEM115" s="193"/>
      <c r="SEN115" s="193"/>
      <c r="SEO115" s="193"/>
      <c r="SEP115" s="193"/>
      <c r="SEQ115" s="193"/>
      <c r="SER115" s="193"/>
      <c r="SES115" s="193"/>
      <c r="SET115" s="193"/>
      <c r="SEU115" s="193"/>
      <c r="SEV115" s="193"/>
      <c r="SEW115" s="193"/>
      <c r="SEX115" s="193"/>
      <c r="SEY115" s="193"/>
      <c r="SEZ115" s="193"/>
      <c r="SFA115" s="193"/>
      <c r="SFB115" s="193"/>
      <c r="SFC115" s="193"/>
      <c r="SFD115" s="193"/>
      <c r="SFE115" s="193"/>
      <c r="SFF115" s="193"/>
      <c r="SFG115" s="193"/>
      <c r="SFH115" s="193"/>
      <c r="SFI115" s="193"/>
      <c r="SFJ115" s="193"/>
      <c r="SFK115" s="193"/>
      <c r="SFL115" s="193"/>
      <c r="SFM115" s="193"/>
      <c r="SFN115" s="193"/>
      <c r="SFO115" s="193"/>
      <c r="SFP115" s="193"/>
      <c r="SFQ115" s="193"/>
      <c r="SFR115" s="193"/>
      <c r="SFS115" s="193"/>
      <c r="SFT115" s="193"/>
      <c r="SFU115" s="193"/>
      <c r="SFV115" s="193"/>
      <c r="SFW115" s="193"/>
      <c r="SFX115" s="193"/>
      <c r="SFY115" s="193"/>
      <c r="SFZ115" s="193"/>
      <c r="SGA115" s="193"/>
      <c r="SGB115" s="193"/>
      <c r="SGC115" s="193"/>
      <c r="SGD115" s="193"/>
      <c r="SGE115" s="193"/>
      <c r="SGF115" s="193"/>
      <c r="SGG115" s="193"/>
      <c r="SGH115" s="193"/>
      <c r="SGI115" s="193"/>
      <c r="SGJ115" s="193"/>
      <c r="SGK115" s="193"/>
      <c r="SGL115" s="193"/>
      <c r="SGM115" s="193"/>
      <c r="SGN115" s="193"/>
      <c r="SGO115" s="193"/>
      <c r="SGP115" s="193"/>
      <c r="SGQ115" s="193"/>
      <c r="SGR115" s="193"/>
      <c r="SGS115" s="193"/>
      <c r="SGT115" s="193"/>
      <c r="SGU115" s="193"/>
      <c r="SGV115" s="193"/>
      <c r="SGW115" s="193"/>
      <c r="SGX115" s="193"/>
      <c r="SGY115" s="193"/>
      <c r="SGZ115" s="193"/>
      <c r="SHA115" s="193"/>
      <c r="SHB115" s="193"/>
      <c r="SHC115" s="193"/>
      <c r="SHD115" s="193"/>
      <c r="SHE115" s="193"/>
      <c r="SHF115" s="193"/>
      <c r="SHG115" s="193"/>
      <c r="SHH115" s="193"/>
      <c r="SHI115" s="193"/>
      <c r="SHJ115" s="193"/>
      <c r="SHK115" s="193"/>
      <c r="SHL115" s="193"/>
      <c r="SHM115" s="193"/>
      <c r="SHN115" s="193"/>
      <c r="SHO115" s="193"/>
      <c r="SHP115" s="193"/>
      <c r="SHQ115" s="193"/>
      <c r="SHR115" s="193"/>
      <c r="SHS115" s="193"/>
      <c r="SHT115" s="193"/>
      <c r="SHU115" s="193"/>
      <c r="SHV115" s="193"/>
      <c r="SHW115" s="193"/>
      <c r="SHX115" s="193"/>
      <c r="SHY115" s="193"/>
      <c r="SHZ115" s="193"/>
      <c r="SIA115" s="193"/>
      <c r="SIB115" s="193"/>
      <c r="SIC115" s="193"/>
      <c r="SID115" s="193"/>
      <c r="SIE115" s="193"/>
      <c r="SIF115" s="193"/>
      <c r="SIG115" s="193"/>
      <c r="SIH115" s="193"/>
      <c r="SII115" s="193"/>
      <c r="SIJ115" s="193"/>
      <c r="SIK115" s="193"/>
      <c r="SIL115" s="193"/>
      <c r="SIM115" s="193"/>
      <c r="SIN115" s="193"/>
      <c r="SIO115" s="193"/>
      <c r="SIP115" s="193"/>
      <c r="SIQ115" s="193"/>
      <c r="SIR115" s="193"/>
      <c r="SIS115" s="193"/>
      <c r="SIT115" s="193"/>
      <c r="SIU115" s="193"/>
      <c r="SIV115" s="193"/>
      <c r="SIW115" s="193"/>
      <c r="SIX115" s="193"/>
      <c r="SIY115" s="193"/>
      <c r="SIZ115" s="193"/>
      <c r="SJA115" s="193"/>
      <c r="SJB115" s="193"/>
      <c r="SJC115" s="193"/>
      <c r="SJD115" s="193"/>
      <c r="SJE115" s="193"/>
      <c r="SJF115" s="193"/>
      <c r="SJG115" s="193"/>
      <c r="SJH115" s="193"/>
      <c r="SJI115" s="193"/>
      <c r="SJJ115" s="193"/>
      <c r="SJK115" s="193"/>
      <c r="SJL115" s="193"/>
      <c r="SJM115" s="193"/>
      <c r="SJN115" s="193"/>
      <c r="SJO115" s="193"/>
      <c r="SJP115" s="193"/>
      <c r="SJQ115" s="193"/>
      <c r="SJR115" s="193"/>
      <c r="SJS115" s="193"/>
      <c r="SJT115" s="193"/>
      <c r="SJU115" s="193"/>
      <c r="SJV115" s="193"/>
      <c r="SJW115" s="193"/>
      <c r="SJX115" s="193"/>
      <c r="SJY115" s="193"/>
      <c r="SJZ115" s="193"/>
      <c r="SKA115" s="193"/>
      <c r="SKB115" s="193"/>
      <c r="SKC115" s="193"/>
      <c r="SKD115" s="193"/>
      <c r="SKE115" s="193"/>
      <c r="SKF115" s="193"/>
      <c r="SKG115" s="193"/>
      <c r="SKH115" s="193"/>
      <c r="SKI115" s="193"/>
      <c r="SKJ115" s="193"/>
      <c r="SKK115" s="193"/>
      <c r="SKL115" s="193"/>
      <c r="SKM115" s="193"/>
      <c r="SKN115" s="193"/>
      <c r="SKO115" s="193"/>
      <c r="SKP115" s="193"/>
      <c r="SKQ115" s="193"/>
      <c r="SKR115" s="193"/>
      <c r="SKS115" s="193"/>
      <c r="SKT115" s="193"/>
      <c r="SKU115" s="193"/>
      <c r="SKV115" s="193"/>
      <c r="SKW115" s="193"/>
      <c r="SKX115" s="193"/>
      <c r="SKY115" s="193"/>
      <c r="SKZ115" s="193"/>
      <c r="SLA115" s="193"/>
      <c r="SLB115" s="193"/>
      <c r="SLC115" s="193"/>
      <c r="SLD115" s="193"/>
      <c r="SLE115" s="193"/>
      <c r="SLF115" s="193"/>
      <c r="SLG115" s="193"/>
      <c r="SLH115" s="193"/>
      <c r="SLI115" s="193"/>
      <c r="SLJ115" s="193"/>
      <c r="SLK115" s="193"/>
      <c r="SLL115" s="193"/>
      <c r="SLM115" s="193"/>
      <c r="SLN115" s="193"/>
      <c r="SLO115" s="193"/>
      <c r="SLP115" s="193"/>
      <c r="SLQ115" s="193"/>
      <c r="SLR115" s="193"/>
      <c r="SLS115" s="193"/>
      <c r="SLT115" s="193"/>
      <c r="SLU115" s="193"/>
      <c r="SLV115" s="193"/>
      <c r="SLW115" s="193"/>
      <c r="SLX115" s="193"/>
      <c r="SLY115" s="193"/>
      <c r="SLZ115" s="193"/>
      <c r="SMA115" s="193"/>
      <c r="SMB115" s="193"/>
      <c r="SMC115" s="193"/>
      <c r="SMD115" s="193"/>
      <c r="SME115" s="193"/>
      <c r="SMF115" s="193"/>
      <c r="SMG115" s="193"/>
      <c r="SMH115" s="193"/>
      <c r="SMI115" s="193"/>
      <c r="SMJ115" s="193"/>
      <c r="SMK115" s="193"/>
      <c r="SML115" s="193"/>
      <c r="SMM115" s="193"/>
      <c r="SMN115" s="193"/>
      <c r="SMO115" s="193"/>
      <c r="SMP115" s="193"/>
      <c r="SMQ115" s="193"/>
      <c r="SMR115" s="193"/>
      <c r="SMS115" s="193"/>
      <c r="SMT115" s="193"/>
      <c r="SMU115" s="193"/>
      <c r="SMV115" s="193"/>
      <c r="SMW115" s="193"/>
      <c r="SMX115" s="193"/>
      <c r="SMY115" s="193"/>
      <c r="SMZ115" s="193"/>
      <c r="SNA115" s="193"/>
      <c r="SNB115" s="193"/>
      <c r="SNC115" s="193"/>
      <c r="SND115" s="193"/>
      <c r="SNE115" s="193"/>
      <c r="SNF115" s="193"/>
      <c r="SNG115" s="193"/>
      <c r="SNH115" s="193"/>
      <c r="SNI115" s="193"/>
      <c r="SNJ115" s="193"/>
      <c r="SNK115" s="193"/>
      <c r="SNL115" s="193"/>
      <c r="SNM115" s="193"/>
      <c r="SNN115" s="193"/>
      <c r="SNO115" s="193"/>
      <c r="SNP115" s="193"/>
      <c r="SNQ115" s="193"/>
      <c r="SNR115" s="193"/>
      <c r="SNS115" s="193"/>
      <c r="SNT115" s="193"/>
      <c r="SNU115" s="193"/>
      <c r="SNV115" s="193"/>
      <c r="SNW115" s="193"/>
      <c r="SNX115" s="193"/>
      <c r="SNY115" s="193"/>
      <c r="SNZ115" s="193"/>
      <c r="SOA115" s="193"/>
      <c r="SOB115" s="193"/>
      <c r="SOC115" s="193"/>
      <c r="SOD115" s="193"/>
      <c r="SOE115" s="193"/>
      <c r="SOF115" s="193"/>
      <c r="SOG115" s="193"/>
      <c r="SOH115" s="193"/>
      <c r="SOI115" s="193"/>
      <c r="SOJ115" s="193"/>
      <c r="SOK115" s="193"/>
      <c r="SOL115" s="193"/>
      <c r="SOM115" s="193"/>
      <c r="SON115" s="193"/>
      <c r="SOO115" s="193"/>
      <c r="SOP115" s="193"/>
      <c r="SOQ115" s="193"/>
      <c r="SOR115" s="193"/>
      <c r="SOS115" s="193"/>
      <c r="SOT115" s="193"/>
      <c r="SOU115" s="193"/>
      <c r="SOV115" s="193"/>
      <c r="SOW115" s="193"/>
      <c r="SOX115" s="193"/>
      <c r="SOY115" s="193"/>
      <c r="SOZ115" s="193"/>
      <c r="SPA115" s="193"/>
      <c r="SPB115" s="193"/>
      <c r="SPC115" s="193"/>
      <c r="SPD115" s="193"/>
      <c r="SPE115" s="193"/>
      <c r="SPF115" s="193"/>
      <c r="SPG115" s="193"/>
      <c r="SPH115" s="193"/>
      <c r="SPI115" s="193"/>
      <c r="SPJ115" s="193"/>
      <c r="SPK115" s="193"/>
      <c r="SPL115" s="193"/>
      <c r="SPM115" s="193"/>
      <c r="SPN115" s="193"/>
      <c r="SPO115" s="193"/>
      <c r="SPP115" s="193"/>
      <c r="SPQ115" s="193"/>
      <c r="SPR115" s="193"/>
      <c r="SPS115" s="193"/>
      <c r="SPT115" s="193"/>
      <c r="SPU115" s="193"/>
      <c r="SPV115" s="193"/>
      <c r="SPW115" s="193"/>
      <c r="SPX115" s="193"/>
      <c r="SPY115" s="193"/>
      <c r="SPZ115" s="193"/>
      <c r="SQA115" s="193"/>
      <c r="SQB115" s="193"/>
      <c r="SQC115" s="193"/>
      <c r="SQD115" s="193"/>
      <c r="SQE115" s="193"/>
      <c r="SQF115" s="193"/>
      <c r="SQG115" s="193"/>
      <c r="SQH115" s="193"/>
      <c r="SQI115" s="193"/>
      <c r="SQJ115" s="193"/>
      <c r="SQK115" s="193"/>
      <c r="SQL115" s="193"/>
      <c r="SQM115" s="193"/>
      <c r="SQN115" s="193"/>
      <c r="SQO115" s="193"/>
      <c r="SQP115" s="193"/>
      <c r="SQQ115" s="193"/>
      <c r="SQR115" s="193"/>
      <c r="SQS115" s="193"/>
      <c r="SQT115" s="193"/>
      <c r="SQU115" s="193"/>
      <c r="SQV115" s="193"/>
      <c r="SQW115" s="193"/>
      <c r="SQX115" s="193"/>
      <c r="SQY115" s="193"/>
      <c r="SQZ115" s="193"/>
      <c r="SRA115" s="193"/>
      <c r="SRB115" s="193"/>
      <c r="SRC115" s="193"/>
      <c r="SRD115" s="193"/>
      <c r="SRE115" s="193"/>
      <c r="SRF115" s="193"/>
      <c r="SRG115" s="193"/>
      <c r="SRH115" s="193"/>
      <c r="SRI115" s="193"/>
      <c r="SRJ115" s="193"/>
      <c r="SRK115" s="193"/>
      <c r="SRL115" s="193"/>
      <c r="SRM115" s="193"/>
      <c r="SRN115" s="193"/>
      <c r="SRO115" s="193"/>
      <c r="SRP115" s="193"/>
      <c r="SRQ115" s="193"/>
      <c r="SRR115" s="193"/>
      <c r="SRS115" s="193"/>
      <c r="SRT115" s="193"/>
      <c r="SRU115" s="193"/>
      <c r="SRV115" s="193"/>
      <c r="SRW115" s="193"/>
      <c r="SRX115" s="193"/>
      <c r="SRY115" s="193"/>
      <c r="SRZ115" s="193"/>
      <c r="SSA115" s="193"/>
      <c r="SSB115" s="193"/>
      <c r="SSC115" s="193"/>
      <c r="SSD115" s="193"/>
      <c r="SSE115" s="193"/>
      <c r="SSF115" s="193"/>
      <c r="SSG115" s="193"/>
      <c r="SSH115" s="193"/>
      <c r="SSI115" s="193"/>
      <c r="SSJ115" s="193"/>
      <c r="SSK115" s="193"/>
      <c r="SSL115" s="193"/>
      <c r="SSM115" s="193"/>
      <c r="SSN115" s="193"/>
      <c r="SSO115" s="193"/>
      <c r="SSP115" s="193"/>
      <c r="SSQ115" s="193"/>
      <c r="SSR115" s="193"/>
      <c r="SSS115" s="193"/>
      <c r="SST115" s="193"/>
      <c r="SSU115" s="193"/>
      <c r="SSV115" s="193"/>
      <c r="SSW115" s="193"/>
      <c r="SSX115" s="193"/>
      <c r="SSY115" s="193"/>
      <c r="SSZ115" s="193"/>
      <c r="STA115" s="193"/>
      <c r="STB115" s="193"/>
      <c r="STC115" s="193"/>
      <c r="STD115" s="193"/>
      <c r="STE115" s="193"/>
      <c r="STF115" s="193"/>
      <c r="STG115" s="193"/>
      <c r="STH115" s="193"/>
      <c r="STI115" s="193"/>
      <c r="STJ115" s="193"/>
      <c r="STK115" s="193"/>
      <c r="STL115" s="193"/>
      <c r="STM115" s="193"/>
      <c r="STN115" s="193"/>
      <c r="STO115" s="193"/>
      <c r="STP115" s="193"/>
      <c r="STQ115" s="193"/>
      <c r="STR115" s="193"/>
      <c r="STS115" s="193"/>
      <c r="STT115" s="193"/>
      <c r="STU115" s="193"/>
      <c r="STV115" s="193"/>
      <c r="STW115" s="193"/>
      <c r="STX115" s="193"/>
      <c r="STY115" s="193"/>
      <c r="STZ115" s="193"/>
      <c r="SUA115" s="193"/>
      <c r="SUB115" s="193"/>
      <c r="SUC115" s="193"/>
      <c r="SUD115" s="193"/>
      <c r="SUE115" s="193"/>
      <c r="SUF115" s="193"/>
      <c r="SUG115" s="193"/>
      <c r="SUH115" s="193"/>
      <c r="SUI115" s="193"/>
      <c r="SUJ115" s="193"/>
      <c r="SUK115" s="193"/>
      <c r="SUL115" s="193"/>
      <c r="SUM115" s="193"/>
      <c r="SUN115" s="193"/>
      <c r="SUO115" s="193"/>
      <c r="SUP115" s="193"/>
      <c r="SUQ115" s="193"/>
      <c r="SUR115" s="193"/>
      <c r="SUS115" s="193"/>
      <c r="SUT115" s="193"/>
      <c r="SUU115" s="193"/>
      <c r="SUV115" s="193"/>
      <c r="SUW115" s="193"/>
      <c r="SUX115" s="193"/>
      <c r="SUY115" s="193"/>
      <c r="SUZ115" s="193"/>
      <c r="SVA115" s="193"/>
      <c r="SVB115" s="193"/>
      <c r="SVC115" s="193"/>
      <c r="SVD115" s="193"/>
      <c r="SVE115" s="193"/>
      <c r="SVF115" s="193"/>
      <c r="SVG115" s="193"/>
      <c r="SVH115" s="193"/>
      <c r="SVI115" s="193"/>
      <c r="SVJ115" s="193"/>
      <c r="SVK115" s="193"/>
      <c r="SVL115" s="193"/>
      <c r="SVM115" s="193"/>
      <c r="SVN115" s="193"/>
      <c r="SVO115" s="193"/>
      <c r="SVP115" s="193"/>
      <c r="SVQ115" s="193"/>
      <c r="SVR115" s="193"/>
      <c r="SVS115" s="193"/>
      <c r="SVT115" s="193"/>
      <c r="SVU115" s="193"/>
      <c r="SVV115" s="193"/>
      <c r="SVW115" s="193"/>
      <c r="SVX115" s="193"/>
      <c r="SVY115" s="193"/>
      <c r="SVZ115" s="193"/>
      <c r="SWA115" s="193"/>
      <c r="SWB115" s="193"/>
      <c r="SWC115" s="193"/>
      <c r="SWD115" s="193"/>
      <c r="SWE115" s="193"/>
      <c r="SWF115" s="193"/>
      <c r="SWG115" s="193"/>
      <c r="SWH115" s="193"/>
      <c r="SWI115" s="193"/>
      <c r="SWJ115" s="193"/>
      <c r="SWK115" s="193"/>
      <c r="SWL115" s="193"/>
      <c r="SWM115" s="193"/>
      <c r="SWN115" s="193"/>
      <c r="SWO115" s="193"/>
      <c r="SWP115" s="193"/>
      <c r="SWQ115" s="193"/>
      <c r="SWR115" s="193"/>
      <c r="SWS115" s="193"/>
      <c r="SWT115" s="193"/>
      <c r="SWU115" s="193"/>
      <c r="SWV115" s="193"/>
      <c r="SWW115" s="193"/>
      <c r="SWX115" s="193"/>
      <c r="SWY115" s="193"/>
      <c r="SWZ115" s="193"/>
      <c r="SXA115" s="193"/>
      <c r="SXB115" s="193"/>
      <c r="SXC115" s="193"/>
      <c r="SXD115" s="193"/>
      <c r="SXE115" s="193"/>
      <c r="SXF115" s="193"/>
      <c r="SXG115" s="193"/>
      <c r="SXH115" s="193"/>
      <c r="SXI115" s="193"/>
      <c r="SXJ115" s="193"/>
      <c r="SXK115" s="193"/>
      <c r="SXL115" s="193"/>
      <c r="SXM115" s="193"/>
      <c r="SXN115" s="193"/>
      <c r="SXO115" s="193"/>
      <c r="SXP115" s="193"/>
      <c r="SXQ115" s="193"/>
      <c r="SXR115" s="193"/>
      <c r="SXS115" s="193"/>
      <c r="SXT115" s="193"/>
      <c r="SXU115" s="193"/>
      <c r="SXV115" s="193"/>
      <c r="SXW115" s="193"/>
      <c r="SXX115" s="193"/>
      <c r="SXY115" s="193"/>
      <c r="SXZ115" s="193"/>
      <c r="SYA115" s="193"/>
      <c r="SYB115" s="193"/>
      <c r="SYC115" s="193"/>
      <c r="SYD115" s="193"/>
      <c r="SYE115" s="193"/>
      <c r="SYF115" s="193"/>
      <c r="SYG115" s="193"/>
      <c r="SYH115" s="193"/>
      <c r="SYI115" s="193"/>
      <c r="SYJ115" s="193"/>
      <c r="SYK115" s="193"/>
      <c r="SYL115" s="193"/>
      <c r="SYM115" s="193"/>
      <c r="SYN115" s="193"/>
      <c r="SYO115" s="193"/>
      <c r="SYP115" s="193"/>
      <c r="SYQ115" s="193"/>
      <c r="SYR115" s="193"/>
      <c r="SYS115" s="193"/>
      <c r="SYT115" s="193"/>
      <c r="SYU115" s="193"/>
      <c r="SYV115" s="193"/>
      <c r="SYW115" s="193"/>
      <c r="SYX115" s="193"/>
      <c r="SYY115" s="193"/>
      <c r="SYZ115" s="193"/>
      <c r="SZA115" s="193"/>
      <c r="SZB115" s="193"/>
      <c r="SZC115" s="193"/>
      <c r="SZD115" s="193"/>
      <c r="SZE115" s="193"/>
      <c r="SZF115" s="193"/>
      <c r="SZG115" s="193"/>
      <c r="SZH115" s="193"/>
      <c r="SZI115" s="193"/>
      <c r="SZJ115" s="193"/>
      <c r="SZK115" s="193"/>
      <c r="SZL115" s="193"/>
      <c r="SZM115" s="193"/>
      <c r="SZN115" s="193"/>
      <c r="SZO115" s="193"/>
      <c r="SZP115" s="193"/>
      <c r="SZQ115" s="193"/>
      <c r="SZR115" s="193"/>
      <c r="SZS115" s="193"/>
      <c r="SZT115" s="193"/>
      <c r="SZU115" s="193"/>
      <c r="SZV115" s="193"/>
      <c r="SZW115" s="193"/>
      <c r="SZX115" s="193"/>
      <c r="SZY115" s="193"/>
      <c r="SZZ115" s="193"/>
      <c r="TAA115" s="193"/>
      <c r="TAB115" s="193"/>
      <c r="TAC115" s="193"/>
      <c r="TAD115" s="193"/>
      <c r="TAE115" s="193"/>
      <c r="TAF115" s="193"/>
      <c r="TAG115" s="193"/>
      <c r="TAH115" s="193"/>
      <c r="TAI115" s="193"/>
      <c r="TAJ115" s="193"/>
      <c r="TAK115" s="193"/>
      <c r="TAL115" s="193"/>
      <c r="TAM115" s="193"/>
      <c r="TAN115" s="193"/>
      <c r="TAO115" s="193"/>
      <c r="TAP115" s="193"/>
      <c r="TAQ115" s="193"/>
      <c r="TAR115" s="193"/>
      <c r="TAS115" s="193"/>
      <c r="TAT115" s="193"/>
      <c r="TAU115" s="193"/>
      <c r="TAV115" s="193"/>
      <c r="TAW115" s="193"/>
      <c r="TAX115" s="193"/>
      <c r="TAY115" s="193"/>
      <c r="TAZ115" s="193"/>
      <c r="TBA115" s="193"/>
      <c r="TBB115" s="193"/>
      <c r="TBC115" s="193"/>
      <c r="TBD115" s="193"/>
      <c r="TBE115" s="193"/>
      <c r="TBF115" s="193"/>
      <c r="TBG115" s="193"/>
      <c r="TBH115" s="193"/>
      <c r="TBI115" s="193"/>
      <c r="TBJ115" s="193"/>
      <c r="TBK115" s="193"/>
      <c r="TBL115" s="193"/>
      <c r="TBM115" s="193"/>
      <c r="TBN115" s="193"/>
      <c r="TBO115" s="193"/>
      <c r="TBP115" s="193"/>
      <c r="TBQ115" s="193"/>
      <c r="TBR115" s="193"/>
      <c r="TBS115" s="193"/>
      <c r="TBT115" s="193"/>
      <c r="TBU115" s="193"/>
      <c r="TBV115" s="193"/>
      <c r="TBW115" s="193"/>
      <c r="TBX115" s="193"/>
      <c r="TBY115" s="193"/>
      <c r="TBZ115" s="193"/>
      <c r="TCA115" s="193"/>
      <c r="TCB115" s="193"/>
      <c r="TCC115" s="193"/>
      <c r="TCD115" s="193"/>
      <c r="TCE115" s="193"/>
      <c r="TCF115" s="193"/>
      <c r="TCG115" s="193"/>
      <c r="TCH115" s="193"/>
      <c r="TCI115" s="193"/>
      <c r="TCJ115" s="193"/>
      <c r="TCK115" s="193"/>
      <c r="TCL115" s="193"/>
      <c r="TCM115" s="193"/>
      <c r="TCN115" s="193"/>
      <c r="TCO115" s="193"/>
      <c r="TCP115" s="193"/>
      <c r="TCQ115" s="193"/>
      <c r="TCR115" s="193"/>
      <c r="TCS115" s="193"/>
      <c r="TCT115" s="193"/>
      <c r="TCU115" s="193"/>
      <c r="TCV115" s="193"/>
      <c r="TCW115" s="193"/>
      <c r="TCX115" s="193"/>
      <c r="TCY115" s="193"/>
      <c r="TCZ115" s="193"/>
      <c r="TDA115" s="193"/>
      <c r="TDB115" s="193"/>
      <c r="TDC115" s="193"/>
      <c r="TDD115" s="193"/>
      <c r="TDE115" s="193"/>
      <c r="TDF115" s="193"/>
      <c r="TDG115" s="193"/>
      <c r="TDH115" s="193"/>
      <c r="TDI115" s="193"/>
      <c r="TDJ115" s="193"/>
      <c r="TDK115" s="193"/>
      <c r="TDL115" s="193"/>
      <c r="TDM115" s="193"/>
      <c r="TDN115" s="193"/>
      <c r="TDO115" s="193"/>
      <c r="TDP115" s="193"/>
      <c r="TDQ115" s="193"/>
      <c r="TDR115" s="193"/>
      <c r="TDS115" s="193"/>
      <c r="TDT115" s="193"/>
      <c r="TDU115" s="193"/>
      <c r="TDV115" s="193"/>
      <c r="TDW115" s="193"/>
      <c r="TDX115" s="193"/>
      <c r="TDY115" s="193"/>
      <c r="TDZ115" s="193"/>
      <c r="TEA115" s="193"/>
      <c r="TEB115" s="193"/>
      <c r="TEC115" s="193"/>
      <c r="TED115" s="193"/>
      <c r="TEE115" s="193"/>
      <c r="TEF115" s="193"/>
      <c r="TEG115" s="193"/>
      <c r="TEH115" s="193"/>
      <c r="TEI115" s="193"/>
      <c r="TEJ115" s="193"/>
      <c r="TEK115" s="193"/>
      <c r="TEL115" s="193"/>
      <c r="TEM115" s="193"/>
      <c r="TEN115" s="193"/>
      <c r="TEO115" s="193"/>
      <c r="TEP115" s="193"/>
      <c r="TEQ115" s="193"/>
      <c r="TER115" s="193"/>
      <c r="TES115" s="193"/>
      <c r="TET115" s="193"/>
      <c r="TEU115" s="193"/>
      <c r="TEV115" s="193"/>
      <c r="TEW115" s="193"/>
      <c r="TEX115" s="193"/>
      <c r="TEY115" s="193"/>
      <c r="TEZ115" s="193"/>
      <c r="TFA115" s="193"/>
      <c r="TFB115" s="193"/>
      <c r="TFC115" s="193"/>
      <c r="TFD115" s="193"/>
      <c r="TFE115" s="193"/>
      <c r="TFF115" s="193"/>
      <c r="TFG115" s="193"/>
      <c r="TFH115" s="193"/>
      <c r="TFI115" s="193"/>
      <c r="TFJ115" s="193"/>
      <c r="TFK115" s="193"/>
      <c r="TFL115" s="193"/>
      <c r="TFM115" s="193"/>
      <c r="TFN115" s="193"/>
      <c r="TFO115" s="193"/>
      <c r="TFP115" s="193"/>
      <c r="TFQ115" s="193"/>
      <c r="TFR115" s="193"/>
      <c r="TFS115" s="193"/>
      <c r="TFT115" s="193"/>
      <c r="TFU115" s="193"/>
      <c r="TFV115" s="193"/>
      <c r="TFW115" s="193"/>
      <c r="TFX115" s="193"/>
      <c r="TFY115" s="193"/>
      <c r="TFZ115" s="193"/>
      <c r="TGA115" s="193"/>
      <c r="TGB115" s="193"/>
      <c r="TGC115" s="193"/>
      <c r="TGD115" s="193"/>
      <c r="TGE115" s="193"/>
      <c r="TGF115" s="193"/>
      <c r="TGG115" s="193"/>
      <c r="TGH115" s="193"/>
      <c r="TGI115" s="193"/>
      <c r="TGJ115" s="193"/>
      <c r="TGK115" s="193"/>
      <c r="TGL115" s="193"/>
      <c r="TGM115" s="193"/>
      <c r="TGN115" s="193"/>
      <c r="TGO115" s="193"/>
      <c r="TGP115" s="193"/>
      <c r="TGQ115" s="193"/>
      <c r="TGR115" s="193"/>
      <c r="TGS115" s="193"/>
      <c r="TGT115" s="193"/>
      <c r="TGU115" s="193"/>
      <c r="TGV115" s="193"/>
      <c r="TGW115" s="193"/>
      <c r="TGX115" s="193"/>
      <c r="TGY115" s="193"/>
      <c r="TGZ115" s="193"/>
      <c r="THA115" s="193"/>
      <c r="THB115" s="193"/>
      <c r="THC115" s="193"/>
      <c r="THD115" s="193"/>
      <c r="THE115" s="193"/>
      <c r="THF115" s="193"/>
      <c r="THG115" s="193"/>
      <c r="THH115" s="193"/>
      <c r="THI115" s="193"/>
      <c r="THJ115" s="193"/>
      <c r="THK115" s="193"/>
      <c r="THL115" s="193"/>
      <c r="THM115" s="193"/>
      <c r="THN115" s="193"/>
      <c r="THO115" s="193"/>
      <c r="THP115" s="193"/>
      <c r="THQ115" s="193"/>
      <c r="THR115" s="193"/>
      <c r="THS115" s="193"/>
      <c r="THT115" s="193"/>
      <c r="THU115" s="193"/>
      <c r="THV115" s="193"/>
      <c r="THW115" s="193"/>
      <c r="THX115" s="193"/>
      <c r="THY115" s="193"/>
      <c r="THZ115" s="193"/>
      <c r="TIA115" s="193"/>
      <c r="TIB115" s="193"/>
      <c r="TIC115" s="193"/>
      <c r="TID115" s="193"/>
      <c r="TIE115" s="193"/>
      <c r="TIF115" s="193"/>
      <c r="TIG115" s="193"/>
      <c r="TIH115" s="193"/>
      <c r="TII115" s="193"/>
      <c r="TIJ115" s="193"/>
      <c r="TIK115" s="193"/>
      <c r="TIL115" s="193"/>
      <c r="TIM115" s="193"/>
      <c r="TIN115" s="193"/>
      <c r="TIO115" s="193"/>
      <c r="TIP115" s="193"/>
      <c r="TIQ115" s="193"/>
      <c r="TIR115" s="193"/>
      <c r="TIS115" s="193"/>
      <c r="TIT115" s="193"/>
      <c r="TIU115" s="193"/>
      <c r="TIV115" s="193"/>
      <c r="TIW115" s="193"/>
      <c r="TIX115" s="193"/>
      <c r="TIY115" s="193"/>
      <c r="TIZ115" s="193"/>
      <c r="TJA115" s="193"/>
      <c r="TJB115" s="193"/>
      <c r="TJC115" s="193"/>
      <c r="TJD115" s="193"/>
      <c r="TJE115" s="193"/>
      <c r="TJF115" s="193"/>
      <c r="TJG115" s="193"/>
      <c r="TJH115" s="193"/>
      <c r="TJI115" s="193"/>
      <c r="TJJ115" s="193"/>
      <c r="TJK115" s="193"/>
      <c r="TJL115" s="193"/>
      <c r="TJM115" s="193"/>
      <c r="TJN115" s="193"/>
      <c r="TJO115" s="193"/>
      <c r="TJP115" s="193"/>
      <c r="TJQ115" s="193"/>
      <c r="TJR115" s="193"/>
      <c r="TJS115" s="193"/>
      <c r="TJT115" s="193"/>
      <c r="TJU115" s="193"/>
      <c r="TJV115" s="193"/>
      <c r="TJW115" s="193"/>
      <c r="TJX115" s="193"/>
      <c r="TJY115" s="193"/>
      <c r="TJZ115" s="193"/>
      <c r="TKA115" s="193"/>
      <c r="TKB115" s="193"/>
      <c r="TKC115" s="193"/>
      <c r="TKD115" s="193"/>
      <c r="TKE115" s="193"/>
      <c r="TKF115" s="193"/>
      <c r="TKG115" s="193"/>
      <c r="TKH115" s="193"/>
      <c r="TKI115" s="193"/>
      <c r="TKJ115" s="193"/>
      <c r="TKK115" s="193"/>
      <c r="TKL115" s="193"/>
      <c r="TKM115" s="193"/>
      <c r="TKN115" s="193"/>
      <c r="TKO115" s="193"/>
      <c r="TKP115" s="193"/>
      <c r="TKQ115" s="193"/>
      <c r="TKR115" s="193"/>
      <c r="TKS115" s="193"/>
      <c r="TKT115" s="193"/>
      <c r="TKU115" s="193"/>
      <c r="TKV115" s="193"/>
      <c r="TKW115" s="193"/>
      <c r="TKX115" s="193"/>
      <c r="TKY115" s="193"/>
      <c r="TKZ115" s="193"/>
      <c r="TLA115" s="193"/>
      <c r="TLB115" s="193"/>
      <c r="TLC115" s="193"/>
      <c r="TLD115" s="193"/>
      <c r="TLE115" s="193"/>
      <c r="TLF115" s="193"/>
      <c r="TLG115" s="193"/>
      <c r="TLH115" s="193"/>
      <c r="TLI115" s="193"/>
      <c r="TLJ115" s="193"/>
      <c r="TLK115" s="193"/>
      <c r="TLL115" s="193"/>
      <c r="TLM115" s="193"/>
      <c r="TLN115" s="193"/>
      <c r="TLO115" s="193"/>
      <c r="TLP115" s="193"/>
      <c r="TLQ115" s="193"/>
      <c r="TLR115" s="193"/>
      <c r="TLS115" s="193"/>
      <c r="TLT115" s="193"/>
      <c r="TLU115" s="193"/>
      <c r="TLV115" s="193"/>
      <c r="TLW115" s="193"/>
      <c r="TLX115" s="193"/>
      <c r="TLY115" s="193"/>
      <c r="TLZ115" s="193"/>
      <c r="TMA115" s="193"/>
      <c r="TMB115" s="193"/>
      <c r="TMC115" s="193"/>
      <c r="TMD115" s="193"/>
      <c r="TME115" s="193"/>
      <c r="TMF115" s="193"/>
      <c r="TMG115" s="193"/>
      <c r="TMH115" s="193"/>
      <c r="TMI115" s="193"/>
      <c r="TMJ115" s="193"/>
      <c r="TMK115" s="193"/>
      <c r="TML115" s="193"/>
      <c r="TMM115" s="193"/>
      <c r="TMN115" s="193"/>
      <c r="TMO115" s="193"/>
      <c r="TMP115" s="193"/>
      <c r="TMQ115" s="193"/>
      <c r="TMR115" s="193"/>
      <c r="TMS115" s="193"/>
      <c r="TMT115" s="193"/>
      <c r="TMU115" s="193"/>
      <c r="TMV115" s="193"/>
      <c r="TMW115" s="193"/>
      <c r="TMX115" s="193"/>
      <c r="TMY115" s="193"/>
      <c r="TMZ115" s="193"/>
      <c r="TNA115" s="193"/>
      <c r="TNB115" s="193"/>
      <c r="TNC115" s="193"/>
      <c r="TND115" s="193"/>
      <c r="TNE115" s="193"/>
      <c r="TNF115" s="193"/>
      <c r="TNG115" s="193"/>
      <c r="TNH115" s="193"/>
      <c r="TNI115" s="193"/>
      <c r="TNJ115" s="193"/>
      <c r="TNK115" s="193"/>
      <c r="TNL115" s="193"/>
      <c r="TNM115" s="193"/>
      <c r="TNN115" s="193"/>
      <c r="TNO115" s="193"/>
      <c r="TNP115" s="193"/>
      <c r="TNQ115" s="193"/>
      <c r="TNR115" s="193"/>
      <c r="TNS115" s="193"/>
      <c r="TNT115" s="193"/>
      <c r="TNU115" s="193"/>
      <c r="TNV115" s="193"/>
      <c r="TNW115" s="193"/>
      <c r="TNX115" s="193"/>
      <c r="TNY115" s="193"/>
      <c r="TNZ115" s="193"/>
      <c r="TOA115" s="193"/>
      <c r="TOB115" s="193"/>
      <c r="TOC115" s="193"/>
      <c r="TOD115" s="193"/>
      <c r="TOE115" s="193"/>
      <c r="TOF115" s="193"/>
      <c r="TOG115" s="193"/>
      <c r="TOH115" s="193"/>
      <c r="TOI115" s="193"/>
      <c r="TOJ115" s="193"/>
      <c r="TOK115" s="193"/>
      <c r="TOL115" s="193"/>
      <c r="TOM115" s="193"/>
      <c r="TON115" s="193"/>
      <c r="TOO115" s="193"/>
      <c r="TOP115" s="193"/>
      <c r="TOQ115" s="193"/>
      <c r="TOR115" s="193"/>
      <c r="TOS115" s="193"/>
      <c r="TOT115" s="193"/>
      <c r="TOU115" s="193"/>
      <c r="TOV115" s="193"/>
      <c r="TOW115" s="193"/>
      <c r="TOX115" s="193"/>
      <c r="TOY115" s="193"/>
      <c r="TOZ115" s="193"/>
      <c r="TPA115" s="193"/>
      <c r="TPB115" s="193"/>
      <c r="TPC115" s="193"/>
      <c r="TPD115" s="193"/>
      <c r="TPE115" s="193"/>
      <c r="TPF115" s="193"/>
      <c r="TPG115" s="193"/>
      <c r="TPH115" s="193"/>
      <c r="TPI115" s="193"/>
      <c r="TPJ115" s="193"/>
      <c r="TPK115" s="193"/>
      <c r="TPL115" s="193"/>
      <c r="TPM115" s="193"/>
      <c r="TPN115" s="193"/>
      <c r="TPO115" s="193"/>
      <c r="TPP115" s="193"/>
      <c r="TPQ115" s="193"/>
      <c r="TPR115" s="193"/>
      <c r="TPS115" s="193"/>
      <c r="TPT115" s="193"/>
      <c r="TPU115" s="193"/>
      <c r="TPV115" s="193"/>
      <c r="TPW115" s="193"/>
      <c r="TPX115" s="193"/>
      <c r="TPY115" s="193"/>
      <c r="TPZ115" s="193"/>
      <c r="TQA115" s="193"/>
      <c r="TQB115" s="193"/>
      <c r="TQC115" s="193"/>
      <c r="TQD115" s="193"/>
      <c r="TQE115" s="193"/>
      <c r="TQF115" s="193"/>
      <c r="TQG115" s="193"/>
      <c r="TQH115" s="193"/>
      <c r="TQI115" s="193"/>
      <c r="TQJ115" s="193"/>
      <c r="TQK115" s="193"/>
      <c r="TQL115" s="193"/>
      <c r="TQM115" s="193"/>
      <c r="TQN115" s="193"/>
      <c r="TQO115" s="193"/>
      <c r="TQP115" s="193"/>
      <c r="TQQ115" s="193"/>
      <c r="TQR115" s="193"/>
      <c r="TQS115" s="193"/>
      <c r="TQT115" s="193"/>
      <c r="TQU115" s="193"/>
      <c r="TQV115" s="193"/>
      <c r="TQW115" s="193"/>
      <c r="TQX115" s="193"/>
      <c r="TQY115" s="193"/>
      <c r="TQZ115" s="193"/>
      <c r="TRA115" s="193"/>
      <c r="TRB115" s="193"/>
      <c r="TRC115" s="193"/>
      <c r="TRD115" s="193"/>
      <c r="TRE115" s="193"/>
      <c r="TRF115" s="193"/>
      <c r="TRG115" s="193"/>
      <c r="TRH115" s="193"/>
      <c r="TRI115" s="193"/>
      <c r="TRJ115" s="193"/>
      <c r="TRK115" s="193"/>
      <c r="TRL115" s="193"/>
      <c r="TRM115" s="193"/>
      <c r="TRN115" s="193"/>
      <c r="TRO115" s="193"/>
      <c r="TRP115" s="193"/>
      <c r="TRQ115" s="193"/>
      <c r="TRR115" s="193"/>
      <c r="TRS115" s="193"/>
      <c r="TRT115" s="193"/>
      <c r="TRU115" s="193"/>
      <c r="TRV115" s="193"/>
      <c r="TRW115" s="193"/>
      <c r="TRX115" s="193"/>
      <c r="TRY115" s="193"/>
      <c r="TRZ115" s="193"/>
      <c r="TSA115" s="193"/>
      <c r="TSB115" s="193"/>
      <c r="TSC115" s="193"/>
      <c r="TSD115" s="193"/>
      <c r="TSE115" s="193"/>
      <c r="TSF115" s="193"/>
      <c r="TSG115" s="193"/>
      <c r="TSH115" s="193"/>
      <c r="TSI115" s="193"/>
      <c r="TSJ115" s="193"/>
      <c r="TSK115" s="193"/>
      <c r="TSL115" s="193"/>
      <c r="TSM115" s="193"/>
      <c r="TSN115" s="193"/>
      <c r="TSO115" s="193"/>
      <c r="TSP115" s="193"/>
      <c r="TSQ115" s="193"/>
      <c r="TSR115" s="193"/>
      <c r="TSS115" s="193"/>
      <c r="TST115" s="193"/>
      <c r="TSU115" s="193"/>
      <c r="TSV115" s="193"/>
      <c r="TSW115" s="193"/>
      <c r="TSX115" s="193"/>
      <c r="TSY115" s="193"/>
      <c r="TSZ115" s="193"/>
      <c r="TTA115" s="193"/>
      <c r="TTB115" s="193"/>
      <c r="TTC115" s="193"/>
      <c r="TTD115" s="193"/>
      <c r="TTE115" s="193"/>
      <c r="TTF115" s="193"/>
      <c r="TTG115" s="193"/>
      <c r="TTH115" s="193"/>
      <c r="TTI115" s="193"/>
      <c r="TTJ115" s="193"/>
      <c r="TTK115" s="193"/>
      <c r="TTL115" s="193"/>
      <c r="TTM115" s="193"/>
      <c r="TTN115" s="193"/>
      <c r="TTO115" s="193"/>
      <c r="TTP115" s="193"/>
      <c r="TTQ115" s="193"/>
      <c r="TTR115" s="193"/>
      <c r="TTS115" s="193"/>
      <c r="TTT115" s="193"/>
      <c r="TTU115" s="193"/>
      <c r="TTV115" s="193"/>
      <c r="TTW115" s="193"/>
      <c r="TTX115" s="193"/>
      <c r="TTY115" s="193"/>
      <c r="TTZ115" s="193"/>
      <c r="TUA115" s="193"/>
      <c r="TUB115" s="193"/>
      <c r="TUC115" s="193"/>
      <c r="TUD115" s="193"/>
      <c r="TUE115" s="193"/>
      <c r="TUF115" s="193"/>
      <c r="TUG115" s="193"/>
      <c r="TUH115" s="193"/>
      <c r="TUI115" s="193"/>
      <c r="TUJ115" s="193"/>
      <c r="TUK115" s="193"/>
      <c r="TUL115" s="193"/>
      <c r="TUM115" s="193"/>
      <c r="TUN115" s="193"/>
      <c r="TUO115" s="193"/>
      <c r="TUP115" s="193"/>
      <c r="TUQ115" s="193"/>
      <c r="TUR115" s="193"/>
      <c r="TUS115" s="193"/>
      <c r="TUT115" s="193"/>
      <c r="TUU115" s="193"/>
      <c r="TUV115" s="193"/>
      <c r="TUW115" s="193"/>
      <c r="TUX115" s="193"/>
      <c r="TUY115" s="193"/>
      <c r="TUZ115" s="193"/>
      <c r="TVA115" s="193"/>
      <c r="TVB115" s="193"/>
      <c r="TVC115" s="193"/>
      <c r="TVD115" s="193"/>
      <c r="TVE115" s="193"/>
      <c r="TVF115" s="193"/>
      <c r="TVG115" s="193"/>
      <c r="TVH115" s="193"/>
      <c r="TVI115" s="193"/>
      <c r="TVJ115" s="193"/>
      <c r="TVK115" s="193"/>
      <c r="TVL115" s="193"/>
      <c r="TVM115" s="193"/>
      <c r="TVN115" s="193"/>
      <c r="TVO115" s="193"/>
      <c r="TVP115" s="193"/>
      <c r="TVQ115" s="193"/>
      <c r="TVR115" s="193"/>
      <c r="TVS115" s="193"/>
      <c r="TVT115" s="193"/>
      <c r="TVU115" s="193"/>
      <c r="TVV115" s="193"/>
      <c r="TVW115" s="193"/>
      <c r="TVX115" s="193"/>
      <c r="TVY115" s="193"/>
      <c r="TVZ115" s="193"/>
      <c r="TWA115" s="193"/>
      <c r="TWB115" s="193"/>
      <c r="TWC115" s="193"/>
      <c r="TWD115" s="193"/>
      <c r="TWE115" s="193"/>
      <c r="TWF115" s="193"/>
      <c r="TWG115" s="193"/>
      <c r="TWH115" s="193"/>
      <c r="TWI115" s="193"/>
      <c r="TWJ115" s="193"/>
      <c r="TWK115" s="193"/>
      <c r="TWL115" s="193"/>
      <c r="TWM115" s="193"/>
      <c r="TWN115" s="193"/>
      <c r="TWO115" s="193"/>
      <c r="TWP115" s="193"/>
      <c r="TWQ115" s="193"/>
      <c r="TWR115" s="193"/>
      <c r="TWS115" s="193"/>
      <c r="TWT115" s="193"/>
      <c r="TWU115" s="193"/>
      <c r="TWV115" s="193"/>
      <c r="TWW115" s="193"/>
      <c r="TWX115" s="193"/>
      <c r="TWY115" s="193"/>
      <c r="TWZ115" s="193"/>
      <c r="TXA115" s="193"/>
      <c r="TXB115" s="193"/>
      <c r="TXC115" s="193"/>
      <c r="TXD115" s="193"/>
      <c r="TXE115" s="193"/>
      <c r="TXF115" s="193"/>
      <c r="TXG115" s="193"/>
      <c r="TXH115" s="193"/>
      <c r="TXI115" s="193"/>
      <c r="TXJ115" s="193"/>
      <c r="TXK115" s="193"/>
      <c r="TXL115" s="193"/>
      <c r="TXM115" s="193"/>
      <c r="TXN115" s="193"/>
      <c r="TXO115" s="193"/>
      <c r="TXP115" s="193"/>
      <c r="TXQ115" s="193"/>
      <c r="TXR115" s="193"/>
      <c r="TXS115" s="193"/>
      <c r="TXT115" s="193"/>
      <c r="TXU115" s="193"/>
      <c r="TXV115" s="193"/>
      <c r="TXW115" s="193"/>
      <c r="TXX115" s="193"/>
      <c r="TXY115" s="193"/>
      <c r="TXZ115" s="193"/>
      <c r="TYA115" s="193"/>
      <c r="TYB115" s="193"/>
      <c r="TYC115" s="193"/>
      <c r="TYD115" s="193"/>
      <c r="TYE115" s="193"/>
      <c r="TYF115" s="193"/>
      <c r="TYG115" s="193"/>
      <c r="TYH115" s="193"/>
      <c r="TYI115" s="193"/>
      <c r="TYJ115" s="193"/>
      <c r="TYK115" s="193"/>
      <c r="TYL115" s="193"/>
      <c r="TYM115" s="193"/>
      <c r="TYN115" s="193"/>
      <c r="TYO115" s="193"/>
      <c r="TYP115" s="193"/>
      <c r="TYQ115" s="193"/>
      <c r="TYR115" s="193"/>
      <c r="TYS115" s="193"/>
      <c r="TYT115" s="193"/>
      <c r="TYU115" s="193"/>
      <c r="TYV115" s="193"/>
      <c r="TYW115" s="193"/>
      <c r="TYX115" s="193"/>
      <c r="TYY115" s="193"/>
      <c r="TYZ115" s="193"/>
      <c r="TZA115" s="193"/>
      <c r="TZB115" s="193"/>
      <c r="TZC115" s="193"/>
      <c r="TZD115" s="193"/>
      <c r="TZE115" s="193"/>
      <c r="TZF115" s="193"/>
      <c r="TZG115" s="193"/>
      <c r="TZH115" s="193"/>
      <c r="TZI115" s="193"/>
      <c r="TZJ115" s="193"/>
      <c r="TZK115" s="193"/>
      <c r="TZL115" s="193"/>
      <c r="TZM115" s="193"/>
      <c r="TZN115" s="193"/>
      <c r="TZO115" s="193"/>
      <c r="TZP115" s="193"/>
      <c r="TZQ115" s="193"/>
      <c r="TZR115" s="193"/>
      <c r="TZS115" s="193"/>
      <c r="TZT115" s="193"/>
      <c r="TZU115" s="193"/>
      <c r="TZV115" s="193"/>
      <c r="TZW115" s="193"/>
      <c r="TZX115" s="193"/>
      <c r="TZY115" s="193"/>
      <c r="TZZ115" s="193"/>
      <c r="UAA115" s="193"/>
      <c r="UAB115" s="193"/>
      <c r="UAC115" s="193"/>
      <c r="UAD115" s="193"/>
      <c r="UAE115" s="193"/>
      <c r="UAF115" s="193"/>
      <c r="UAG115" s="193"/>
      <c r="UAH115" s="193"/>
      <c r="UAI115" s="193"/>
      <c r="UAJ115" s="193"/>
      <c r="UAK115" s="193"/>
      <c r="UAL115" s="193"/>
      <c r="UAM115" s="193"/>
      <c r="UAN115" s="193"/>
      <c r="UAO115" s="193"/>
      <c r="UAP115" s="193"/>
      <c r="UAQ115" s="193"/>
      <c r="UAR115" s="193"/>
      <c r="UAS115" s="193"/>
      <c r="UAT115" s="193"/>
      <c r="UAU115" s="193"/>
      <c r="UAV115" s="193"/>
      <c r="UAW115" s="193"/>
      <c r="UAX115" s="193"/>
      <c r="UAY115" s="193"/>
      <c r="UAZ115" s="193"/>
      <c r="UBA115" s="193"/>
      <c r="UBB115" s="193"/>
      <c r="UBC115" s="193"/>
      <c r="UBD115" s="193"/>
      <c r="UBE115" s="193"/>
      <c r="UBF115" s="193"/>
      <c r="UBG115" s="193"/>
      <c r="UBH115" s="193"/>
      <c r="UBI115" s="193"/>
      <c r="UBJ115" s="193"/>
      <c r="UBK115" s="193"/>
      <c r="UBL115" s="193"/>
      <c r="UBM115" s="193"/>
      <c r="UBN115" s="193"/>
      <c r="UBO115" s="193"/>
      <c r="UBP115" s="193"/>
      <c r="UBQ115" s="193"/>
      <c r="UBR115" s="193"/>
      <c r="UBS115" s="193"/>
      <c r="UBT115" s="193"/>
      <c r="UBU115" s="193"/>
      <c r="UBV115" s="193"/>
      <c r="UBW115" s="193"/>
      <c r="UBX115" s="193"/>
      <c r="UBY115" s="193"/>
      <c r="UBZ115" s="193"/>
      <c r="UCA115" s="193"/>
      <c r="UCB115" s="193"/>
      <c r="UCC115" s="193"/>
      <c r="UCD115" s="193"/>
      <c r="UCE115" s="193"/>
      <c r="UCF115" s="193"/>
      <c r="UCG115" s="193"/>
      <c r="UCH115" s="193"/>
      <c r="UCI115" s="193"/>
      <c r="UCJ115" s="193"/>
      <c r="UCK115" s="193"/>
      <c r="UCL115" s="193"/>
      <c r="UCM115" s="193"/>
      <c r="UCN115" s="193"/>
      <c r="UCO115" s="193"/>
      <c r="UCP115" s="193"/>
      <c r="UCQ115" s="193"/>
      <c r="UCR115" s="193"/>
      <c r="UCS115" s="193"/>
      <c r="UCT115" s="193"/>
      <c r="UCU115" s="193"/>
      <c r="UCV115" s="193"/>
      <c r="UCW115" s="193"/>
      <c r="UCX115" s="193"/>
      <c r="UCY115" s="193"/>
      <c r="UCZ115" s="193"/>
      <c r="UDA115" s="193"/>
      <c r="UDB115" s="193"/>
      <c r="UDC115" s="193"/>
      <c r="UDD115" s="193"/>
      <c r="UDE115" s="193"/>
      <c r="UDF115" s="193"/>
      <c r="UDG115" s="193"/>
      <c r="UDH115" s="193"/>
      <c r="UDI115" s="193"/>
      <c r="UDJ115" s="193"/>
      <c r="UDK115" s="193"/>
      <c r="UDL115" s="193"/>
      <c r="UDM115" s="193"/>
      <c r="UDN115" s="193"/>
      <c r="UDO115" s="193"/>
      <c r="UDP115" s="193"/>
      <c r="UDQ115" s="193"/>
      <c r="UDR115" s="193"/>
      <c r="UDS115" s="193"/>
      <c r="UDT115" s="193"/>
      <c r="UDU115" s="193"/>
      <c r="UDV115" s="193"/>
      <c r="UDW115" s="193"/>
      <c r="UDX115" s="193"/>
      <c r="UDY115" s="193"/>
      <c r="UDZ115" s="193"/>
      <c r="UEA115" s="193"/>
      <c r="UEB115" s="193"/>
      <c r="UEC115" s="193"/>
      <c r="UED115" s="193"/>
      <c r="UEE115" s="193"/>
      <c r="UEF115" s="193"/>
      <c r="UEG115" s="193"/>
      <c r="UEH115" s="193"/>
      <c r="UEI115" s="193"/>
      <c r="UEJ115" s="193"/>
      <c r="UEK115" s="193"/>
      <c r="UEL115" s="193"/>
      <c r="UEM115" s="193"/>
      <c r="UEN115" s="193"/>
      <c r="UEO115" s="193"/>
      <c r="UEP115" s="193"/>
      <c r="UEQ115" s="193"/>
      <c r="UER115" s="193"/>
      <c r="UES115" s="193"/>
      <c r="UET115" s="193"/>
      <c r="UEU115" s="193"/>
      <c r="UEV115" s="193"/>
      <c r="UEW115" s="193"/>
      <c r="UEX115" s="193"/>
      <c r="UEY115" s="193"/>
      <c r="UEZ115" s="193"/>
      <c r="UFA115" s="193"/>
      <c r="UFB115" s="193"/>
      <c r="UFC115" s="193"/>
      <c r="UFD115" s="193"/>
      <c r="UFE115" s="193"/>
      <c r="UFF115" s="193"/>
      <c r="UFG115" s="193"/>
      <c r="UFH115" s="193"/>
      <c r="UFI115" s="193"/>
      <c r="UFJ115" s="193"/>
      <c r="UFK115" s="193"/>
      <c r="UFL115" s="193"/>
      <c r="UFM115" s="193"/>
      <c r="UFN115" s="193"/>
      <c r="UFO115" s="193"/>
      <c r="UFP115" s="193"/>
      <c r="UFQ115" s="193"/>
      <c r="UFR115" s="193"/>
      <c r="UFS115" s="193"/>
      <c r="UFT115" s="193"/>
      <c r="UFU115" s="193"/>
      <c r="UFV115" s="193"/>
      <c r="UFW115" s="193"/>
      <c r="UFX115" s="193"/>
      <c r="UFY115" s="193"/>
      <c r="UFZ115" s="193"/>
      <c r="UGA115" s="193"/>
      <c r="UGB115" s="193"/>
      <c r="UGC115" s="193"/>
      <c r="UGD115" s="193"/>
      <c r="UGE115" s="193"/>
      <c r="UGF115" s="193"/>
      <c r="UGG115" s="193"/>
      <c r="UGH115" s="193"/>
      <c r="UGI115" s="193"/>
      <c r="UGJ115" s="193"/>
      <c r="UGK115" s="193"/>
      <c r="UGL115" s="193"/>
      <c r="UGM115" s="193"/>
      <c r="UGN115" s="193"/>
      <c r="UGO115" s="193"/>
      <c r="UGP115" s="193"/>
      <c r="UGQ115" s="193"/>
      <c r="UGR115" s="193"/>
      <c r="UGS115" s="193"/>
      <c r="UGT115" s="193"/>
      <c r="UGU115" s="193"/>
      <c r="UGV115" s="193"/>
      <c r="UGW115" s="193"/>
      <c r="UGX115" s="193"/>
      <c r="UGY115" s="193"/>
      <c r="UGZ115" s="193"/>
      <c r="UHA115" s="193"/>
      <c r="UHB115" s="193"/>
      <c r="UHC115" s="193"/>
      <c r="UHD115" s="193"/>
      <c r="UHE115" s="193"/>
      <c r="UHF115" s="193"/>
      <c r="UHG115" s="193"/>
      <c r="UHH115" s="193"/>
      <c r="UHI115" s="193"/>
      <c r="UHJ115" s="193"/>
      <c r="UHK115" s="193"/>
      <c r="UHL115" s="193"/>
      <c r="UHM115" s="193"/>
      <c r="UHN115" s="193"/>
      <c r="UHO115" s="193"/>
      <c r="UHP115" s="193"/>
      <c r="UHQ115" s="193"/>
      <c r="UHR115" s="193"/>
      <c r="UHS115" s="193"/>
      <c r="UHT115" s="193"/>
      <c r="UHU115" s="193"/>
      <c r="UHV115" s="193"/>
      <c r="UHW115" s="193"/>
      <c r="UHX115" s="193"/>
      <c r="UHY115" s="193"/>
      <c r="UHZ115" s="193"/>
      <c r="UIA115" s="193"/>
      <c r="UIB115" s="193"/>
      <c r="UIC115" s="193"/>
      <c r="UID115" s="193"/>
      <c r="UIE115" s="193"/>
      <c r="UIF115" s="193"/>
      <c r="UIG115" s="193"/>
      <c r="UIH115" s="193"/>
      <c r="UII115" s="193"/>
      <c r="UIJ115" s="193"/>
      <c r="UIK115" s="193"/>
      <c r="UIL115" s="193"/>
      <c r="UIM115" s="193"/>
      <c r="UIN115" s="193"/>
      <c r="UIO115" s="193"/>
      <c r="UIP115" s="193"/>
      <c r="UIQ115" s="193"/>
      <c r="UIR115" s="193"/>
      <c r="UIS115" s="193"/>
      <c r="UIT115" s="193"/>
      <c r="UIU115" s="193"/>
      <c r="UIV115" s="193"/>
      <c r="UIW115" s="193"/>
      <c r="UIX115" s="193"/>
      <c r="UIY115" s="193"/>
      <c r="UIZ115" s="193"/>
      <c r="UJA115" s="193"/>
      <c r="UJB115" s="193"/>
      <c r="UJC115" s="193"/>
      <c r="UJD115" s="193"/>
      <c r="UJE115" s="193"/>
      <c r="UJF115" s="193"/>
      <c r="UJG115" s="193"/>
      <c r="UJH115" s="193"/>
      <c r="UJI115" s="193"/>
      <c r="UJJ115" s="193"/>
      <c r="UJK115" s="193"/>
      <c r="UJL115" s="193"/>
      <c r="UJM115" s="193"/>
      <c r="UJN115" s="193"/>
      <c r="UJO115" s="193"/>
      <c r="UJP115" s="193"/>
      <c r="UJQ115" s="193"/>
      <c r="UJR115" s="193"/>
      <c r="UJS115" s="193"/>
      <c r="UJT115" s="193"/>
      <c r="UJU115" s="193"/>
      <c r="UJV115" s="193"/>
      <c r="UJW115" s="193"/>
      <c r="UJX115" s="193"/>
      <c r="UJY115" s="193"/>
      <c r="UJZ115" s="193"/>
      <c r="UKA115" s="193"/>
      <c r="UKB115" s="193"/>
      <c r="UKC115" s="193"/>
      <c r="UKD115" s="193"/>
      <c r="UKE115" s="193"/>
      <c r="UKF115" s="193"/>
      <c r="UKG115" s="193"/>
      <c r="UKH115" s="193"/>
      <c r="UKI115" s="193"/>
      <c r="UKJ115" s="193"/>
      <c r="UKK115" s="193"/>
      <c r="UKL115" s="193"/>
      <c r="UKM115" s="193"/>
      <c r="UKN115" s="193"/>
      <c r="UKO115" s="193"/>
      <c r="UKP115" s="193"/>
      <c r="UKQ115" s="193"/>
      <c r="UKR115" s="193"/>
      <c r="UKS115" s="193"/>
      <c r="UKT115" s="193"/>
      <c r="UKU115" s="193"/>
      <c r="UKV115" s="193"/>
      <c r="UKW115" s="193"/>
      <c r="UKX115" s="193"/>
      <c r="UKY115" s="193"/>
      <c r="UKZ115" s="193"/>
      <c r="ULA115" s="193"/>
      <c r="ULB115" s="193"/>
      <c r="ULC115" s="193"/>
      <c r="ULD115" s="193"/>
      <c r="ULE115" s="193"/>
      <c r="ULF115" s="193"/>
      <c r="ULG115" s="193"/>
      <c r="ULH115" s="193"/>
      <c r="ULI115" s="193"/>
      <c r="ULJ115" s="193"/>
      <c r="ULK115" s="193"/>
      <c r="ULL115" s="193"/>
      <c r="ULM115" s="193"/>
      <c r="ULN115" s="193"/>
      <c r="ULO115" s="193"/>
      <c r="ULP115" s="193"/>
      <c r="ULQ115" s="193"/>
      <c r="ULR115" s="193"/>
      <c r="ULS115" s="193"/>
      <c r="ULT115" s="193"/>
      <c r="ULU115" s="193"/>
      <c r="ULV115" s="193"/>
      <c r="ULW115" s="193"/>
      <c r="ULX115" s="193"/>
      <c r="ULY115" s="193"/>
      <c r="ULZ115" s="193"/>
      <c r="UMA115" s="193"/>
      <c r="UMB115" s="193"/>
      <c r="UMC115" s="193"/>
      <c r="UMD115" s="193"/>
      <c r="UME115" s="193"/>
      <c r="UMF115" s="193"/>
      <c r="UMG115" s="193"/>
      <c r="UMH115" s="193"/>
      <c r="UMI115" s="193"/>
      <c r="UMJ115" s="193"/>
      <c r="UMK115" s="193"/>
      <c r="UML115" s="193"/>
      <c r="UMM115" s="193"/>
      <c r="UMN115" s="193"/>
      <c r="UMO115" s="193"/>
      <c r="UMP115" s="193"/>
      <c r="UMQ115" s="193"/>
      <c r="UMR115" s="193"/>
      <c r="UMS115" s="193"/>
      <c r="UMT115" s="193"/>
      <c r="UMU115" s="193"/>
      <c r="UMV115" s="193"/>
      <c r="UMW115" s="193"/>
      <c r="UMX115" s="193"/>
      <c r="UMY115" s="193"/>
      <c r="UMZ115" s="193"/>
      <c r="UNA115" s="193"/>
      <c r="UNB115" s="193"/>
      <c r="UNC115" s="193"/>
      <c r="UND115" s="193"/>
      <c r="UNE115" s="193"/>
      <c r="UNF115" s="193"/>
      <c r="UNG115" s="193"/>
      <c r="UNH115" s="193"/>
      <c r="UNI115" s="193"/>
      <c r="UNJ115" s="193"/>
      <c r="UNK115" s="193"/>
      <c r="UNL115" s="193"/>
      <c r="UNM115" s="193"/>
      <c r="UNN115" s="193"/>
      <c r="UNO115" s="193"/>
      <c r="UNP115" s="193"/>
      <c r="UNQ115" s="193"/>
      <c r="UNR115" s="193"/>
      <c r="UNS115" s="193"/>
      <c r="UNT115" s="193"/>
      <c r="UNU115" s="193"/>
      <c r="UNV115" s="193"/>
      <c r="UNW115" s="193"/>
      <c r="UNX115" s="193"/>
      <c r="UNY115" s="193"/>
      <c r="UNZ115" s="193"/>
      <c r="UOA115" s="193"/>
      <c r="UOB115" s="193"/>
      <c r="UOC115" s="193"/>
      <c r="UOD115" s="193"/>
      <c r="UOE115" s="193"/>
      <c r="UOF115" s="193"/>
      <c r="UOG115" s="193"/>
      <c r="UOH115" s="193"/>
      <c r="UOI115" s="193"/>
      <c r="UOJ115" s="193"/>
      <c r="UOK115" s="193"/>
      <c r="UOL115" s="193"/>
      <c r="UOM115" s="193"/>
      <c r="UON115" s="193"/>
      <c r="UOO115" s="193"/>
      <c r="UOP115" s="193"/>
      <c r="UOQ115" s="193"/>
      <c r="UOR115" s="193"/>
      <c r="UOS115" s="193"/>
      <c r="UOT115" s="193"/>
      <c r="UOU115" s="193"/>
      <c r="UOV115" s="193"/>
      <c r="UOW115" s="193"/>
      <c r="UOX115" s="193"/>
      <c r="UOY115" s="193"/>
      <c r="UOZ115" s="193"/>
      <c r="UPA115" s="193"/>
      <c r="UPB115" s="193"/>
      <c r="UPC115" s="193"/>
      <c r="UPD115" s="193"/>
      <c r="UPE115" s="193"/>
      <c r="UPF115" s="193"/>
      <c r="UPG115" s="193"/>
      <c r="UPH115" s="193"/>
      <c r="UPI115" s="193"/>
      <c r="UPJ115" s="193"/>
      <c r="UPK115" s="193"/>
      <c r="UPL115" s="193"/>
      <c r="UPM115" s="193"/>
      <c r="UPN115" s="193"/>
      <c r="UPO115" s="193"/>
      <c r="UPP115" s="193"/>
      <c r="UPQ115" s="193"/>
      <c r="UPR115" s="193"/>
      <c r="UPS115" s="193"/>
      <c r="UPT115" s="193"/>
      <c r="UPU115" s="193"/>
      <c r="UPV115" s="193"/>
      <c r="UPW115" s="193"/>
      <c r="UPX115" s="193"/>
      <c r="UPY115" s="193"/>
      <c r="UPZ115" s="193"/>
      <c r="UQA115" s="193"/>
      <c r="UQB115" s="193"/>
      <c r="UQC115" s="193"/>
      <c r="UQD115" s="193"/>
      <c r="UQE115" s="193"/>
      <c r="UQF115" s="193"/>
      <c r="UQG115" s="193"/>
      <c r="UQH115" s="193"/>
      <c r="UQI115" s="193"/>
      <c r="UQJ115" s="193"/>
      <c r="UQK115" s="193"/>
      <c r="UQL115" s="193"/>
      <c r="UQM115" s="193"/>
      <c r="UQN115" s="193"/>
      <c r="UQO115" s="193"/>
      <c r="UQP115" s="193"/>
      <c r="UQQ115" s="193"/>
      <c r="UQR115" s="193"/>
      <c r="UQS115" s="193"/>
      <c r="UQT115" s="193"/>
      <c r="UQU115" s="193"/>
      <c r="UQV115" s="193"/>
      <c r="UQW115" s="193"/>
      <c r="UQX115" s="193"/>
      <c r="UQY115" s="193"/>
      <c r="UQZ115" s="193"/>
      <c r="URA115" s="193"/>
      <c r="URB115" s="193"/>
      <c r="URC115" s="193"/>
      <c r="URD115" s="193"/>
      <c r="URE115" s="193"/>
      <c r="URF115" s="193"/>
      <c r="URG115" s="193"/>
      <c r="URH115" s="193"/>
      <c r="URI115" s="193"/>
      <c r="URJ115" s="193"/>
      <c r="URK115" s="193"/>
      <c r="URL115" s="193"/>
      <c r="URM115" s="193"/>
      <c r="URN115" s="193"/>
      <c r="URO115" s="193"/>
      <c r="URP115" s="193"/>
      <c r="URQ115" s="193"/>
      <c r="URR115" s="193"/>
      <c r="URS115" s="193"/>
      <c r="URT115" s="193"/>
      <c r="URU115" s="193"/>
      <c r="URV115" s="193"/>
      <c r="URW115" s="193"/>
      <c r="URX115" s="193"/>
      <c r="URY115" s="193"/>
      <c r="URZ115" s="193"/>
      <c r="USA115" s="193"/>
      <c r="USB115" s="193"/>
      <c r="USC115" s="193"/>
      <c r="USD115" s="193"/>
      <c r="USE115" s="193"/>
      <c r="USF115" s="193"/>
      <c r="USG115" s="193"/>
      <c r="USH115" s="193"/>
      <c r="USI115" s="193"/>
      <c r="USJ115" s="193"/>
      <c r="USK115" s="193"/>
      <c r="USL115" s="193"/>
      <c r="USM115" s="193"/>
      <c r="USN115" s="193"/>
      <c r="USO115" s="193"/>
      <c r="USP115" s="193"/>
      <c r="USQ115" s="193"/>
      <c r="USR115" s="193"/>
      <c r="USS115" s="193"/>
      <c r="UST115" s="193"/>
      <c r="USU115" s="193"/>
      <c r="USV115" s="193"/>
      <c r="USW115" s="193"/>
      <c r="USX115" s="193"/>
      <c r="USY115" s="193"/>
      <c r="USZ115" s="193"/>
      <c r="UTA115" s="193"/>
      <c r="UTB115" s="193"/>
      <c r="UTC115" s="193"/>
      <c r="UTD115" s="193"/>
      <c r="UTE115" s="193"/>
      <c r="UTF115" s="193"/>
      <c r="UTG115" s="193"/>
      <c r="UTH115" s="193"/>
      <c r="UTI115" s="193"/>
      <c r="UTJ115" s="193"/>
      <c r="UTK115" s="193"/>
      <c r="UTL115" s="193"/>
      <c r="UTM115" s="193"/>
      <c r="UTN115" s="193"/>
      <c r="UTO115" s="193"/>
      <c r="UTP115" s="193"/>
      <c r="UTQ115" s="193"/>
      <c r="UTR115" s="193"/>
      <c r="UTS115" s="193"/>
      <c r="UTT115" s="193"/>
      <c r="UTU115" s="193"/>
      <c r="UTV115" s="193"/>
      <c r="UTW115" s="193"/>
      <c r="UTX115" s="193"/>
      <c r="UTY115" s="193"/>
      <c r="UTZ115" s="193"/>
      <c r="UUA115" s="193"/>
      <c r="UUB115" s="193"/>
      <c r="UUC115" s="193"/>
      <c r="UUD115" s="193"/>
      <c r="UUE115" s="193"/>
      <c r="UUF115" s="193"/>
      <c r="UUG115" s="193"/>
      <c r="UUH115" s="193"/>
      <c r="UUI115" s="193"/>
      <c r="UUJ115" s="193"/>
      <c r="UUK115" s="193"/>
      <c r="UUL115" s="193"/>
      <c r="UUM115" s="193"/>
      <c r="UUN115" s="193"/>
      <c r="UUO115" s="193"/>
      <c r="UUP115" s="193"/>
      <c r="UUQ115" s="193"/>
      <c r="UUR115" s="193"/>
      <c r="UUS115" s="193"/>
      <c r="UUT115" s="193"/>
      <c r="UUU115" s="193"/>
      <c r="UUV115" s="193"/>
      <c r="UUW115" s="193"/>
      <c r="UUX115" s="193"/>
      <c r="UUY115" s="193"/>
      <c r="UUZ115" s="193"/>
      <c r="UVA115" s="193"/>
      <c r="UVB115" s="193"/>
      <c r="UVC115" s="193"/>
      <c r="UVD115" s="193"/>
      <c r="UVE115" s="193"/>
      <c r="UVF115" s="193"/>
      <c r="UVG115" s="193"/>
      <c r="UVH115" s="193"/>
      <c r="UVI115" s="193"/>
      <c r="UVJ115" s="193"/>
      <c r="UVK115" s="193"/>
      <c r="UVL115" s="193"/>
      <c r="UVM115" s="193"/>
      <c r="UVN115" s="193"/>
      <c r="UVO115" s="193"/>
      <c r="UVP115" s="193"/>
      <c r="UVQ115" s="193"/>
      <c r="UVR115" s="193"/>
      <c r="UVS115" s="193"/>
      <c r="UVT115" s="193"/>
      <c r="UVU115" s="193"/>
      <c r="UVV115" s="193"/>
      <c r="UVW115" s="193"/>
      <c r="UVX115" s="193"/>
      <c r="UVY115" s="193"/>
      <c r="UVZ115" s="193"/>
      <c r="UWA115" s="193"/>
      <c r="UWB115" s="193"/>
      <c r="UWC115" s="193"/>
      <c r="UWD115" s="193"/>
      <c r="UWE115" s="193"/>
      <c r="UWF115" s="193"/>
      <c r="UWG115" s="193"/>
      <c r="UWH115" s="193"/>
      <c r="UWI115" s="193"/>
      <c r="UWJ115" s="193"/>
      <c r="UWK115" s="193"/>
      <c r="UWL115" s="193"/>
      <c r="UWM115" s="193"/>
      <c r="UWN115" s="193"/>
      <c r="UWO115" s="193"/>
      <c r="UWP115" s="193"/>
      <c r="UWQ115" s="193"/>
      <c r="UWR115" s="193"/>
      <c r="UWS115" s="193"/>
      <c r="UWT115" s="193"/>
      <c r="UWU115" s="193"/>
      <c r="UWV115" s="193"/>
      <c r="UWW115" s="193"/>
      <c r="UWX115" s="193"/>
      <c r="UWY115" s="193"/>
      <c r="UWZ115" s="193"/>
      <c r="UXA115" s="193"/>
      <c r="UXB115" s="193"/>
      <c r="UXC115" s="193"/>
      <c r="UXD115" s="193"/>
      <c r="UXE115" s="193"/>
      <c r="UXF115" s="193"/>
      <c r="UXG115" s="193"/>
      <c r="UXH115" s="193"/>
      <c r="UXI115" s="193"/>
      <c r="UXJ115" s="193"/>
      <c r="UXK115" s="193"/>
      <c r="UXL115" s="193"/>
      <c r="UXM115" s="193"/>
      <c r="UXN115" s="193"/>
      <c r="UXO115" s="193"/>
      <c r="UXP115" s="193"/>
      <c r="UXQ115" s="193"/>
      <c r="UXR115" s="193"/>
      <c r="UXS115" s="193"/>
      <c r="UXT115" s="193"/>
      <c r="UXU115" s="193"/>
      <c r="UXV115" s="193"/>
      <c r="UXW115" s="193"/>
      <c r="UXX115" s="193"/>
      <c r="UXY115" s="193"/>
      <c r="UXZ115" s="193"/>
      <c r="UYA115" s="193"/>
      <c r="UYB115" s="193"/>
      <c r="UYC115" s="193"/>
      <c r="UYD115" s="193"/>
      <c r="UYE115" s="193"/>
      <c r="UYF115" s="193"/>
      <c r="UYG115" s="193"/>
      <c r="UYH115" s="193"/>
      <c r="UYI115" s="193"/>
      <c r="UYJ115" s="193"/>
      <c r="UYK115" s="193"/>
      <c r="UYL115" s="193"/>
      <c r="UYM115" s="193"/>
      <c r="UYN115" s="193"/>
      <c r="UYO115" s="193"/>
      <c r="UYP115" s="193"/>
      <c r="UYQ115" s="193"/>
      <c r="UYR115" s="193"/>
      <c r="UYS115" s="193"/>
      <c r="UYT115" s="193"/>
      <c r="UYU115" s="193"/>
      <c r="UYV115" s="193"/>
      <c r="UYW115" s="193"/>
      <c r="UYX115" s="193"/>
      <c r="UYY115" s="193"/>
      <c r="UYZ115" s="193"/>
      <c r="UZA115" s="193"/>
      <c r="UZB115" s="193"/>
      <c r="UZC115" s="193"/>
      <c r="UZD115" s="193"/>
      <c r="UZE115" s="193"/>
      <c r="UZF115" s="193"/>
      <c r="UZG115" s="193"/>
      <c r="UZH115" s="193"/>
      <c r="UZI115" s="193"/>
      <c r="UZJ115" s="193"/>
      <c r="UZK115" s="193"/>
      <c r="UZL115" s="193"/>
      <c r="UZM115" s="193"/>
      <c r="UZN115" s="193"/>
      <c r="UZO115" s="193"/>
      <c r="UZP115" s="193"/>
      <c r="UZQ115" s="193"/>
      <c r="UZR115" s="193"/>
      <c r="UZS115" s="193"/>
      <c r="UZT115" s="193"/>
      <c r="UZU115" s="193"/>
      <c r="UZV115" s="193"/>
      <c r="UZW115" s="193"/>
      <c r="UZX115" s="193"/>
      <c r="UZY115" s="193"/>
      <c r="UZZ115" s="193"/>
      <c r="VAA115" s="193"/>
      <c r="VAB115" s="193"/>
      <c r="VAC115" s="193"/>
      <c r="VAD115" s="193"/>
      <c r="VAE115" s="193"/>
      <c r="VAF115" s="193"/>
      <c r="VAG115" s="193"/>
      <c r="VAH115" s="193"/>
      <c r="VAI115" s="193"/>
      <c r="VAJ115" s="193"/>
      <c r="VAK115" s="193"/>
      <c r="VAL115" s="193"/>
      <c r="VAM115" s="193"/>
      <c r="VAN115" s="193"/>
      <c r="VAO115" s="193"/>
      <c r="VAP115" s="193"/>
      <c r="VAQ115" s="193"/>
      <c r="VAR115" s="193"/>
      <c r="VAS115" s="193"/>
      <c r="VAT115" s="193"/>
      <c r="VAU115" s="193"/>
      <c r="VAV115" s="193"/>
      <c r="VAW115" s="193"/>
      <c r="VAX115" s="193"/>
      <c r="VAY115" s="193"/>
      <c r="VAZ115" s="193"/>
      <c r="VBA115" s="193"/>
      <c r="VBB115" s="193"/>
      <c r="VBC115" s="193"/>
      <c r="VBD115" s="193"/>
      <c r="VBE115" s="193"/>
      <c r="VBF115" s="193"/>
      <c r="VBG115" s="193"/>
      <c r="VBH115" s="193"/>
      <c r="VBI115" s="193"/>
      <c r="VBJ115" s="193"/>
      <c r="VBK115" s="193"/>
      <c r="VBL115" s="193"/>
      <c r="VBM115" s="193"/>
      <c r="VBN115" s="193"/>
      <c r="VBO115" s="193"/>
      <c r="VBP115" s="193"/>
      <c r="VBQ115" s="193"/>
      <c r="VBR115" s="193"/>
      <c r="VBS115" s="193"/>
      <c r="VBT115" s="193"/>
      <c r="VBU115" s="193"/>
      <c r="VBV115" s="193"/>
      <c r="VBW115" s="193"/>
      <c r="VBX115" s="193"/>
      <c r="VBY115" s="193"/>
      <c r="VBZ115" s="193"/>
      <c r="VCA115" s="193"/>
      <c r="VCB115" s="193"/>
      <c r="VCC115" s="193"/>
      <c r="VCD115" s="193"/>
      <c r="VCE115" s="193"/>
      <c r="VCF115" s="193"/>
      <c r="VCG115" s="193"/>
      <c r="VCH115" s="193"/>
      <c r="VCI115" s="193"/>
      <c r="VCJ115" s="193"/>
      <c r="VCK115" s="193"/>
      <c r="VCL115" s="193"/>
      <c r="VCM115" s="193"/>
      <c r="VCN115" s="193"/>
      <c r="VCO115" s="193"/>
      <c r="VCP115" s="193"/>
      <c r="VCQ115" s="193"/>
      <c r="VCR115" s="193"/>
      <c r="VCS115" s="193"/>
      <c r="VCT115" s="193"/>
      <c r="VCU115" s="193"/>
      <c r="VCV115" s="193"/>
      <c r="VCW115" s="193"/>
      <c r="VCX115" s="193"/>
      <c r="VCY115" s="193"/>
      <c r="VCZ115" s="193"/>
      <c r="VDA115" s="193"/>
      <c r="VDB115" s="193"/>
      <c r="VDC115" s="193"/>
      <c r="VDD115" s="193"/>
      <c r="VDE115" s="193"/>
      <c r="VDF115" s="193"/>
      <c r="VDG115" s="193"/>
      <c r="VDH115" s="193"/>
      <c r="VDI115" s="193"/>
      <c r="VDJ115" s="193"/>
      <c r="VDK115" s="193"/>
      <c r="VDL115" s="193"/>
      <c r="VDM115" s="193"/>
      <c r="VDN115" s="193"/>
      <c r="VDO115" s="193"/>
      <c r="VDP115" s="193"/>
      <c r="VDQ115" s="193"/>
      <c r="VDR115" s="193"/>
      <c r="VDS115" s="193"/>
      <c r="VDT115" s="193"/>
      <c r="VDU115" s="193"/>
      <c r="VDV115" s="193"/>
      <c r="VDW115" s="193"/>
      <c r="VDX115" s="193"/>
      <c r="VDY115" s="193"/>
      <c r="VDZ115" s="193"/>
      <c r="VEA115" s="193"/>
      <c r="VEB115" s="193"/>
      <c r="VEC115" s="193"/>
      <c r="VED115" s="193"/>
      <c r="VEE115" s="193"/>
      <c r="VEF115" s="193"/>
      <c r="VEG115" s="193"/>
      <c r="VEH115" s="193"/>
      <c r="VEI115" s="193"/>
      <c r="VEJ115" s="193"/>
      <c r="VEK115" s="193"/>
      <c r="VEL115" s="193"/>
      <c r="VEM115" s="193"/>
      <c r="VEN115" s="193"/>
      <c r="VEO115" s="193"/>
      <c r="VEP115" s="193"/>
      <c r="VEQ115" s="193"/>
      <c r="VER115" s="193"/>
      <c r="VES115" s="193"/>
      <c r="VET115" s="193"/>
      <c r="VEU115" s="193"/>
      <c r="VEV115" s="193"/>
      <c r="VEW115" s="193"/>
      <c r="VEX115" s="193"/>
      <c r="VEY115" s="193"/>
      <c r="VEZ115" s="193"/>
      <c r="VFA115" s="193"/>
      <c r="VFB115" s="193"/>
      <c r="VFC115" s="193"/>
      <c r="VFD115" s="193"/>
      <c r="VFE115" s="193"/>
      <c r="VFF115" s="193"/>
      <c r="VFG115" s="193"/>
      <c r="VFH115" s="193"/>
      <c r="VFI115" s="193"/>
      <c r="VFJ115" s="193"/>
      <c r="VFK115" s="193"/>
      <c r="VFL115" s="193"/>
      <c r="VFM115" s="193"/>
      <c r="VFN115" s="193"/>
      <c r="VFO115" s="193"/>
      <c r="VFP115" s="193"/>
      <c r="VFQ115" s="193"/>
      <c r="VFR115" s="193"/>
      <c r="VFS115" s="193"/>
      <c r="VFT115" s="193"/>
      <c r="VFU115" s="193"/>
      <c r="VFV115" s="193"/>
      <c r="VFW115" s="193"/>
      <c r="VFX115" s="193"/>
      <c r="VFY115" s="193"/>
      <c r="VFZ115" s="193"/>
      <c r="VGA115" s="193"/>
      <c r="VGB115" s="193"/>
      <c r="VGC115" s="193"/>
      <c r="VGD115" s="193"/>
      <c r="VGE115" s="193"/>
      <c r="VGF115" s="193"/>
      <c r="VGG115" s="193"/>
      <c r="VGH115" s="193"/>
      <c r="VGI115" s="193"/>
      <c r="VGJ115" s="193"/>
      <c r="VGK115" s="193"/>
      <c r="VGL115" s="193"/>
      <c r="VGM115" s="193"/>
      <c r="VGN115" s="193"/>
      <c r="VGO115" s="193"/>
      <c r="VGP115" s="193"/>
      <c r="VGQ115" s="193"/>
      <c r="VGR115" s="193"/>
      <c r="VGS115" s="193"/>
      <c r="VGT115" s="193"/>
      <c r="VGU115" s="193"/>
      <c r="VGV115" s="193"/>
      <c r="VGW115" s="193"/>
      <c r="VGX115" s="193"/>
      <c r="VGY115" s="193"/>
      <c r="VGZ115" s="193"/>
      <c r="VHA115" s="193"/>
      <c r="VHB115" s="193"/>
      <c r="VHC115" s="193"/>
      <c r="VHD115" s="193"/>
      <c r="VHE115" s="193"/>
      <c r="VHF115" s="193"/>
      <c r="VHG115" s="193"/>
      <c r="VHH115" s="193"/>
      <c r="VHI115" s="193"/>
      <c r="VHJ115" s="193"/>
      <c r="VHK115" s="193"/>
      <c r="VHL115" s="193"/>
      <c r="VHM115" s="193"/>
      <c r="VHN115" s="193"/>
      <c r="VHO115" s="193"/>
      <c r="VHP115" s="193"/>
      <c r="VHQ115" s="193"/>
      <c r="VHR115" s="193"/>
      <c r="VHS115" s="193"/>
      <c r="VHT115" s="193"/>
      <c r="VHU115" s="193"/>
      <c r="VHV115" s="193"/>
      <c r="VHW115" s="193"/>
      <c r="VHX115" s="193"/>
      <c r="VHY115" s="193"/>
      <c r="VHZ115" s="193"/>
      <c r="VIA115" s="193"/>
      <c r="VIB115" s="193"/>
      <c r="VIC115" s="193"/>
      <c r="VID115" s="193"/>
      <c r="VIE115" s="193"/>
      <c r="VIF115" s="193"/>
      <c r="VIG115" s="193"/>
      <c r="VIH115" s="193"/>
      <c r="VII115" s="193"/>
      <c r="VIJ115" s="193"/>
      <c r="VIK115" s="193"/>
      <c r="VIL115" s="193"/>
      <c r="VIM115" s="193"/>
      <c r="VIN115" s="193"/>
      <c r="VIO115" s="193"/>
      <c r="VIP115" s="193"/>
      <c r="VIQ115" s="193"/>
      <c r="VIR115" s="193"/>
      <c r="VIS115" s="193"/>
      <c r="VIT115" s="193"/>
      <c r="VIU115" s="193"/>
      <c r="VIV115" s="193"/>
      <c r="VIW115" s="193"/>
      <c r="VIX115" s="193"/>
      <c r="VIY115" s="193"/>
      <c r="VIZ115" s="193"/>
      <c r="VJA115" s="193"/>
      <c r="VJB115" s="193"/>
      <c r="VJC115" s="193"/>
      <c r="VJD115" s="193"/>
      <c r="VJE115" s="193"/>
      <c r="VJF115" s="193"/>
      <c r="VJG115" s="193"/>
      <c r="VJH115" s="193"/>
      <c r="VJI115" s="193"/>
      <c r="VJJ115" s="193"/>
      <c r="VJK115" s="193"/>
      <c r="VJL115" s="193"/>
      <c r="VJM115" s="193"/>
      <c r="VJN115" s="193"/>
      <c r="VJO115" s="193"/>
      <c r="VJP115" s="193"/>
      <c r="VJQ115" s="193"/>
      <c r="VJR115" s="193"/>
      <c r="VJS115" s="193"/>
      <c r="VJT115" s="193"/>
      <c r="VJU115" s="193"/>
      <c r="VJV115" s="193"/>
      <c r="VJW115" s="193"/>
      <c r="VJX115" s="193"/>
      <c r="VJY115" s="193"/>
      <c r="VJZ115" s="193"/>
      <c r="VKA115" s="193"/>
      <c r="VKB115" s="193"/>
      <c r="VKC115" s="193"/>
      <c r="VKD115" s="193"/>
      <c r="VKE115" s="193"/>
      <c r="VKF115" s="193"/>
      <c r="VKG115" s="193"/>
      <c r="VKH115" s="193"/>
      <c r="VKI115" s="193"/>
      <c r="VKJ115" s="193"/>
      <c r="VKK115" s="193"/>
      <c r="VKL115" s="193"/>
      <c r="VKM115" s="193"/>
      <c r="VKN115" s="193"/>
      <c r="VKO115" s="193"/>
      <c r="VKP115" s="193"/>
      <c r="VKQ115" s="193"/>
      <c r="VKR115" s="193"/>
      <c r="VKS115" s="193"/>
      <c r="VKT115" s="193"/>
      <c r="VKU115" s="193"/>
      <c r="VKV115" s="193"/>
      <c r="VKW115" s="193"/>
      <c r="VKX115" s="193"/>
      <c r="VKY115" s="193"/>
      <c r="VKZ115" s="193"/>
      <c r="VLA115" s="193"/>
      <c r="VLB115" s="193"/>
      <c r="VLC115" s="193"/>
      <c r="VLD115" s="193"/>
      <c r="VLE115" s="193"/>
      <c r="VLF115" s="193"/>
      <c r="VLG115" s="193"/>
      <c r="VLH115" s="193"/>
      <c r="VLI115" s="193"/>
      <c r="VLJ115" s="193"/>
      <c r="VLK115" s="193"/>
      <c r="VLL115" s="193"/>
      <c r="VLM115" s="193"/>
      <c r="VLN115" s="193"/>
      <c r="VLO115" s="193"/>
      <c r="VLP115" s="193"/>
      <c r="VLQ115" s="193"/>
      <c r="VLR115" s="193"/>
      <c r="VLS115" s="193"/>
      <c r="VLT115" s="193"/>
      <c r="VLU115" s="193"/>
      <c r="VLV115" s="193"/>
      <c r="VLW115" s="193"/>
      <c r="VLX115" s="193"/>
      <c r="VLY115" s="193"/>
      <c r="VLZ115" s="193"/>
      <c r="VMA115" s="193"/>
      <c r="VMB115" s="193"/>
      <c r="VMC115" s="193"/>
      <c r="VMD115" s="193"/>
      <c r="VME115" s="193"/>
      <c r="VMF115" s="193"/>
      <c r="VMG115" s="193"/>
      <c r="VMH115" s="193"/>
      <c r="VMI115" s="193"/>
      <c r="VMJ115" s="193"/>
      <c r="VMK115" s="193"/>
      <c r="VML115" s="193"/>
      <c r="VMM115" s="193"/>
      <c r="VMN115" s="193"/>
      <c r="VMO115" s="193"/>
      <c r="VMP115" s="193"/>
      <c r="VMQ115" s="193"/>
      <c r="VMR115" s="193"/>
      <c r="VMS115" s="193"/>
      <c r="VMT115" s="193"/>
      <c r="VMU115" s="193"/>
      <c r="VMV115" s="193"/>
      <c r="VMW115" s="193"/>
      <c r="VMX115" s="193"/>
      <c r="VMY115" s="193"/>
      <c r="VMZ115" s="193"/>
      <c r="VNA115" s="193"/>
      <c r="VNB115" s="193"/>
      <c r="VNC115" s="193"/>
      <c r="VND115" s="193"/>
      <c r="VNE115" s="193"/>
      <c r="VNF115" s="193"/>
      <c r="VNG115" s="193"/>
      <c r="VNH115" s="193"/>
      <c r="VNI115" s="193"/>
      <c r="VNJ115" s="193"/>
      <c r="VNK115" s="193"/>
      <c r="VNL115" s="193"/>
      <c r="VNM115" s="193"/>
      <c r="VNN115" s="193"/>
      <c r="VNO115" s="193"/>
      <c r="VNP115" s="193"/>
      <c r="VNQ115" s="193"/>
      <c r="VNR115" s="193"/>
      <c r="VNS115" s="193"/>
      <c r="VNT115" s="193"/>
      <c r="VNU115" s="193"/>
      <c r="VNV115" s="193"/>
      <c r="VNW115" s="193"/>
      <c r="VNX115" s="193"/>
      <c r="VNY115" s="193"/>
      <c r="VNZ115" s="193"/>
      <c r="VOA115" s="193"/>
      <c r="VOB115" s="193"/>
      <c r="VOC115" s="193"/>
      <c r="VOD115" s="193"/>
      <c r="VOE115" s="193"/>
      <c r="VOF115" s="193"/>
      <c r="VOG115" s="193"/>
      <c r="VOH115" s="193"/>
      <c r="VOI115" s="193"/>
      <c r="VOJ115" s="193"/>
      <c r="VOK115" s="193"/>
      <c r="VOL115" s="193"/>
      <c r="VOM115" s="193"/>
      <c r="VON115" s="193"/>
      <c r="VOO115" s="193"/>
      <c r="VOP115" s="193"/>
      <c r="VOQ115" s="193"/>
      <c r="VOR115" s="193"/>
      <c r="VOS115" s="193"/>
      <c r="VOT115" s="193"/>
      <c r="VOU115" s="193"/>
      <c r="VOV115" s="193"/>
      <c r="VOW115" s="193"/>
      <c r="VOX115" s="193"/>
      <c r="VOY115" s="193"/>
      <c r="VOZ115" s="193"/>
      <c r="VPA115" s="193"/>
      <c r="VPB115" s="193"/>
      <c r="VPC115" s="193"/>
      <c r="VPD115" s="193"/>
      <c r="VPE115" s="193"/>
      <c r="VPF115" s="193"/>
      <c r="VPG115" s="193"/>
      <c r="VPH115" s="193"/>
      <c r="VPI115" s="193"/>
      <c r="VPJ115" s="193"/>
      <c r="VPK115" s="193"/>
      <c r="VPL115" s="193"/>
      <c r="VPM115" s="193"/>
      <c r="VPN115" s="193"/>
      <c r="VPO115" s="193"/>
      <c r="VPP115" s="193"/>
      <c r="VPQ115" s="193"/>
      <c r="VPR115" s="193"/>
      <c r="VPS115" s="193"/>
      <c r="VPT115" s="193"/>
      <c r="VPU115" s="193"/>
      <c r="VPV115" s="193"/>
      <c r="VPW115" s="193"/>
      <c r="VPX115" s="193"/>
      <c r="VPY115" s="193"/>
      <c r="VPZ115" s="193"/>
      <c r="VQA115" s="193"/>
      <c r="VQB115" s="193"/>
      <c r="VQC115" s="193"/>
      <c r="VQD115" s="193"/>
      <c r="VQE115" s="193"/>
      <c r="VQF115" s="193"/>
      <c r="VQG115" s="193"/>
      <c r="VQH115" s="193"/>
      <c r="VQI115" s="193"/>
      <c r="VQJ115" s="193"/>
      <c r="VQK115" s="193"/>
      <c r="VQL115" s="193"/>
      <c r="VQM115" s="193"/>
      <c r="VQN115" s="193"/>
      <c r="VQO115" s="193"/>
      <c r="VQP115" s="193"/>
      <c r="VQQ115" s="193"/>
      <c r="VQR115" s="193"/>
      <c r="VQS115" s="193"/>
      <c r="VQT115" s="193"/>
      <c r="VQU115" s="193"/>
      <c r="VQV115" s="193"/>
      <c r="VQW115" s="193"/>
      <c r="VQX115" s="193"/>
      <c r="VQY115" s="193"/>
      <c r="VQZ115" s="193"/>
      <c r="VRA115" s="193"/>
      <c r="VRB115" s="193"/>
      <c r="VRC115" s="193"/>
      <c r="VRD115" s="193"/>
      <c r="VRE115" s="193"/>
      <c r="VRF115" s="193"/>
      <c r="VRG115" s="193"/>
      <c r="VRH115" s="193"/>
      <c r="VRI115" s="193"/>
      <c r="VRJ115" s="193"/>
      <c r="VRK115" s="193"/>
      <c r="VRL115" s="193"/>
      <c r="VRM115" s="193"/>
      <c r="VRN115" s="193"/>
      <c r="VRO115" s="193"/>
      <c r="VRP115" s="193"/>
      <c r="VRQ115" s="193"/>
      <c r="VRR115" s="193"/>
      <c r="VRS115" s="193"/>
      <c r="VRT115" s="193"/>
      <c r="VRU115" s="193"/>
      <c r="VRV115" s="193"/>
      <c r="VRW115" s="193"/>
      <c r="VRX115" s="193"/>
      <c r="VRY115" s="193"/>
      <c r="VRZ115" s="193"/>
      <c r="VSA115" s="193"/>
      <c r="VSB115" s="193"/>
      <c r="VSC115" s="193"/>
      <c r="VSD115" s="193"/>
      <c r="VSE115" s="193"/>
      <c r="VSF115" s="193"/>
      <c r="VSG115" s="193"/>
      <c r="VSH115" s="193"/>
      <c r="VSI115" s="193"/>
      <c r="VSJ115" s="193"/>
      <c r="VSK115" s="193"/>
      <c r="VSL115" s="193"/>
      <c r="VSM115" s="193"/>
      <c r="VSN115" s="193"/>
      <c r="VSO115" s="193"/>
      <c r="VSP115" s="193"/>
      <c r="VSQ115" s="193"/>
      <c r="VSR115" s="193"/>
      <c r="VSS115" s="193"/>
      <c r="VST115" s="193"/>
      <c r="VSU115" s="193"/>
      <c r="VSV115" s="193"/>
      <c r="VSW115" s="193"/>
      <c r="VSX115" s="193"/>
      <c r="VSY115" s="193"/>
      <c r="VSZ115" s="193"/>
      <c r="VTA115" s="193"/>
      <c r="VTB115" s="193"/>
      <c r="VTC115" s="193"/>
      <c r="VTD115" s="193"/>
      <c r="VTE115" s="193"/>
      <c r="VTF115" s="193"/>
      <c r="VTG115" s="193"/>
      <c r="VTH115" s="193"/>
      <c r="VTI115" s="193"/>
      <c r="VTJ115" s="193"/>
      <c r="VTK115" s="193"/>
      <c r="VTL115" s="193"/>
      <c r="VTM115" s="193"/>
      <c r="VTN115" s="193"/>
      <c r="VTO115" s="193"/>
      <c r="VTP115" s="193"/>
      <c r="VTQ115" s="193"/>
      <c r="VTR115" s="193"/>
      <c r="VTS115" s="193"/>
      <c r="VTT115" s="193"/>
      <c r="VTU115" s="193"/>
      <c r="VTV115" s="193"/>
      <c r="VTW115" s="193"/>
      <c r="VTX115" s="193"/>
      <c r="VTY115" s="193"/>
      <c r="VTZ115" s="193"/>
      <c r="VUA115" s="193"/>
      <c r="VUB115" s="193"/>
      <c r="VUC115" s="193"/>
      <c r="VUD115" s="193"/>
      <c r="VUE115" s="193"/>
      <c r="VUF115" s="193"/>
      <c r="VUG115" s="193"/>
      <c r="VUH115" s="193"/>
      <c r="VUI115" s="193"/>
      <c r="VUJ115" s="193"/>
      <c r="VUK115" s="193"/>
      <c r="VUL115" s="193"/>
      <c r="VUM115" s="193"/>
      <c r="VUN115" s="193"/>
      <c r="VUO115" s="193"/>
      <c r="VUP115" s="193"/>
      <c r="VUQ115" s="193"/>
      <c r="VUR115" s="193"/>
      <c r="VUS115" s="193"/>
      <c r="VUT115" s="193"/>
      <c r="VUU115" s="193"/>
      <c r="VUV115" s="193"/>
      <c r="VUW115" s="193"/>
      <c r="VUX115" s="193"/>
      <c r="VUY115" s="193"/>
      <c r="VUZ115" s="193"/>
      <c r="VVA115" s="193"/>
      <c r="VVB115" s="193"/>
      <c r="VVC115" s="193"/>
      <c r="VVD115" s="193"/>
      <c r="VVE115" s="193"/>
      <c r="VVF115" s="193"/>
      <c r="VVG115" s="193"/>
      <c r="VVH115" s="193"/>
      <c r="VVI115" s="193"/>
      <c r="VVJ115" s="193"/>
      <c r="VVK115" s="193"/>
      <c r="VVL115" s="193"/>
      <c r="VVM115" s="193"/>
      <c r="VVN115" s="193"/>
      <c r="VVO115" s="193"/>
      <c r="VVP115" s="193"/>
      <c r="VVQ115" s="193"/>
      <c r="VVR115" s="193"/>
      <c r="VVS115" s="193"/>
      <c r="VVT115" s="193"/>
      <c r="VVU115" s="193"/>
      <c r="VVV115" s="193"/>
      <c r="VVW115" s="193"/>
      <c r="VVX115" s="193"/>
      <c r="VVY115" s="193"/>
      <c r="VVZ115" s="193"/>
      <c r="VWA115" s="193"/>
      <c r="VWB115" s="193"/>
      <c r="VWC115" s="193"/>
      <c r="VWD115" s="193"/>
      <c r="VWE115" s="193"/>
      <c r="VWF115" s="193"/>
      <c r="VWG115" s="193"/>
      <c r="VWH115" s="193"/>
      <c r="VWI115" s="193"/>
      <c r="VWJ115" s="193"/>
      <c r="VWK115" s="193"/>
      <c r="VWL115" s="193"/>
      <c r="VWM115" s="193"/>
      <c r="VWN115" s="193"/>
      <c r="VWO115" s="193"/>
      <c r="VWP115" s="193"/>
      <c r="VWQ115" s="193"/>
      <c r="VWR115" s="193"/>
      <c r="VWS115" s="193"/>
      <c r="VWT115" s="193"/>
      <c r="VWU115" s="193"/>
      <c r="VWV115" s="193"/>
      <c r="VWW115" s="193"/>
      <c r="VWX115" s="193"/>
      <c r="VWY115" s="193"/>
      <c r="VWZ115" s="193"/>
      <c r="VXA115" s="193"/>
      <c r="VXB115" s="193"/>
      <c r="VXC115" s="193"/>
      <c r="VXD115" s="193"/>
      <c r="VXE115" s="193"/>
      <c r="VXF115" s="193"/>
      <c r="VXG115" s="193"/>
      <c r="VXH115" s="193"/>
      <c r="VXI115" s="193"/>
      <c r="VXJ115" s="193"/>
      <c r="VXK115" s="193"/>
      <c r="VXL115" s="193"/>
      <c r="VXM115" s="193"/>
      <c r="VXN115" s="193"/>
      <c r="VXO115" s="193"/>
      <c r="VXP115" s="193"/>
      <c r="VXQ115" s="193"/>
      <c r="VXR115" s="193"/>
      <c r="VXS115" s="193"/>
      <c r="VXT115" s="193"/>
      <c r="VXU115" s="193"/>
      <c r="VXV115" s="193"/>
      <c r="VXW115" s="193"/>
      <c r="VXX115" s="193"/>
      <c r="VXY115" s="193"/>
      <c r="VXZ115" s="193"/>
      <c r="VYA115" s="193"/>
      <c r="VYB115" s="193"/>
      <c r="VYC115" s="193"/>
      <c r="VYD115" s="193"/>
      <c r="VYE115" s="193"/>
      <c r="VYF115" s="193"/>
      <c r="VYG115" s="193"/>
      <c r="VYH115" s="193"/>
      <c r="VYI115" s="193"/>
      <c r="VYJ115" s="193"/>
      <c r="VYK115" s="193"/>
      <c r="VYL115" s="193"/>
      <c r="VYM115" s="193"/>
      <c r="VYN115" s="193"/>
      <c r="VYO115" s="193"/>
      <c r="VYP115" s="193"/>
      <c r="VYQ115" s="193"/>
      <c r="VYR115" s="193"/>
      <c r="VYS115" s="193"/>
      <c r="VYT115" s="193"/>
      <c r="VYU115" s="193"/>
      <c r="VYV115" s="193"/>
      <c r="VYW115" s="193"/>
      <c r="VYX115" s="193"/>
      <c r="VYY115" s="193"/>
      <c r="VYZ115" s="193"/>
      <c r="VZA115" s="193"/>
      <c r="VZB115" s="193"/>
      <c r="VZC115" s="193"/>
      <c r="VZD115" s="193"/>
      <c r="VZE115" s="193"/>
      <c r="VZF115" s="193"/>
      <c r="VZG115" s="193"/>
      <c r="VZH115" s="193"/>
      <c r="VZI115" s="193"/>
      <c r="VZJ115" s="193"/>
      <c r="VZK115" s="193"/>
      <c r="VZL115" s="193"/>
      <c r="VZM115" s="193"/>
      <c r="VZN115" s="193"/>
      <c r="VZO115" s="193"/>
      <c r="VZP115" s="193"/>
      <c r="VZQ115" s="193"/>
      <c r="VZR115" s="193"/>
      <c r="VZS115" s="193"/>
      <c r="VZT115" s="193"/>
      <c r="VZU115" s="193"/>
      <c r="VZV115" s="193"/>
      <c r="VZW115" s="193"/>
      <c r="VZX115" s="193"/>
      <c r="VZY115" s="193"/>
      <c r="VZZ115" s="193"/>
      <c r="WAA115" s="193"/>
      <c r="WAB115" s="193"/>
      <c r="WAC115" s="193"/>
      <c r="WAD115" s="193"/>
      <c r="WAE115" s="193"/>
      <c r="WAF115" s="193"/>
      <c r="WAG115" s="193"/>
      <c r="WAH115" s="193"/>
      <c r="WAI115" s="193"/>
      <c r="WAJ115" s="193"/>
      <c r="WAK115" s="193"/>
      <c r="WAL115" s="193"/>
      <c r="WAM115" s="193"/>
      <c r="WAN115" s="193"/>
      <c r="WAO115" s="193"/>
      <c r="WAP115" s="193"/>
      <c r="WAQ115" s="193"/>
      <c r="WAR115" s="193"/>
      <c r="WAS115" s="193"/>
      <c r="WAT115" s="193"/>
      <c r="WAU115" s="193"/>
      <c r="WAV115" s="193"/>
      <c r="WAW115" s="193"/>
      <c r="WAX115" s="193"/>
      <c r="WAY115" s="193"/>
      <c r="WAZ115" s="193"/>
      <c r="WBA115" s="193"/>
      <c r="WBB115" s="193"/>
      <c r="WBC115" s="193"/>
      <c r="WBD115" s="193"/>
      <c r="WBE115" s="193"/>
      <c r="WBF115" s="193"/>
      <c r="WBG115" s="193"/>
      <c r="WBH115" s="193"/>
      <c r="WBI115" s="193"/>
      <c r="WBJ115" s="193"/>
      <c r="WBK115" s="193"/>
      <c r="WBL115" s="193"/>
      <c r="WBM115" s="193"/>
      <c r="WBN115" s="193"/>
      <c r="WBO115" s="193"/>
      <c r="WBP115" s="193"/>
      <c r="WBQ115" s="193"/>
      <c r="WBR115" s="193"/>
      <c r="WBS115" s="193"/>
      <c r="WBT115" s="193"/>
      <c r="WBU115" s="193"/>
      <c r="WBV115" s="193"/>
      <c r="WBW115" s="193"/>
      <c r="WBX115" s="193"/>
      <c r="WBY115" s="193"/>
      <c r="WBZ115" s="193"/>
      <c r="WCA115" s="193"/>
      <c r="WCB115" s="193"/>
      <c r="WCC115" s="193"/>
      <c r="WCD115" s="193"/>
      <c r="WCE115" s="193"/>
      <c r="WCF115" s="193"/>
      <c r="WCG115" s="193"/>
      <c r="WCH115" s="193"/>
      <c r="WCI115" s="193"/>
      <c r="WCJ115" s="193"/>
      <c r="WCK115" s="193"/>
      <c r="WCL115" s="193"/>
      <c r="WCM115" s="193"/>
      <c r="WCN115" s="193"/>
      <c r="WCO115" s="193"/>
      <c r="WCP115" s="193"/>
      <c r="WCQ115" s="193"/>
      <c r="WCR115" s="193"/>
      <c r="WCS115" s="193"/>
      <c r="WCT115" s="193"/>
      <c r="WCU115" s="193"/>
      <c r="WCV115" s="193"/>
      <c r="WCW115" s="193"/>
      <c r="WCX115" s="193"/>
      <c r="WCY115" s="193"/>
      <c r="WCZ115" s="193"/>
      <c r="WDA115" s="193"/>
      <c r="WDB115" s="193"/>
      <c r="WDC115" s="193"/>
      <c r="WDD115" s="193"/>
      <c r="WDE115" s="193"/>
      <c r="WDF115" s="193"/>
      <c r="WDG115" s="193"/>
      <c r="WDH115" s="193"/>
      <c r="WDI115" s="193"/>
      <c r="WDJ115" s="193"/>
      <c r="WDK115" s="193"/>
      <c r="WDL115" s="193"/>
      <c r="WDM115" s="193"/>
      <c r="WDN115" s="193"/>
      <c r="WDO115" s="193"/>
      <c r="WDP115" s="193"/>
      <c r="WDQ115" s="193"/>
      <c r="WDR115" s="193"/>
      <c r="WDS115" s="193"/>
      <c r="WDT115" s="193"/>
      <c r="WDU115" s="193"/>
      <c r="WDV115" s="193"/>
      <c r="WDW115" s="193"/>
      <c r="WDX115" s="193"/>
      <c r="WDY115" s="193"/>
      <c r="WDZ115" s="193"/>
      <c r="WEA115" s="193"/>
      <c r="WEB115" s="193"/>
      <c r="WEC115" s="193"/>
      <c r="WED115" s="193"/>
      <c r="WEE115" s="193"/>
      <c r="WEF115" s="193"/>
      <c r="WEG115" s="193"/>
      <c r="WEH115" s="193"/>
      <c r="WEI115" s="193"/>
      <c r="WEJ115" s="193"/>
      <c r="WEK115" s="193"/>
      <c r="WEL115" s="193"/>
      <c r="WEM115" s="193"/>
      <c r="WEN115" s="193"/>
      <c r="WEO115" s="193"/>
      <c r="WEP115" s="193"/>
      <c r="WEQ115" s="193"/>
      <c r="WER115" s="193"/>
      <c r="WES115" s="193"/>
      <c r="WET115" s="193"/>
      <c r="WEU115" s="193"/>
      <c r="WEV115" s="193"/>
      <c r="WEW115" s="193"/>
      <c r="WEX115" s="193"/>
      <c r="WEY115" s="193"/>
      <c r="WEZ115" s="193"/>
      <c r="WFA115" s="193"/>
      <c r="WFB115" s="193"/>
      <c r="WFC115" s="193"/>
      <c r="WFD115" s="193"/>
      <c r="WFE115" s="193"/>
      <c r="WFF115" s="193"/>
      <c r="WFG115" s="193"/>
      <c r="WFH115" s="193"/>
      <c r="WFI115" s="193"/>
      <c r="WFJ115" s="193"/>
      <c r="WFK115" s="193"/>
      <c r="WFL115" s="193"/>
      <c r="WFM115" s="193"/>
      <c r="WFN115" s="193"/>
      <c r="WFO115" s="193"/>
      <c r="WFP115" s="193"/>
      <c r="WFQ115" s="193"/>
      <c r="WFR115" s="193"/>
      <c r="WFS115" s="193"/>
      <c r="WFT115" s="193"/>
      <c r="WFU115" s="193"/>
      <c r="WFV115" s="193"/>
      <c r="WFW115" s="193"/>
      <c r="WFX115" s="193"/>
      <c r="WFY115" s="193"/>
      <c r="WFZ115" s="193"/>
      <c r="WGA115" s="193"/>
      <c r="WGB115" s="193"/>
      <c r="WGC115" s="193"/>
      <c r="WGD115" s="193"/>
      <c r="WGE115" s="193"/>
      <c r="WGF115" s="193"/>
      <c r="WGG115" s="193"/>
      <c r="WGH115" s="193"/>
      <c r="WGI115" s="193"/>
      <c r="WGJ115" s="193"/>
      <c r="WGK115" s="193"/>
      <c r="WGL115" s="193"/>
      <c r="WGM115" s="193"/>
      <c r="WGN115" s="193"/>
      <c r="WGO115" s="193"/>
      <c r="WGP115" s="193"/>
      <c r="WGQ115" s="193"/>
      <c r="WGR115" s="193"/>
      <c r="WGS115" s="193"/>
      <c r="WGT115" s="193"/>
      <c r="WGU115" s="193"/>
      <c r="WGV115" s="193"/>
      <c r="WGW115" s="193"/>
      <c r="WGX115" s="193"/>
      <c r="WGY115" s="193"/>
      <c r="WGZ115" s="193"/>
      <c r="WHA115" s="193"/>
      <c r="WHB115" s="193"/>
      <c r="WHC115" s="193"/>
      <c r="WHD115" s="193"/>
      <c r="WHE115" s="193"/>
      <c r="WHF115" s="193"/>
      <c r="WHG115" s="193"/>
      <c r="WHH115" s="193"/>
      <c r="WHI115" s="193"/>
      <c r="WHJ115" s="193"/>
      <c r="WHK115" s="193"/>
      <c r="WHL115" s="193"/>
      <c r="WHM115" s="193"/>
      <c r="WHN115" s="193"/>
      <c r="WHO115" s="193"/>
      <c r="WHP115" s="193"/>
      <c r="WHQ115" s="193"/>
      <c r="WHR115" s="193"/>
      <c r="WHS115" s="193"/>
      <c r="WHT115" s="193"/>
      <c r="WHU115" s="193"/>
      <c r="WHV115" s="193"/>
      <c r="WHW115" s="193"/>
      <c r="WHX115" s="193"/>
      <c r="WHY115" s="193"/>
      <c r="WHZ115" s="193"/>
      <c r="WIA115" s="193"/>
      <c r="WIB115" s="193"/>
      <c r="WIC115" s="193"/>
      <c r="WID115" s="193"/>
      <c r="WIE115" s="193"/>
      <c r="WIF115" s="193"/>
      <c r="WIG115" s="193"/>
      <c r="WIH115" s="193"/>
      <c r="WII115" s="193"/>
      <c r="WIJ115" s="193"/>
      <c r="WIK115" s="193"/>
      <c r="WIL115" s="193"/>
      <c r="WIM115" s="193"/>
      <c r="WIN115" s="193"/>
      <c r="WIO115" s="193"/>
      <c r="WIP115" s="193"/>
      <c r="WIQ115" s="193"/>
      <c r="WIR115" s="193"/>
      <c r="WIS115" s="193"/>
      <c r="WIT115" s="193"/>
      <c r="WIU115" s="193"/>
      <c r="WIV115" s="193"/>
      <c r="WIW115" s="193"/>
      <c r="WIX115" s="193"/>
      <c r="WIY115" s="193"/>
      <c r="WIZ115" s="193"/>
      <c r="WJA115" s="193"/>
      <c r="WJB115" s="193"/>
      <c r="WJC115" s="193"/>
      <c r="WJD115" s="193"/>
      <c r="WJE115" s="193"/>
      <c r="WJF115" s="193"/>
      <c r="WJG115" s="193"/>
      <c r="WJH115" s="193"/>
      <c r="WJI115" s="193"/>
      <c r="WJJ115" s="193"/>
      <c r="WJK115" s="193"/>
      <c r="WJL115" s="193"/>
      <c r="WJM115" s="193"/>
      <c r="WJN115" s="193"/>
      <c r="WJO115" s="193"/>
      <c r="WJP115" s="193"/>
      <c r="WJQ115" s="193"/>
      <c r="WJR115" s="193"/>
      <c r="WJS115" s="193"/>
      <c r="WJT115" s="193"/>
      <c r="WJU115" s="193"/>
      <c r="WJV115" s="193"/>
      <c r="WJW115" s="193"/>
      <c r="WJX115" s="193"/>
      <c r="WJY115" s="193"/>
      <c r="WJZ115" s="193"/>
      <c r="WKA115" s="193"/>
      <c r="WKB115" s="193"/>
      <c r="WKC115" s="193"/>
      <c r="WKD115" s="193"/>
      <c r="WKE115" s="193"/>
      <c r="WKF115" s="193"/>
      <c r="WKG115" s="193"/>
      <c r="WKH115" s="193"/>
      <c r="WKI115" s="193"/>
      <c r="WKJ115" s="193"/>
      <c r="WKK115" s="193"/>
      <c r="WKL115" s="193"/>
      <c r="WKM115" s="193"/>
      <c r="WKN115" s="193"/>
      <c r="WKO115" s="193"/>
      <c r="WKP115" s="193"/>
      <c r="WKQ115" s="193"/>
      <c r="WKR115" s="193"/>
      <c r="WKS115" s="193"/>
      <c r="WKT115" s="193"/>
      <c r="WKU115" s="193"/>
      <c r="WKV115" s="193"/>
      <c r="WKW115" s="193"/>
      <c r="WKX115" s="193"/>
      <c r="WKY115" s="193"/>
      <c r="WKZ115" s="193"/>
      <c r="WLA115" s="193"/>
      <c r="WLB115" s="193"/>
      <c r="WLC115" s="193"/>
      <c r="WLD115" s="193"/>
      <c r="WLE115" s="193"/>
      <c r="WLF115" s="193"/>
      <c r="WLG115" s="193"/>
      <c r="WLH115" s="193"/>
      <c r="WLI115" s="193"/>
      <c r="WLJ115" s="193"/>
      <c r="WLK115" s="193"/>
      <c r="WLL115" s="193"/>
      <c r="WLM115" s="193"/>
      <c r="WLN115" s="193"/>
      <c r="WLO115" s="193"/>
      <c r="WLP115" s="193"/>
      <c r="WLQ115" s="193"/>
      <c r="WLR115" s="193"/>
      <c r="WLS115" s="193"/>
      <c r="WLT115" s="193"/>
      <c r="WLU115" s="193"/>
      <c r="WLV115" s="193"/>
      <c r="WLW115" s="193"/>
      <c r="WLX115" s="193"/>
      <c r="WLY115" s="193"/>
      <c r="WLZ115" s="193"/>
      <c r="WMA115" s="193"/>
      <c r="WMB115" s="193"/>
      <c r="WMC115" s="193"/>
      <c r="WMD115" s="193"/>
      <c r="WME115" s="193"/>
      <c r="WMF115" s="193"/>
      <c r="WMG115" s="193"/>
      <c r="WMH115" s="193"/>
      <c r="WMI115" s="193"/>
      <c r="WMJ115" s="193"/>
      <c r="WMK115" s="193"/>
      <c r="WML115" s="193"/>
      <c r="WMM115" s="193"/>
      <c r="WMN115" s="193"/>
      <c r="WMO115" s="193"/>
      <c r="WMP115" s="193"/>
      <c r="WMQ115" s="193"/>
      <c r="WMR115" s="193"/>
      <c r="WMS115" s="193"/>
      <c r="WMT115" s="193"/>
      <c r="WMU115" s="193"/>
      <c r="WMV115" s="193"/>
      <c r="WMW115" s="193"/>
      <c r="WMX115" s="193"/>
      <c r="WMY115" s="193"/>
      <c r="WMZ115" s="193"/>
      <c r="WNA115" s="193"/>
      <c r="WNB115" s="193"/>
      <c r="WNC115" s="193"/>
      <c r="WND115" s="193"/>
      <c r="WNE115" s="193"/>
      <c r="WNF115" s="193"/>
      <c r="WNG115" s="193"/>
      <c r="WNH115" s="193"/>
      <c r="WNI115" s="193"/>
      <c r="WNJ115" s="193"/>
      <c r="WNK115" s="193"/>
      <c r="WNL115" s="193"/>
      <c r="WNM115" s="193"/>
      <c r="WNN115" s="193"/>
      <c r="WNO115" s="193"/>
      <c r="WNP115" s="193"/>
      <c r="WNQ115" s="193"/>
      <c r="WNR115" s="193"/>
      <c r="WNS115" s="193"/>
      <c r="WNT115" s="193"/>
      <c r="WNU115" s="193"/>
      <c r="WNV115" s="193"/>
      <c r="WNW115" s="193"/>
      <c r="WNX115" s="193"/>
      <c r="WNY115" s="193"/>
      <c r="WNZ115" s="193"/>
      <c r="WOA115" s="193"/>
      <c r="WOB115" s="193"/>
      <c r="WOC115" s="193"/>
      <c r="WOD115" s="193"/>
      <c r="WOE115" s="193"/>
      <c r="WOF115" s="193"/>
      <c r="WOG115" s="193"/>
      <c r="WOH115" s="193"/>
      <c r="WOI115" s="193"/>
      <c r="WOJ115" s="193"/>
      <c r="WOK115" s="193"/>
      <c r="WOL115" s="193"/>
      <c r="WOM115" s="193"/>
      <c r="WON115" s="193"/>
      <c r="WOO115" s="193"/>
      <c r="WOP115" s="193"/>
      <c r="WOQ115" s="193"/>
      <c r="WOR115" s="193"/>
      <c r="WOS115" s="193"/>
      <c r="WOT115" s="193"/>
      <c r="WOU115" s="193"/>
      <c r="WOV115" s="193"/>
      <c r="WOW115" s="193"/>
      <c r="WOX115" s="193"/>
      <c r="WOY115" s="193"/>
      <c r="WOZ115" s="193"/>
      <c r="WPA115" s="193"/>
      <c r="WPB115" s="193"/>
      <c r="WPC115" s="193"/>
      <c r="WPD115" s="193"/>
      <c r="WPE115" s="193"/>
      <c r="WPF115" s="193"/>
      <c r="WPG115" s="193"/>
      <c r="WPH115" s="193"/>
      <c r="WPI115" s="193"/>
      <c r="WPJ115" s="193"/>
      <c r="WPK115" s="193"/>
      <c r="WPL115" s="193"/>
      <c r="WPM115" s="193"/>
      <c r="WPN115" s="193"/>
      <c r="WPO115" s="193"/>
      <c r="WPP115" s="193"/>
      <c r="WPQ115" s="193"/>
      <c r="WPR115" s="193"/>
      <c r="WPS115" s="193"/>
      <c r="WPT115" s="193"/>
      <c r="WPU115" s="193"/>
      <c r="WPV115" s="193"/>
      <c r="WPW115" s="193"/>
      <c r="WPX115" s="193"/>
      <c r="WPY115" s="193"/>
      <c r="WPZ115" s="193"/>
      <c r="WQA115" s="193"/>
      <c r="WQB115" s="193"/>
      <c r="WQC115" s="193"/>
      <c r="WQD115" s="193"/>
      <c r="WQE115" s="193"/>
      <c r="WQF115" s="193"/>
      <c r="WQG115" s="193"/>
      <c r="WQH115" s="193"/>
      <c r="WQI115" s="193"/>
      <c r="WQJ115" s="193"/>
      <c r="WQK115" s="193"/>
      <c r="WQL115" s="193"/>
      <c r="WQM115" s="193"/>
      <c r="WQN115" s="193"/>
      <c r="WQO115" s="193"/>
      <c r="WQP115" s="193"/>
      <c r="WQQ115" s="193"/>
      <c r="WQR115" s="193"/>
      <c r="WQS115" s="193"/>
      <c r="WQT115" s="193"/>
      <c r="WQU115" s="193"/>
      <c r="WQV115" s="193"/>
      <c r="WQW115" s="193"/>
      <c r="WQX115" s="193"/>
      <c r="WQY115" s="193"/>
      <c r="WQZ115" s="193"/>
      <c r="WRA115" s="193"/>
      <c r="WRB115" s="193"/>
      <c r="WRC115" s="193"/>
      <c r="WRD115" s="193"/>
      <c r="WRE115" s="193"/>
      <c r="WRF115" s="193"/>
      <c r="WRG115" s="193"/>
      <c r="WRH115" s="193"/>
      <c r="WRI115" s="193"/>
      <c r="WRJ115" s="193"/>
      <c r="WRK115" s="193"/>
      <c r="WRL115" s="193"/>
      <c r="WRM115" s="193"/>
      <c r="WRN115" s="193"/>
      <c r="WRO115" s="193"/>
      <c r="WRP115" s="193"/>
      <c r="WRQ115" s="193"/>
      <c r="WRR115" s="193"/>
      <c r="WRS115" s="193"/>
      <c r="WRT115" s="193"/>
      <c r="WRU115" s="193"/>
      <c r="WRV115" s="193"/>
      <c r="WRW115" s="193"/>
      <c r="WRX115" s="193"/>
      <c r="WRY115" s="193"/>
      <c r="WRZ115" s="193"/>
      <c r="WSA115" s="193"/>
      <c r="WSB115" s="193"/>
      <c r="WSC115" s="193"/>
      <c r="WSD115" s="193"/>
      <c r="WSE115" s="193"/>
      <c r="WSF115" s="193"/>
      <c r="WSG115" s="193"/>
      <c r="WSH115" s="193"/>
      <c r="WSI115" s="193"/>
      <c r="WSJ115" s="193"/>
      <c r="WSK115" s="193"/>
      <c r="WSL115" s="193"/>
      <c r="WSM115" s="193"/>
      <c r="WSN115" s="193"/>
      <c r="WSO115" s="193"/>
      <c r="WSP115" s="193"/>
      <c r="WSQ115" s="193"/>
      <c r="WSR115" s="193"/>
      <c r="WSS115" s="193"/>
      <c r="WST115" s="193"/>
      <c r="WSU115" s="193"/>
      <c r="WSV115" s="193"/>
      <c r="WSW115" s="193"/>
      <c r="WSX115" s="193"/>
      <c r="WSY115" s="193"/>
      <c r="WSZ115" s="193"/>
      <c r="WTA115" s="193"/>
      <c r="WTB115" s="193"/>
      <c r="WTC115" s="193"/>
      <c r="WTD115" s="193"/>
      <c r="WTE115" s="193"/>
      <c r="WTF115" s="193"/>
      <c r="WTG115" s="193"/>
      <c r="WTH115" s="193"/>
      <c r="WTI115" s="193"/>
      <c r="WTJ115" s="193"/>
      <c r="WTK115" s="193"/>
      <c r="WTL115" s="193"/>
      <c r="WTM115" s="193"/>
      <c r="WTN115" s="193"/>
      <c r="WTO115" s="193"/>
      <c r="WTP115" s="193"/>
      <c r="WTQ115" s="193"/>
      <c r="WTR115" s="193"/>
      <c r="WTS115" s="193"/>
      <c r="WTT115" s="193"/>
      <c r="WTU115" s="193"/>
      <c r="WTV115" s="193"/>
      <c r="WTW115" s="193"/>
      <c r="WTX115" s="193"/>
      <c r="WTY115" s="193"/>
      <c r="WTZ115" s="193"/>
      <c r="WUA115" s="193"/>
      <c r="WUB115" s="193"/>
      <c r="WUC115" s="193"/>
      <c r="WUD115" s="193"/>
      <c r="WUE115" s="193"/>
      <c r="WUF115" s="193"/>
      <c r="WUG115" s="193"/>
      <c r="WUH115" s="193"/>
      <c r="WUI115" s="193"/>
      <c r="WUJ115" s="193"/>
      <c r="WUK115" s="193"/>
      <c r="WUL115" s="193"/>
      <c r="WUM115" s="193"/>
      <c r="WUN115" s="193"/>
      <c r="WUO115" s="193"/>
      <c r="WUP115" s="193"/>
      <c r="WUQ115" s="193"/>
      <c r="WUR115" s="193"/>
      <c r="WUS115" s="193"/>
      <c r="WUT115" s="193"/>
      <c r="WUU115" s="193"/>
      <c r="WUV115" s="193"/>
      <c r="WUW115" s="193"/>
      <c r="WUX115" s="193"/>
      <c r="WUY115" s="193"/>
      <c r="WUZ115" s="193"/>
      <c r="WVA115" s="193"/>
      <c r="WVB115" s="193"/>
      <c r="WVC115" s="193"/>
      <c r="WVD115" s="193"/>
      <c r="WVE115" s="193"/>
      <c r="WVF115" s="193"/>
      <c r="WVG115" s="193"/>
      <c r="WVH115" s="193"/>
      <c r="WVI115" s="193"/>
      <c r="WVJ115" s="193"/>
      <c r="WVK115" s="193"/>
      <c r="WVL115" s="193"/>
      <c r="WVM115" s="193"/>
      <c r="WVN115" s="193"/>
      <c r="WVO115" s="193"/>
      <c r="WVP115" s="193"/>
      <c r="WVQ115" s="193"/>
      <c r="WVR115" s="193"/>
      <c r="WVS115" s="193"/>
      <c r="WVT115" s="193"/>
      <c r="WVU115" s="193"/>
      <c r="WVV115" s="193"/>
      <c r="WVW115" s="193"/>
      <c r="WVX115" s="193"/>
      <c r="WVY115" s="193"/>
      <c r="WVZ115" s="193"/>
      <c r="WWA115" s="193"/>
      <c r="WWB115" s="193"/>
      <c r="WWC115" s="193"/>
      <c r="WWD115" s="193"/>
      <c r="WWE115" s="193"/>
      <c r="WWF115" s="193"/>
      <c r="WWG115" s="193"/>
      <c r="WWH115" s="193"/>
      <c r="WWI115" s="193"/>
      <c r="WWJ115" s="193"/>
      <c r="WWK115" s="193"/>
      <c r="WWL115" s="193"/>
      <c r="WWM115" s="193"/>
      <c r="WWN115" s="193"/>
      <c r="WWO115" s="193"/>
      <c r="WWP115" s="193"/>
      <c r="WWQ115" s="193"/>
      <c r="WWR115" s="193"/>
      <c r="WWS115" s="193"/>
      <c r="WWT115" s="193"/>
      <c r="WWU115" s="193"/>
      <c r="WWV115" s="193"/>
      <c r="WWW115" s="193"/>
      <c r="WWX115" s="193"/>
      <c r="WWY115" s="193"/>
      <c r="WWZ115" s="193"/>
      <c r="WXA115" s="193"/>
      <c r="WXB115" s="193"/>
      <c r="WXC115" s="193"/>
      <c r="WXD115" s="193"/>
      <c r="WXE115" s="193"/>
      <c r="WXF115" s="193"/>
      <c r="WXG115" s="193"/>
      <c r="WXH115" s="193"/>
      <c r="WXI115" s="193"/>
      <c r="WXJ115" s="193"/>
      <c r="WXK115" s="193"/>
      <c r="WXL115" s="193"/>
      <c r="WXM115" s="193"/>
      <c r="WXN115" s="193"/>
      <c r="WXO115" s="193"/>
      <c r="WXP115" s="193"/>
      <c r="WXQ115" s="193"/>
      <c r="WXR115" s="193"/>
      <c r="WXS115" s="193"/>
      <c r="WXT115" s="193"/>
      <c r="WXU115" s="193"/>
      <c r="WXV115" s="193"/>
      <c r="WXW115" s="193"/>
      <c r="WXX115" s="193"/>
      <c r="WXY115" s="193"/>
      <c r="WXZ115" s="193"/>
      <c r="WYA115" s="193"/>
      <c r="WYB115" s="193"/>
      <c r="WYC115" s="193"/>
      <c r="WYD115" s="193"/>
      <c r="WYE115" s="193"/>
      <c r="WYF115" s="193"/>
      <c r="WYG115" s="193"/>
      <c r="WYH115" s="193"/>
      <c r="WYI115" s="193"/>
      <c r="WYJ115" s="193"/>
      <c r="WYK115" s="193"/>
      <c r="WYL115" s="193"/>
      <c r="WYM115" s="193"/>
      <c r="WYN115" s="193"/>
      <c r="WYO115" s="193"/>
      <c r="WYP115" s="193"/>
      <c r="WYQ115" s="193"/>
      <c r="WYR115" s="193"/>
      <c r="WYS115" s="193"/>
      <c r="WYT115" s="193"/>
      <c r="WYU115" s="193"/>
      <c r="WYV115" s="193"/>
      <c r="WYW115" s="193"/>
      <c r="WYX115" s="193"/>
      <c r="WYY115" s="193"/>
      <c r="WYZ115" s="193"/>
      <c r="WZA115" s="193"/>
      <c r="WZB115" s="193"/>
      <c r="WZC115" s="193"/>
      <c r="WZD115" s="193"/>
      <c r="WZE115" s="193"/>
      <c r="WZF115" s="193"/>
      <c r="WZG115" s="193"/>
      <c r="WZH115" s="193"/>
      <c r="WZI115" s="193"/>
      <c r="WZJ115" s="193"/>
      <c r="WZK115" s="193"/>
      <c r="WZL115" s="193"/>
      <c r="WZM115" s="193"/>
      <c r="WZN115" s="193"/>
      <c r="WZO115" s="193"/>
      <c r="WZP115" s="193"/>
      <c r="WZQ115" s="193"/>
      <c r="WZR115" s="193"/>
      <c r="WZS115" s="193"/>
      <c r="WZT115" s="193"/>
      <c r="WZU115" s="193"/>
      <c r="WZV115" s="193"/>
      <c r="WZW115" s="193"/>
      <c r="WZX115" s="193"/>
      <c r="WZY115" s="193"/>
      <c r="WZZ115" s="193"/>
      <c r="XAA115" s="193"/>
      <c r="XAB115" s="193"/>
      <c r="XAC115" s="193"/>
      <c r="XAD115" s="193"/>
      <c r="XAE115" s="193"/>
      <c r="XAF115" s="193"/>
      <c r="XAG115" s="193"/>
      <c r="XAH115" s="193"/>
      <c r="XAI115" s="193"/>
      <c r="XAJ115" s="193"/>
      <c r="XAK115" s="193"/>
      <c r="XAL115" s="193"/>
      <c r="XAM115" s="193"/>
      <c r="XAN115" s="193"/>
      <c r="XAO115" s="193"/>
      <c r="XAP115" s="193"/>
      <c r="XAQ115" s="193"/>
      <c r="XAR115" s="193"/>
      <c r="XAS115" s="193"/>
      <c r="XAT115" s="193"/>
      <c r="XAU115" s="193"/>
      <c r="XAV115" s="193"/>
      <c r="XAW115" s="193"/>
      <c r="XAX115" s="193"/>
      <c r="XAY115" s="193"/>
      <c r="XAZ115" s="193"/>
      <c r="XBA115" s="193"/>
      <c r="XBB115" s="193"/>
      <c r="XBC115" s="193"/>
      <c r="XBD115" s="193"/>
      <c r="XBE115" s="193"/>
      <c r="XBF115" s="193"/>
      <c r="XBG115" s="193"/>
      <c r="XBH115" s="193"/>
      <c r="XBI115" s="193"/>
      <c r="XBJ115" s="193"/>
      <c r="XBK115" s="193"/>
      <c r="XBL115" s="193"/>
      <c r="XBM115" s="193"/>
      <c r="XBN115" s="193"/>
      <c r="XBO115" s="193"/>
      <c r="XBP115" s="193"/>
      <c r="XBQ115" s="193"/>
      <c r="XBR115" s="193"/>
      <c r="XBS115" s="193"/>
      <c r="XBT115" s="193"/>
      <c r="XBU115" s="193"/>
      <c r="XBV115" s="193"/>
      <c r="XBW115" s="193"/>
      <c r="XBX115" s="193"/>
      <c r="XBY115" s="193"/>
      <c r="XBZ115" s="193"/>
      <c r="XCA115" s="193"/>
      <c r="XCB115" s="193"/>
      <c r="XCC115" s="193"/>
      <c r="XCD115" s="193"/>
      <c r="XCE115" s="193"/>
      <c r="XCF115" s="193"/>
      <c r="XCG115" s="193"/>
      <c r="XCH115" s="193"/>
      <c r="XCI115" s="193"/>
      <c r="XCJ115" s="193"/>
      <c r="XCK115" s="193"/>
      <c r="XCL115" s="193"/>
      <c r="XCM115" s="193"/>
      <c r="XCN115" s="193"/>
      <c r="XCO115" s="193"/>
      <c r="XCP115" s="193"/>
      <c r="XCQ115" s="193"/>
      <c r="XCR115" s="193"/>
      <c r="XCS115" s="193"/>
      <c r="XCT115" s="193"/>
      <c r="XCU115" s="193"/>
      <c r="XCV115" s="193"/>
      <c r="XCW115" s="193"/>
      <c r="XCX115" s="193"/>
      <c r="XCY115" s="193"/>
      <c r="XCZ115" s="193"/>
      <c r="XDA115" s="193"/>
      <c r="XDB115" s="193"/>
      <c r="XDC115" s="193"/>
      <c r="XDD115" s="193"/>
      <c r="XDE115" s="193"/>
      <c r="XDF115" s="193"/>
      <c r="XDG115" s="193"/>
      <c r="XDH115" s="193"/>
      <c r="XDI115" s="193"/>
      <c r="XDJ115" s="193"/>
      <c r="XDK115" s="193"/>
      <c r="XDL115" s="193"/>
      <c r="XDM115" s="193"/>
      <c r="XDN115" s="193"/>
      <c r="XDO115" s="193"/>
      <c r="XDP115" s="193"/>
      <c r="XDQ115" s="193"/>
      <c r="XDR115" s="193"/>
      <c r="XDS115" s="193"/>
      <c r="XDT115" s="193"/>
      <c r="XDU115" s="193"/>
      <c r="XDV115" s="193"/>
      <c r="XDW115" s="193"/>
      <c r="XDX115" s="193"/>
      <c r="XDY115" s="193"/>
      <c r="XDZ115" s="193"/>
      <c r="XEA115" s="193"/>
      <c r="XEB115" s="193"/>
      <c r="XEC115" s="193"/>
      <c r="XED115" s="193"/>
      <c r="XEE115" s="193"/>
      <c r="XEF115" s="193"/>
      <c r="XEG115" s="193"/>
      <c r="XEH115" s="193"/>
      <c r="XEI115" s="193"/>
      <c r="XEJ115" s="193"/>
      <c r="XEK115" s="193"/>
      <c r="XEL115" s="193"/>
      <c r="XEM115" s="193"/>
      <c r="XEN115" s="193"/>
      <c r="XEO115" s="193"/>
      <c r="XEP115" s="193"/>
      <c r="XEQ115" s="193"/>
      <c r="XER115" s="193"/>
      <c r="XES115" s="193"/>
      <c r="XET115" s="193"/>
      <c r="XEU115" s="193"/>
      <c r="XEV115" s="193"/>
      <c r="XEW115" s="193"/>
      <c r="XEX115" s="193"/>
      <c r="XEY115" s="193"/>
      <c r="XEZ115" s="193"/>
      <c r="XFA115" s="193"/>
      <c r="XFB115" s="193"/>
    </row>
  </sheetData>
  <mergeCells count="11">
    <mergeCell ref="A1:B1"/>
    <mergeCell ref="A2:L2"/>
    <mergeCell ref="E3:F3"/>
    <mergeCell ref="G3:L3"/>
    <mergeCell ref="A3:A5"/>
    <mergeCell ref="B3:B5"/>
    <mergeCell ref="C3:C4"/>
    <mergeCell ref="D3:D4"/>
    <mergeCell ref="F4:F5"/>
    <mergeCell ref="K4:K5"/>
    <mergeCell ref="L4:L5"/>
  </mergeCells>
  <printOptions horizontalCentered="1"/>
  <pageMargins left="0.590277777777778" right="0.590277777777778" top="0.747916666666667" bottom="0.747916666666667" header="0.314583333333333" footer="0.314583333333333"/>
  <pageSetup paperSize="9" scale="99" firstPageNumber="7" orientation="portrait" useFirstPageNumber="1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5"/>
  <sheetViews>
    <sheetView view="pageBreakPreview" zoomScaleNormal="100" workbookViewId="0">
      <pane ySplit="6" topLeftCell="A64" activePane="bottomLeft" state="frozen"/>
      <selection/>
      <selection pane="bottomLeft" activeCell="U64" sqref="U64"/>
    </sheetView>
  </sheetViews>
  <sheetFormatPr defaultColWidth="9" defaultRowHeight="15.5"/>
  <cols>
    <col min="1" max="2" width="4.75454545454545" style="76" customWidth="1"/>
    <col min="3" max="3" width="6.5" style="77" customWidth="1"/>
    <col min="4" max="4" width="29.7545454545455" style="78" customWidth="1"/>
    <col min="5" max="5" width="9.25454545454545" style="79" customWidth="1"/>
    <col min="6" max="6" width="9.37272727272727" style="80" customWidth="1"/>
    <col min="7" max="7" width="8.62727272727273" style="80" customWidth="1"/>
    <col min="8" max="8" width="9.37272727272727" style="80" customWidth="1"/>
    <col min="9" max="9" width="9.62727272727273" style="81" customWidth="1"/>
    <col min="10" max="10" width="5.75454545454545" style="82" customWidth="1"/>
    <col min="11" max="11" width="9" style="83" hidden="1" customWidth="1"/>
    <col min="12" max="13" width="8" style="83" hidden="1" customWidth="1"/>
    <col min="14" max="3399" width="9" style="83"/>
    <col min="3400" max="3400" width="8.87272727272727" style="83" customWidth="1"/>
    <col min="3401" max="16349" width="9" style="83"/>
    <col min="16350" max="16384" width="9" style="84"/>
  </cols>
  <sheetData>
    <row r="1" ht="19" customHeight="1" spans="1:1">
      <c r="A1" s="85" t="s">
        <v>142</v>
      </c>
    </row>
    <row r="2" ht="26.1" customHeight="1" spans="1:3402">
      <c r="A2" s="86" t="s">
        <v>143</v>
      </c>
      <c r="B2" s="86"/>
      <c r="C2" s="86"/>
      <c r="D2" s="87"/>
      <c r="E2" s="86"/>
      <c r="F2" s="86"/>
      <c r="G2" s="86"/>
      <c r="H2" s="86"/>
      <c r="I2" s="86"/>
      <c r="J2" s="86"/>
      <c r="DZT2" s="125"/>
      <c r="DZU2" s="125"/>
      <c r="DZV2" s="125"/>
    </row>
    <row r="3" ht="18" customHeight="1" spans="1:16349">
      <c r="A3" s="86"/>
      <c r="B3" s="86"/>
      <c r="C3" s="86"/>
      <c r="D3" s="87"/>
      <c r="E3" s="86"/>
      <c r="F3" s="86"/>
      <c r="G3" s="86"/>
      <c r="H3" s="86"/>
      <c r="I3" s="114" t="s">
        <v>144</v>
      </c>
      <c r="J3" s="115"/>
      <c r="K3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  <c r="NX3" s="84"/>
      <c r="NY3" s="84"/>
      <c r="NZ3" s="84"/>
      <c r="OA3" s="84"/>
      <c r="OB3" s="84"/>
      <c r="OC3" s="84"/>
      <c r="OD3" s="84"/>
      <c r="OE3" s="84"/>
      <c r="OF3" s="84"/>
      <c r="OG3" s="84"/>
      <c r="OH3" s="84"/>
      <c r="OI3" s="84"/>
      <c r="OJ3" s="84"/>
      <c r="OK3" s="84"/>
      <c r="OL3" s="84"/>
      <c r="OM3" s="84"/>
      <c r="ON3" s="84"/>
      <c r="OO3" s="84"/>
      <c r="OP3" s="84"/>
      <c r="OQ3" s="84"/>
      <c r="OR3" s="84"/>
      <c r="OS3" s="84"/>
      <c r="OT3" s="84"/>
      <c r="OU3" s="84"/>
      <c r="OV3" s="84"/>
      <c r="OW3" s="84"/>
      <c r="OX3" s="84"/>
      <c r="OY3" s="84"/>
      <c r="OZ3" s="84"/>
      <c r="PA3" s="84"/>
      <c r="PB3" s="84"/>
      <c r="PC3" s="84"/>
      <c r="PD3" s="84"/>
      <c r="PE3" s="84"/>
      <c r="PF3" s="84"/>
      <c r="PG3" s="84"/>
      <c r="PH3" s="84"/>
      <c r="PI3" s="84"/>
      <c r="PJ3" s="84"/>
      <c r="PK3" s="84"/>
      <c r="PL3" s="84"/>
      <c r="PM3" s="84"/>
      <c r="PN3" s="84"/>
      <c r="PO3" s="84"/>
      <c r="PP3" s="84"/>
      <c r="PQ3" s="84"/>
      <c r="PR3" s="84"/>
      <c r="PS3" s="84"/>
      <c r="PT3" s="84"/>
      <c r="PU3" s="84"/>
      <c r="PV3" s="84"/>
      <c r="PW3" s="84"/>
      <c r="PX3" s="84"/>
      <c r="PY3" s="84"/>
      <c r="PZ3" s="84"/>
      <c r="QA3" s="84"/>
      <c r="QB3" s="84"/>
      <c r="QC3" s="84"/>
      <c r="QD3" s="84"/>
      <c r="QE3" s="84"/>
      <c r="QF3" s="84"/>
      <c r="QG3" s="84"/>
      <c r="QH3" s="84"/>
      <c r="QI3" s="84"/>
      <c r="QJ3" s="84"/>
      <c r="QK3" s="84"/>
      <c r="QL3" s="84"/>
      <c r="QM3" s="84"/>
      <c r="QN3" s="84"/>
      <c r="QO3" s="84"/>
      <c r="QP3" s="84"/>
      <c r="QQ3" s="84"/>
      <c r="QR3" s="84"/>
      <c r="QS3" s="84"/>
      <c r="QT3" s="84"/>
      <c r="QU3" s="84"/>
      <c r="QV3" s="84"/>
      <c r="QW3" s="84"/>
      <c r="QX3" s="84"/>
      <c r="QY3" s="84"/>
      <c r="QZ3" s="84"/>
      <c r="RA3" s="84"/>
      <c r="RB3" s="84"/>
      <c r="RC3" s="84"/>
      <c r="RD3" s="84"/>
      <c r="RE3" s="84"/>
      <c r="RF3" s="84"/>
      <c r="RG3" s="84"/>
      <c r="RH3" s="84"/>
      <c r="RI3" s="84"/>
      <c r="RJ3" s="84"/>
      <c r="RK3" s="84"/>
      <c r="RL3" s="84"/>
      <c r="RM3" s="84"/>
      <c r="RN3" s="84"/>
      <c r="RO3" s="84"/>
      <c r="RP3" s="84"/>
      <c r="RQ3" s="84"/>
      <c r="RR3" s="84"/>
      <c r="RS3" s="84"/>
      <c r="RT3" s="84"/>
      <c r="RU3" s="84"/>
      <c r="RV3" s="84"/>
      <c r="RW3" s="84"/>
      <c r="RX3" s="84"/>
      <c r="RY3" s="84"/>
      <c r="RZ3" s="84"/>
      <c r="SA3" s="84"/>
      <c r="SB3" s="84"/>
      <c r="SC3" s="84"/>
      <c r="SD3" s="84"/>
      <c r="SE3" s="84"/>
      <c r="SF3" s="84"/>
      <c r="SG3" s="84"/>
      <c r="SH3" s="84"/>
      <c r="SI3" s="84"/>
      <c r="SJ3" s="84"/>
      <c r="SK3" s="84"/>
      <c r="SL3" s="84"/>
      <c r="SM3" s="84"/>
      <c r="SN3" s="84"/>
      <c r="SO3" s="84"/>
      <c r="SP3" s="84"/>
      <c r="SQ3" s="84"/>
      <c r="SR3" s="84"/>
      <c r="SS3" s="84"/>
      <c r="ST3" s="84"/>
      <c r="SU3" s="84"/>
      <c r="SV3" s="84"/>
      <c r="SW3" s="84"/>
      <c r="SX3" s="84"/>
      <c r="SY3" s="84"/>
      <c r="SZ3" s="84"/>
      <c r="TA3" s="84"/>
      <c r="TB3" s="84"/>
      <c r="TC3" s="84"/>
      <c r="TD3" s="84"/>
      <c r="TE3" s="84"/>
      <c r="TF3" s="84"/>
      <c r="TG3" s="84"/>
      <c r="TH3" s="84"/>
      <c r="TI3" s="84"/>
      <c r="TJ3" s="84"/>
      <c r="TK3" s="84"/>
      <c r="TL3" s="84"/>
      <c r="TM3" s="84"/>
      <c r="TN3" s="84"/>
      <c r="TO3" s="84"/>
      <c r="TP3" s="84"/>
      <c r="TQ3" s="84"/>
      <c r="TR3" s="84"/>
      <c r="TS3" s="84"/>
      <c r="TT3" s="84"/>
      <c r="TU3" s="84"/>
      <c r="TV3" s="84"/>
      <c r="TW3" s="84"/>
      <c r="TX3" s="84"/>
      <c r="TY3" s="84"/>
      <c r="TZ3" s="84"/>
      <c r="UA3" s="84"/>
      <c r="UB3" s="84"/>
      <c r="UC3" s="84"/>
      <c r="UD3" s="84"/>
      <c r="UE3" s="84"/>
      <c r="UF3" s="84"/>
      <c r="UG3" s="84"/>
      <c r="UH3" s="84"/>
      <c r="UI3" s="84"/>
      <c r="UJ3" s="84"/>
      <c r="UK3" s="84"/>
      <c r="UL3" s="84"/>
      <c r="UM3" s="84"/>
      <c r="UN3" s="84"/>
      <c r="UO3" s="84"/>
      <c r="UP3" s="84"/>
      <c r="UQ3" s="84"/>
      <c r="UR3" s="84"/>
      <c r="US3" s="84"/>
      <c r="UT3" s="84"/>
      <c r="UU3" s="84"/>
      <c r="UV3" s="84"/>
      <c r="UW3" s="84"/>
      <c r="UX3" s="84"/>
      <c r="UY3" s="84"/>
      <c r="UZ3" s="84"/>
      <c r="VA3" s="84"/>
      <c r="VB3" s="84"/>
      <c r="VC3" s="84"/>
      <c r="VD3" s="84"/>
      <c r="VE3" s="84"/>
      <c r="VF3" s="84"/>
      <c r="VG3" s="84"/>
      <c r="VH3" s="84"/>
      <c r="VI3" s="84"/>
      <c r="VJ3" s="84"/>
      <c r="VK3" s="84"/>
      <c r="VL3" s="84"/>
      <c r="VM3" s="84"/>
      <c r="VN3" s="84"/>
      <c r="VO3" s="84"/>
      <c r="VP3" s="84"/>
      <c r="VQ3" s="84"/>
      <c r="VR3" s="84"/>
      <c r="VS3" s="84"/>
      <c r="VT3" s="84"/>
      <c r="VU3" s="84"/>
      <c r="VV3" s="84"/>
      <c r="VW3" s="84"/>
      <c r="VX3" s="84"/>
      <c r="VY3" s="84"/>
      <c r="VZ3" s="84"/>
      <c r="WA3" s="84"/>
      <c r="WB3" s="84"/>
      <c r="WC3" s="84"/>
      <c r="WD3" s="84"/>
      <c r="WE3" s="84"/>
      <c r="WF3" s="84"/>
      <c r="WG3" s="84"/>
      <c r="WH3" s="84"/>
      <c r="WI3" s="84"/>
      <c r="WJ3" s="84"/>
      <c r="WK3" s="84"/>
      <c r="WL3" s="84"/>
      <c r="WM3" s="84"/>
      <c r="WN3" s="84"/>
      <c r="WO3" s="84"/>
      <c r="WP3" s="84"/>
      <c r="WQ3" s="84"/>
      <c r="WR3" s="84"/>
      <c r="WS3" s="84"/>
      <c r="WT3" s="84"/>
      <c r="WU3" s="84"/>
      <c r="WV3" s="84"/>
      <c r="WW3" s="84"/>
      <c r="WX3" s="84"/>
      <c r="WY3" s="84"/>
      <c r="WZ3" s="84"/>
      <c r="XA3" s="84"/>
      <c r="XB3" s="84"/>
      <c r="XC3" s="84"/>
      <c r="XD3" s="84"/>
      <c r="XE3" s="84"/>
      <c r="XF3" s="84"/>
      <c r="XG3" s="84"/>
      <c r="XH3" s="84"/>
      <c r="XI3" s="84"/>
      <c r="XJ3" s="84"/>
      <c r="XK3" s="84"/>
      <c r="XL3" s="84"/>
      <c r="XM3" s="84"/>
      <c r="XN3" s="84"/>
      <c r="XO3" s="84"/>
      <c r="XP3" s="84"/>
      <c r="XQ3" s="84"/>
      <c r="XR3" s="84"/>
      <c r="XS3" s="84"/>
      <c r="XT3" s="84"/>
      <c r="XU3" s="84"/>
      <c r="XV3" s="84"/>
      <c r="XW3" s="84"/>
      <c r="XX3" s="84"/>
      <c r="XY3" s="84"/>
      <c r="XZ3" s="84"/>
      <c r="YA3" s="84"/>
      <c r="YB3" s="84"/>
      <c r="YC3" s="84"/>
      <c r="YD3" s="84"/>
      <c r="YE3" s="84"/>
      <c r="YF3" s="84"/>
      <c r="YG3" s="84"/>
      <c r="YH3" s="84"/>
      <c r="YI3" s="84"/>
      <c r="YJ3" s="84"/>
      <c r="YK3" s="84"/>
      <c r="YL3" s="84"/>
      <c r="YM3" s="84"/>
      <c r="YN3" s="84"/>
      <c r="YO3" s="84"/>
      <c r="YP3" s="84"/>
      <c r="YQ3" s="84"/>
      <c r="YR3" s="84"/>
      <c r="YS3" s="84"/>
      <c r="YT3" s="84"/>
      <c r="YU3" s="84"/>
      <c r="YV3" s="84"/>
      <c r="YW3" s="84"/>
      <c r="YX3" s="84"/>
      <c r="YY3" s="84"/>
      <c r="YZ3" s="84"/>
      <c r="ZA3" s="84"/>
      <c r="ZB3" s="84"/>
      <c r="ZC3" s="84"/>
      <c r="ZD3" s="84"/>
      <c r="ZE3" s="84"/>
      <c r="ZF3" s="84"/>
      <c r="ZG3" s="84"/>
      <c r="ZH3" s="84"/>
      <c r="ZI3" s="84"/>
      <c r="ZJ3" s="84"/>
      <c r="ZK3" s="84"/>
      <c r="ZL3" s="84"/>
      <c r="ZM3" s="84"/>
      <c r="ZN3" s="84"/>
      <c r="ZO3" s="84"/>
      <c r="ZP3" s="84"/>
      <c r="ZQ3" s="84"/>
      <c r="ZR3" s="84"/>
      <c r="ZS3" s="84"/>
      <c r="ZT3" s="84"/>
      <c r="ZU3" s="84"/>
      <c r="ZV3" s="84"/>
      <c r="ZW3" s="84"/>
      <c r="ZX3" s="84"/>
      <c r="ZY3" s="84"/>
      <c r="ZZ3" s="84"/>
      <c r="AAA3" s="84"/>
      <c r="AAB3" s="84"/>
      <c r="AAC3" s="84"/>
      <c r="AAD3" s="84"/>
      <c r="AAE3" s="84"/>
      <c r="AAF3" s="84"/>
      <c r="AAG3" s="84"/>
      <c r="AAH3" s="84"/>
      <c r="AAI3" s="84"/>
      <c r="AAJ3" s="84"/>
      <c r="AAK3" s="84"/>
      <c r="AAL3" s="84"/>
      <c r="AAM3" s="84"/>
      <c r="AAN3" s="84"/>
      <c r="AAO3" s="84"/>
      <c r="AAP3" s="84"/>
      <c r="AAQ3" s="84"/>
      <c r="AAR3" s="84"/>
      <c r="AAS3" s="84"/>
      <c r="AAT3" s="84"/>
      <c r="AAU3" s="84"/>
      <c r="AAV3" s="84"/>
      <c r="AAW3" s="84"/>
      <c r="AAX3" s="84"/>
      <c r="AAY3" s="84"/>
      <c r="AAZ3" s="84"/>
      <c r="ABA3" s="84"/>
      <c r="ABB3" s="84"/>
      <c r="ABC3" s="84"/>
      <c r="ABD3" s="84"/>
      <c r="ABE3" s="84"/>
      <c r="ABF3" s="84"/>
      <c r="ABG3" s="84"/>
      <c r="ABH3" s="84"/>
      <c r="ABI3" s="84"/>
      <c r="ABJ3" s="84"/>
      <c r="ABK3" s="84"/>
      <c r="ABL3" s="84"/>
      <c r="ABM3" s="84"/>
      <c r="ABN3" s="84"/>
      <c r="ABO3" s="84"/>
      <c r="ABP3" s="84"/>
      <c r="ABQ3" s="84"/>
      <c r="ABR3" s="84"/>
      <c r="ABS3" s="84"/>
      <c r="ABT3" s="84"/>
      <c r="ABU3" s="84"/>
      <c r="ABV3" s="84"/>
      <c r="ABW3" s="84"/>
      <c r="ABX3" s="84"/>
      <c r="ABY3" s="84"/>
      <c r="ABZ3" s="84"/>
      <c r="ACA3" s="84"/>
      <c r="ACB3" s="84"/>
      <c r="ACC3" s="84"/>
      <c r="ACD3" s="84"/>
      <c r="ACE3" s="84"/>
      <c r="ACF3" s="84"/>
      <c r="ACG3" s="84"/>
      <c r="ACH3" s="84"/>
      <c r="ACI3" s="84"/>
      <c r="ACJ3" s="84"/>
      <c r="ACK3" s="84"/>
      <c r="ACL3" s="84"/>
      <c r="ACM3" s="84"/>
      <c r="ACN3" s="84"/>
      <c r="ACO3" s="84"/>
      <c r="ACP3" s="84"/>
      <c r="ACQ3" s="84"/>
      <c r="ACR3" s="84"/>
      <c r="ACS3" s="84"/>
      <c r="ACT3" s="84"/>
      <c r="ACU3" s="84"/>
      <c r="ACV3" s="84"/>
      <c r="ACW3" s="84"/>
      <c r="ACX3" s="84"/>
      <c r="ACY3" s="84"/>
      <c r="ACZ3" s="84"/>
      <c r="ADA3" s="84"/>
      <c r="ADB3" s="84"/>
      <c r="ADC3" s="84"/>
      <c r="ADD3" s="84"/>
      <c r="ADE3" s="84"/>
      <c r="ADF3" s="84"/>
      <c r="ADG3" s="84"/>
      <c r="ADH3" s="84"/>
      <c r="ADI3" s="84"/>
      <c r="ADJ3" s="84"/>
      <c r="ADK3" s="84"/>
      <c r="ADL3" s="84"/>
      <c r="ADM3" s="84"/>
      <c r="ADN3" s="84"/>
      <c r="ADO3" s="84"/>
      <c r="ADP3" s="84"/>
      <c r="ADQ3" s="84"/>
      <c r="ADR3" s="84"/>
      <c r="ADS3" s="84"/>
      <c r="ADT3" s="84"/>
      <c r="ADU3" s="84"/>
      <c r="ADV3" s="84"/>
      <c r="ADW3" s="84"/>
      <c r="ADX3" s="84"/>
      <c r="ADY3" s="84"/>
      <c r="ADZ3" s="84"/>
      <c r="AEA3" s="84"/>
      <c r="AEB3" s="84"/>
      <c r="AEC3" s="84"/>
      <c r="AED3" s="84"/>
      <c r="AEE3" s="84"/>
      <c r="AEF3" s="84"/>
      <c r="AEG3" s="84"/>
      <c r="AEH3" s="84"/>
      <c r="AEI3" s="84"/>
      <c r="AEJ3" s="84"/>
      <c r="AEK3" s="84"/>
      <c r="AEL3" s="84"/>
      <c r="AEM3" s="84"/>
      <c r="AEN3" s="84"/>
      <c r="AEO3" s="84"/>
      <c r="AEP3" s="84"/>
      <c r="AEQ3" s="84"/>
      <c r="AER3" s="84"/>
      <c r="AES3" s="84"/>
      <c r="AET3" s="84"/>
      <c r="AEU3" s="84"/>
      <c r="AEV3" s="84"/>
      <c r="AEW3" s="84"/>
      <c r="AEX3" s="84"/>
      <c r="AEY3" s="84"/>
      <c r="AEZ3" s="84"/>
      <c r="AFA3" s="84"/>
      <c r="AFB3" s="84"/>
      <c r="AFC3" s="84"/>
      <c r="AFD3" s="84"/>
      <c r="AFE3" s="84"/>
      <c r="AFF3" s="84"/>
      <c r="AFG3" s="84"/>
      <c r="AFH3" s="84"/>
      <c r="AFI3" s="84"/>
      <c r="AFJ3" s="84"/>
      <c r="AFK3" s="84"/>
      <c r="AFL3" s="84"/>
      <c r="AFM3" s="84"/>
      <c r="AFN3" s="84"/>
      <c r="AFO3" s="84"/>
      <c r="AFP3" s="84"/>
      <c r="AFQ3" s="84"/>
      <c r="AFR3" s="84"/>
      <c r="AFS3" s="84"/>
      <c r="AFT3" s="84"/>
      <c r="AFU3" s="84"/>
      <c r="AFV3" s="84"/>
      <c r="AFW3" s="84"/>
      <c r="AFX3" s="84"/>
      <c r="AFY3" s="84"/>
      <c r="AFZ3" s="84"/>
      <c r="AGA3" s="84"/>
      <c r="AGB3" s="84"/>
      <c r="AGC3" s="84"/>
      <c r="AGD3" s="84"/>
      <c r="AGE3" s="84"/>
      <c r="AGF3" s="84"/>
      <c r="AGG3" s="84"/>
      <c r="AGH3" s="84"/>
      <c r="AGI3" s="84"/>
      <c r="AGJ3" s="84"/>
      <c r="AGK3" s="84"/>
      <c r="AGL3" s="84"/>
      <c r="AGM3" s="84"/>
      <c r="AGN3" s="84"/>
      <c r="AGO3" s="84"/>
      <c r="AGP3" s="84"/>
      <c r="AGQ3" s="84"/>
      <c r="AGR3" s="84"/>
      <c r="AGS3" s="84"/>
      <c r="AGT3" s="84"/>
      <c r="AGU3" s="84"/>
      <c r="AGV3" s="84"/>
      <c r="AGW3" s="84"/>
      <c r="AGX3" s="84"/>
      <c r="AGY3" s="84"/>
      <c r="AGZ3" s="84"/>
      <c r="AHA3" s="84"/>
      <c r="AHB3" s="84"/>
      <c r="AHC3" s="84"/>
      <c r="AHD3" s="84"/>
      <c r="AHE3" s="84"/>
      <c r="AHF3" s="84"/>
      <c r="AHG3" s="84"/>
      <c r="AHH3" s="84"/>
      <c r="AHI3" s="84"/>
      <c r="AHJ3" s="84"/>
      <c r="AHK3" s="84"/>
      <c r="AHL3" s="84"/>
      <c r="AHM3" s="84"/>
      <c r="AHN3" s="84"/>
      <c r="AHO3" s="84"/>
      <c r="AHP3" s="84"/>
      <c r="AHQ3" s="84"/>
      <c r="AHR3" s="84"/>
      <c r="AHS3" s="84"/>
      <c r="AHT3" s="84"/>
      <c r="AHU3" s="84"/>
      <c r="AHV3" s="84"/>
      <c r="AHW3" s="84"/>
      <c r="AHX3" s="84"/>
      <c r="AHY3" s="84"/>
      <c r="AHZ3" s="84"/>
      <c r="AIA3" s="84"/>
      <c r="AIB3" s="84"/>
      <c r="AIC3" s="84"/>
      <c r="AID3" s="84"/>
      <c r="AIE3" s="84"/>
      <c r="AIF3" s="84"/>
      <c r="AIG3" s="84"/>
      <c r="AIH3" s="84"/>
      <c r="AII3" s="84"/>
      <c r="AIJ3" s="84"/>
      <c r="AIK3" s="84"/>
      <c r="AIL3" s="84"/>
      <c r="AIM3" s="84"/>
      <c r="AIN3" s="84"/>
      <c r="AIO3" s="84"/>
      <c r="AIP3" s="84"/>
      <c r="AIQ3" s="84"/>
      <c r="AIR3" s="84"/>
      <c r="AIS3" s="84"/>
      <c r="AIT3" s="84"/>
      <c r="AIU3" s="84"/>
      <c r="AIV3" s="84"/>
      <c r="AIW3" s="84"/>
      <c r="AIX3" s="84"/>
      <c r="AIY3" s="84"/>
      <c r="AIZ3" s="84"/>
      <c r="AJA3" s="84"/>
      <c r="AJB3" s="84"/>
      <c r="AJC3" s="84"/>
      <c r="AJD3" s="84"/>
      <c r="AJE3" s="84"/>
      <c r="AJF3" s="84"/>
      <c r="AJG3" s="84"/>
      <c r="AJH3" s="84"/>
      <c r="AJI3" s="84"/>
      <c r="AJJ3" s="84"/>
      <c r="AJK3" s="84"/>
      <c r="AJL3" s="84"/>
      <c r="AJM3" s="84"/>
      <c r="AJN3" s="84"/>
      <c r="AJO3" s="84"/>
      <c r="AJP3" s="84"/>
      <c r="AJQ3" s="84"/>
      <c r="AJR3" s="84"/>
      <c r="AJS3" s="84"/>
      <c r="AJT3" s="84"/>
      <c r="AJU3" s="84"/>
      <c r="AJV3" s="84"/>
      <c r="AJW3" s="84"/>
      <c r="AJX3" s="84"/>
      <c r="AJY3" s="84"/>
      <c r="AJZ3" s="84"/>
      <c r="AKA3" s="84"/>
      <c r="AKB3" s="84"/>
      <c r="AKC3" s="84"/>
      <c r="AKD3" s="84"/>
      <c r="AKE3" s="84"/>
      <c r="AKF3" s="84"/>
      <c r="AKG3" s="84"/>
      <c r="AKH3" s="84"/>
      <c r="AKI3" s="84"/>
      <c r="AKJ3" s="84"/>
      <c r="AKK3" s="84"/>
      <c r="AKL3" s="84"/>
      <c r="AKM3" s="84"/>
      <c r="AKN3" s="84"/>
      <c r="AKO3" s="84"/>
      <c r="AKP3" s="84"/>
      <c r="AKQ3" s="84"/>
      <c r="AKR3" s="84"/>
      <c r="AKS3" s="84"/>
      <c r="AKT3" s="84"/>
      <c r="AKU3" s="84"/>
      <c r="AKV3" s="84"/>
      <c r="AKW3" s="84"/>
      <c r="AKX3" s="84"/>
      <c r="AKY3" s="84"/>
      <c r="AKZ3" s="84"/>
      <c r="ALA3" s="84"/>
      <c r="ALB3" s="84"/>
      <c r="ALC3" s="84"/>
      <c r="ALD3" s="84"/>
      <c r="ALE3" s="84"/>
      <c r="ALF3" s="84"/>
      <c r="ALG3" s="84"/>
      <c r="ALH3" s="84"/>
      <c r="ALI3" s="84"/>
      <c r="ALJ3" s="84"/>
      <c r="ALK3" s="84"/>
      <c r="ALL3" s="84"/>
      <c r="ALM3" s="84"/>
      <c r="ALN3" s="84"/>
      <c r="ALO3" s="84"/>
      <c r="ALP3" s="84"/>
      <c r="ALQ3" s="84"/>
      <c r="ALR3" s="84"/>
      <c r="ALS3" s="84"/>
      <c r="ALT3" s="84"/>
      <c r="ALU3" s="84"/>
      <c r="ALV3" s="84"/>
      <c r="ALW3" s="84"/>
      <c r="ALX3" s="84"/>
      <c r="ALY3" s="84"/>
      <c r="ALZ3" s="84"/>
      <c r="AMA3" s="84"/>
      <c r="AMB3" s="84"/>
      <c r="AMC3" s="84"/>
      <c r="AMD3" s="84"/>
      <c r="AME3" s="84"/>
      <c r="AMF3" s="84"/>
      <c r="AMG3" s="84"/>
      <c r="AMH3" s="84"/>
      <c r="AMI3" s="84"/>
      <c r="AMJ3" s="84"/>
      <c r="AMK3" s="84"/>
      <c r="AML3" s="84"/>
      <c r="AMM3" s="84"/>
      <c r="AMN3" s="84"/>
      <c r="AMO3" s="84"/>
      <c r="AMP3" s="84"/>
      <c r="AMQ3" s="84"/>
      <c r="AMR3" s="84"/>
      <c r="AMS3" s="84"/>
      <c r="AMT3" s="84"/>
      <c r="AMU3" s="84"/>
      <c r="AMV3" s="84"/>
      <c r="AMW3" s="84"/>
      <c r="AMX3" s="84"/>
      <c r="AMY3" s="84"/>
      <c r="AMZ3" s="84"/>
      <c r="ANA3" s="84"/>
      <c r="ANB3" s="84"/>
      <c r="ANC3" s="84"/>
      <c r="AND3" s="84"/>
      <c r="ANE3" s="84"/>
      <c r="ANF3" s="84"/>
      <c r="ANG3" s="84"/>
      <c r="ANH3" s="84"/>
      <c r="ANI3" s="84"/>
      <c r="ANJ3" s="84"/>
      <c r="ANK3" s="84"/>
      <c r="ANL3" s="84"/>
      <c r="ANM3" s="84"/>
      <c r="ANN3" s="84"/>
      <c r="ANO3" s="84"/>
      <c r="ANP3" s="84"/>
      <c r="ANQ3" s="84"/>
      <c r="ANR3" s="84"/>
      <c r="ANS3" s="84"/>
      <c r="ANT3" s="84"/>
      <c r="ANU3" s="84"/>
      <c r="ANV3" s="84"/>
      <c r="ANW3" s="84"/>
      <c r="ANX3" s="84"/>
      <c r="ANY3" s="84"/>
      <c r="ANZ3" s="84"/>
      <c r="AOA3" s="84"/>
      <c r="AOB3" s="84"/>
      <c r="AOC3" s="84"/>
      <c r="AOD3" s="84"/>
      <c r="AOE3" s="84"/>
      <c r="AOF3" s="84"/>
      <c r="AOG3" s="84"/>
      <c r="AOH3" s="84"/>
      <c r="AOI3" s="84"/>
      <c r="AOJ3" s="84"/>
      <c r="AOK3" s="84"/>
      <c r="AOL3" s="84"/>
      <c r="AOM3" s="84"/>
      <c r="AON3" s="84"/>
      <c r="AOO3" s="84"/>
      <c r="AOP3" s="84"/>
      <c r="AOQ3" s="84"/>
      <c r="AOR3" s="84"/>
      <c r="AOS3" s="84"/>
      <c r="AOT3" s="84"/>
      <c r="AOU3" s="84"/>
      <c r="AOV3" s="84"/>
      <c r="AOW3" s="84"/>
      <c r="AOX3" s="84"/>
      <c r="AOY3" s="84"/>
      <c r="AOZ3" s="84"/>
      <c r="APA3" s="84"/>
      <c r="APB3" s="84"/>
      <c r="APC3" s="84"/>
      <c r="APD3" s="84"/>
      <c r="APE3" s="84"/>
      <c r="APF3" s="84"/>
      <c r="APG3" s="84"/>
      <c r="APH3" s="84"/>
      <c r="API3" s="84"/>
      <c r="APJ3" s="84"/>
      <c r="APK3" s="84"/>
      <c r="APL3" s="84"/>
      <c r="APM3" s="84"/>
      <c r="APN3" s="84"/>
      <c r="APO3" s="84"/>
      <c r="APP3" s="84"/>
      <c r="APQ3" s="84"/>
      <c r="APR3" s="84"/>
      <c r="APS3" s="84"/>
      <c r="APT3" s="84"/>
      <c r="APU3" s="84"/>
      <c r="APV3" s="84"/>
      <c r="APW3" s="84"/>
      <c r="APX3" s="84"/>
      <c r="APY3" s="84"/>
      <c r="APZ3" s="84"/>
      <c r="AQA3" s="84"/>
      <c r="AQB3" s="84"/>
      <c r="AQC3" s="84"/>
      <c r="AQD3" s="84"/>
      <c r="AQE3" s="84"/>
      <c r="AQF3" s="84"/>
      <c r="AQG3" s="84"/>
      <c r="AQH3" s="84"/>
      <c r="AQI3" s="84"/>
      <c r="AQJ3" s="84"/>
      <c r="AQK3" s="84"/>
      <c r="AQL3" s="84"/>
      <c r="AQM3" s="84"/>
      <c r="AQN3" s="84"/>
      <c r="AQO3" s="84"/>
      <c r="AQP3" s="84"/>
      <c r="AQQ3" s="84"/>
      <c r="AQR3" s="84"/>
      <c r="AQS3" s="84"/>
      <c r="AQT3" s="84"/>
      <c r="AQU3" s="84"/>
      <c r="AQV3" s="84"/>
      <c r="AQW3" s="84"/>
      <c r="AQX3" s="84"/>
      <c r="AQY3" s="84"/>
      <c r="AQZ3" s="84"/>
      <c r="ARA3" s="84"/>
      <c r="ARB3" s="84"/>
      <c r="ARC3" s="84"/>
      <c r="ARD3" s="84"/>
      <c r="ARE3" s="84"/>
      <c r="ARF3" s="84"/>
      <c r="ARG3" s="84"/>
      <c r="ARH3" s="84"/>
      <c r="ARI3" s="84"/>
      <c r="ARJ3" s="84"/>
      <c r="ARK3" s="84"/>
      <c r="ARL3" s="84"/>
      <c r="ARM3" s="84"/>
      <c r="ARN3" s="84"/>
      <c r="ARO3" s="84"/>
      <c r="ARP3" s="84"/>
      <c r="ARQ3" s="84"/>
      <c r="ARR3" s="84"/>
      <c r="ARS3" s="84"/>
      <c r="ART3" s="84"/>
      <c r="ARU3" s="84"/>
      <c r="ARV3" s="84"/>
      <c r="ARW3" s="84"/>
      <c r="ARX3" s="84"/>
      <c r="ARY3" s="84"/>
      <c r="ARZ3" s="84"/>
      <c r="ASA3" s="84"/>
      <c r="ASB3" s="84"/>
      <c r="ASC3" s="84"/>
      <c r="ASD3" s="84"/>
      <c r="ASE3" s="84"/>
      <c r="ASF3" s="84"/>
      <c r="ASG3" s="84"/>
      <c r="ASH3" s="84"/>
      <c r="ASI3" s="84"/>
      <c r="ASJ3" s="84"/>
      <c r="ASK3" s="84"/>
      <c r="ASL3" s="84"/>
      <c r="ASM3" s="84"/>
      <c r="ASN3" s="84"/>
      <c r="ASO3" s="84"/>
      <c r="ASP3" s="84"/>
      <c r="ASQ3" s="84"/>
      <c r="ASR3" s="84"/>
      <c r="ASS3" s="84"/>
      <c r="AST3" s="84"/>
      <c r="ASU3" s="84"/>
      <c r="ASV3" s="84"/>
      <c r="ASW3" s="84"/>
      <c r="ASX3" s="84"/>
      <c r="ASY3" s="84"/>
      <c r="ASZ3" s="84"/>
      <c r="ATA3" s="84"/>
      <c r="ATB3" s="84"/>
      <c r="ATC3" s="84"/>
      <c r="ATD3" s="84"/>
      <c r="ATE3" s="84"/>
      <c r="ATF3" s="84"/>
      <c r="ATG3" s="84"/>
      <c r="ATH3" s="84"/>
      <c r="ATI3" s="84"/>
      <c r="ATJ3" s="84"/>
      <c r="ATK3" s="84"/>
      <c r="ATL3" s="84"/>
      <c r="ATM3" s="84"/>
      <c r="ATN3" s="84"/>
      <c r="ATO3" s="84"/>
      <c r="ATP3" s="84"/>
      <c r="ATQ3" s="84"/>
      <c r="ATR3" s="84"/>
      <c r="ATS3" s="84"/>
      <c r="ATT3" s="84"/>
      <c r="ATU3" s="84"/>
      <c r="ATV3" s="84"/>
      <c r="ATW3" s="84"/>
      <c r="ATX3" s="84"/>
      <c r="ATY3" s="84"/>
      <c r="ATZ3" s="84"/>
      <c r="AUA3" s="84"/>
      <c r="AUB3" s="84"/>
      <c r="AUC3" s="84"/>
      <c r="AUD3" s="84"/>
      <c r="AUE3" s="84"/>
      <c r="AUF3" s="84"/>
      <c r="AUG3" s="84"/>
      <c r="AUH3" s="84"/>
      <c r="AUI3" s="84"/>
      <c r="AUJ3" s="84"/>
      <c r="AUK3" s="84"/>
      <c r="AUL3" s="84"/>
      <c r="AUM3" s="84"/>
      <c r="AUN3" s="84"/>
      <c r="AUO3" s="84"/>
      <c r="AUP3" s="84"/>
      <c r="AUQ3" s="84"/>
      <c r="AUR3" s="84"/>
      <c r="AUS3" s="84"/>
      <c r="AUT3" s="84"/>
      <c r="AUU3" s="84"/>
      <c r="AUV3" s="84"/>
      <c r="AUW3" s="84"/>
      <c r="AUX3" s="84"/>
      <c r="AUY3" s="84"/>
      <c r="AUZ3" s="84"/>
      <c r="AVA3" s="84"/>
      <c r="AVB3" s="84"/>
      <c r="AVC3" s="84"/>
      <c r="AVD3" s="84"/>
      <c r="AVE3" s="84"/>
      <c r="AVF3" s="84"/>
      <c r="AVG3" s="84"/>
      <c r="AVH3" s="84"/>
      <c r="AVI3" s="84"/>
      <c r="AVJ3" s="84"/>
      <c r="AVK3" s="84"/>
      <c r="AVL3" s="84"/>
      <c r="AVM3" s="84"/>
      <c r="AVN3" s="84"/>
      <c r="AVO3" s="84"/>
      <c r="AVP3" s="84"/>
      <c r="AVQ3" s="84"/>
      <c r="AVR3" s="84"/>
      <c r="AVS3" s="84"/>
      <c r="AVT3" s="84"/>
      <c r="AVU3" s="84"/>
      <c r="AVV3" s="84"/>
      <c r="AVW3" s="84"/>
      <c r="AVX3" s="84"/>
      <c r="AVY3" s="84"/>
      <c r="AVZ3" s="84"/>
      <c r="AWA3" s="84"/>
      <c r="AWB3" s="84"/>
      <c r="AWC3" s="84"/>
      <c r="AWD3" s="84"/>
      <c r="AWE3" s="84"/>
      <c r="AWF3" s="84"/>
      <c r="AWG3" s="84"/>
      <c r="AWH3" s="84"/>
      <c r="AWI3" s="84"/>
      <c r="AWJ3" s="84"/>
      <c r="AWK3" s="84"/>
      <c r="AWL3" s="84"/>
      <c r="AWM3" s="84"/>
      <c r="AWN3" s="84"/>
      <c r="AWO3" s="84"/>
      <c r="AWP3" s="84"/>
      <c r="AWQ3" s="84"/>
      <c r="AWR3" s="84"/>
      <c r="AWS3" s="84"/>
      <c r="AWT3" s="84"/>
      <c r="AWU3" s="84"/>
      <c r="AWV3" s="84"/>
      <c r="AWW3" s="84"/>
      <c r="AWX3" s="84"/>
      <c r="AWY3" s="84"/>
      <c r="AWZ3" s="84"/>
      <c r="AXA3" s="84"/>
      <c r="AXB3" s="84"/>
      <c r="AXC3" s="84"/>
      <c r="AXD3" s="84"/>
      <c r="AXE3" s="84"/>
      <c r="AXF3" s="84"/>
      <c r="AXG3" s="84"/>
      <c r="AXH3" s="84"/>
      <c r="AXI3" s="84"/>
      <c r="AXJ3" s="84"/>
      <c r="AXK3" s="84"/>
      <c r="AXL3" s="84"/>
      <c r="AXM3" s="84"/>
      <c r="AXN3" s="84"/>
      <c r="AXO3" s="84"/>
      <c r="AXP3" s="84"/>
      <c r="AXQ3" s="84"/>
      <c r="AXR3" s="84"/>
      <c r="AXS3" s="84"/>
      <c r="AXT3" s="84"/>
      <c r="AXU3" s="84"/>
      <c r="AXV3" s="84"/>
      <c r="AXW3" s="84"/>
      <c r="AXX3" s="84"/>
      <c r="AXY3" s="84"/>
      <c r="AXZ3" s="84"/>
      <c r="AYA3" s="84"/>
      <c r="AYB3" s="84"/>
      <c r="AYC3" s="84"/>
      <c r="AYD3" s="84"/>
      <c r="AYE3" s="84"/>
      <c r="AYF3" s="84"/>
      <c r="AYG3" s="84"/>
      <c r="AYH3" s="84"/>
      <c r="AYI3" s="84"/>
      <c r="AYJ3" s="84"/>
      <c r="AYK3" s="84"/>
      <c r="AYL3" s="84"/>
      <c r="AYM3" s="84"/>
      <c r="AYN3" s="84"/>
      <c r="AYO3" s="84"/>
      <c r="AYP3" s="84"/>
      <c r="AYQ3" s="84"/>
      <c r="AYR3" s="84"/>
      <c r="AYS3" s="84"/>
      <c r="AYT3" s="84"/>
      <c r="AYU3" s="84"/>
      <c r="AYV3" s="84"/>
      <c r="AYW3" s="84"/>
      <c r="AYX3" s="84"/>
      <c r="AYY3" s="84"/>
      <c r="AYZ3" s="84"/>
      <c r="AZA3" s="84"/>
      <c r="AZB3" s="84"/>
      <c r="AZC3" s="84"/>
      <c r="AZD3" s="84"/>
      <c r="AZE3" s="84"/>
      <c r="AZF3" s="84"/>
      <c r="AZG3" s="84"/>
      <c r="AZH3" s="84"/>
      <c r="AZI3" s="84"/>
      <c r="AZJ3" s="84"/>
      <c r="AZK3" s="84"/>
      <c r="AZL3" s="84"/>
      <c r="AZM3" s="84"/>
      <c r="AZN3" s="84"/>
      <c r="AZO3" s="84"/>
      <c r="AZP3" s="84"/>
      <c r="AZQ3" s="84"/>
      <c r="AZR3" s="84"/>
      <c r="AZS3" s="84"/>
      <c r="AZT3" s="84"/>
      <c r="AZU3" s="84"/>
      <c r="AZV3" s="84"/>
      <c r="AZW3" s="84"/>
      <c r="AZX3" s="84"/>
      <c r="AZY3" s="84"/>
      <c r="AZZ3" s="84"/>
      <c r="BAA3" s="84"/>
      <c r="BAB3" s="84"/>
      <c r="BAC3" s="84"/>
      <c r="BAD3" s="84"/>
      <c r="BAE3" s="84"/>
      <c r="BAF3" s="84"/>
      <c r="BAG3" s="84"/>
      <c r="BAH3" s="84"/>
      <c r="BAI3" s="84"/>
      <c r="BAJ3" s="84"/>
      <c r="BAK3" s="84"/>
      <c r="BAL3" s="84"/>
      <c r="BAM3" s="84"/>
      <c r="BAN3" s="84"/>
      <c r="BAO3" s="84"/>
      <c r="BAP3" s="84"/>
      <c r="BAQ3" s="84"/>
      <c r="BAR3" s="84"/>
      <c r="BAS3" s="84"/>
      <c r="BAT3" s="84"/>
      <c r="BAU3" s="84"/>
      <c r="BAV3" s="84"/>
      <c r="BAW3" s="84"/>
      <c r="BAX3" s="84"/>
      <c r="BAY3" s="84"/>
      <c r="BAZ3" s="84"/>
      <c r="BBA3" s="84"/>
      <c r="BBB3" s="84"/>
      <c r="BBC3" s="84"/>
      <c r="BBD3" s="84"/>
      <c r="BBE3" s="84"/>
      <c r="BBF3" s="84"/>
      <c r="BBG3" s="84"/>
      <c r="BBH3" s="84"/>
      <c r="BBI3" s="84"/>
      <c r="BBJ3" s="84"/>
      <c r="BBK3" s="84"/>
      <c r="BBL3" s="84"/>
      <c r="BBM3" s="84"/>
      <c r="BBN3" s="84"/>
      <c r="BBO3" s="84"/>
      <c r="BBP3" s="84"/>
      <c r="BBQ3" s="84"/>
      <c r="BBR3" s="84"/>
      <c r="BBS3" s="84"/>
      <c r="BBT3" s="84"/>
      <c r="BBU3" s="84"/>
      <c r="BBV3" s="84"/>
      <c r="BBW3" s="84"/>
      <c r="BBX3" s="84"/>
      <c r="BBY3" s="84"/>
      <c r="BBZ3" s="84"/>
      <c r="BCA3" s="84"/>
      <c r="BCB3" s="84"/>
      <c r="BCC3" s="84"/>
      <c r="BCD3" s="84"/>
      <c r="BCE3" s="84"/>
      <c r="BCF3" s="84"/>
      <c r="BCG3" s="84"/>
      <c r="BCH3" s="84"/>
      <c r="BCI3" s="84"/>
      <c r="BCJ3" s="84"/>
      <c r="BCK3" s="84"/>
      <c r="BCL3" s="84"/>
      <c r="BCM3" s="84"/>
      <c r="BCN3" s="84"/>
      <c r="BCO3" s="84"/>
      <c r="BCP3" s="84"/>
      <c r="BCQ3" s="84"/>
      <c r="BCR3" s="84"/>
      <c r="BCS3" s="84"/>
      <c r="BCT3" s="84"/>
      <c r="BCU3" s="84"/>
      <c r="BCV3" s="84"/>
      <c r="BCW3" s="84"/>
      <c r="BCX3" s="84"/>
      <c r="BCY3" s="84"/>
      <c r="BCZ3" s="84"/>
      <c r="BDA3" s="84"/>
      <c r="BDB3" s="84"/>
      <c r="BDC3" s="84"/>
      <c r="BDD3" s="84"/>
      <c r="BDE3" s="84"/>
      <c r="BDF3" s="84"/>
      <c r="BDG3" s="84"/>
      <c r="BDH3" s="84"/>
      <c r="BDI3" s="84"/>
      <c r="BDJ3" s="84"/>
      <c r="BDK3" s="84"/>
      <c r="BDL3" s="84"/>
      <c r="BDM3" s="84"/>
      <c r="BDN3" s="84"/>
      <c r="BDO3" s="84"/>
      <c r="BDP3" s="84"/>
      <c r="BDQ3" s="84"/>
      <c r="BDR3" s="84"/>
      <c r="BDS3" s="84"/>
      <c r="BDT3" s="84"/>
      <c r="BDU3" s="84"/>
      <c r="BDV3" s="84"/>
      <c r="BDW3" s="84"/>
      <c r="BDX3" s="84"/>
      <c r="BDY3" s="84"/>
      <c r="BDZ3" s="84"/>
      <c r="BEA3" s="84"/>
      <c r="BEB3" s="84"/>
      <c r="BEC3" s="84"/>
      <c r="BED3" s="84"/>
      <c r="BEE3" s="84"/>
      <c r="BEF3" s="84"/>
      <c r="BEG3" s="84"/>
      <c r="BEH3" s="84"/>
      <c r="BEI3" s="84"/>
      <c r="BEJ3" s="84"/>
      <c r="BEK3" s="84"/>
      <c r="BEL3" s="84"/>
      <c r="BEM3" s="84"/>
      <c r="BEN3" s="84"/>
      <c r="BEO3" s="84"/>
      <c r="BEP3" s="84"/>
      <c r="BEQ3" s="84"/>
      <c r="BER3" s="84"/>
      <c r="BES3" s="84"/>
      <c r="BET3" s="84"/>
      <c r="BEU3" s="84"/>
      <c r="BEV3" s="84"/>
      <c r="BEW3" s="84"/>
      <c r="BEX3" s="84"/>
      <c r="BEY3" s="84"/>
      <c r="BEZ3" s="84"/>
      <c r="BFA3" s="84"/>
      <c r="BFB3" s="84"/>
      <c r="BFC3" s="84"/>
      <c r="BFD3" s="84"/>
      <c r="BFE3" s="84"/>
      <c r="BFF3" s="84"/>
      <c r="BFG3" s="84"/>
      <c r="BFH3" s="84"/>
      <c r="BFI3" s="84"/>
      <c r="BFJ3" s="84"/>
      <c r="BFK3" s="84"/>
      <c r="BFL3" s="84"/>
      <c r="BFM3" s="84"/>
      <c r="BFN3" s="84"/>
      <c r="BFO3" s="84"/>
      <c r="BFP3" s="84"/>
      <c r="BFQ3" s="84"/>
      <c r="BFR3" s="84"/>
      <c r="BFS3" s="84"/>
      <c r="BFT3" s="84"/>
      <c r="BFU3" s="84"/>
      <c r="BFV3" s="84"/>
      <c r="BFW3" s="84"/>
      <c r="BFX3" s="84"/>
      <c r="BFY3" s="84"/>
      <c r="BFZ3" s="84"/>
      <c r="BGA3" s="84"/>
      <c r="BGB3" s="84"/>
      <c r="BGC3" s="84"/>
      <c r="BGD3" s="84"/>
      <c r="BGE3" s="84"/>
      <c r="BGF3" s="84"/>
      <c r="BGG3" s="84"/>
      <c r="BGH3" s="84"/>
      <c r="BGI3" s="84"/>
      <c r="BGJ3" s="84"/>
      <c r="BGK3" s="84"/>
      <c r="BGL3" s="84"/>
      <c r="BGM3" s="84"/>
      <c r="BGN3" s="84"/>
      <c r="BGO3" s="84"/>
      <c r="BGP3" s="84"/>
      <c r="BGQ3" s="84"/>
      <c r="BGR3" s="84"/>
      <c r="BGS3" s="84"/>
      <c r="BGT3" s="84"/>
      <c r="BGU3" s="84"/>
      <c r="BGV3" s="84"/>
      <c r="BGW3" s="84"/>
      <c r="BGX3" s="84"/>
      <c r="BGY3" s="84"/>
      <c r="BGZ3" s="84"/>
      <c r="BHA3" s="84"/>
      <c r="BHB3" s="84"/>
      <c r="BHC3" s="84"/>
      <c r="BHD3" s="84"/>
      <c r="BHE3" s="84"/>
      <c r="BHF3" s="84"/>
      <c r="BHG3" s="84"/>
      <c r="BHH3" s="84"/>
      <c r="BHI3" s="84"/>
      <c r="BHJ3" s="84"/>
      <c r="BHK3" s="84"/>
      <c r="BHL3" s="84"/>
      <c r="BHM3" s="84"/>
      <c r="BHN3" s="84"/>
      <c r="BHO3" s="84"/>
      <c r="BHP3" s="84"/>
      <c r="BHQ3" s="84"/>
      <c r="BHR3" s="84"/>
      <c r="BHS3" s="84"/>
      <c r="BHT3" s="84"/>
      <c r="BHU3" s="84"/>
      <c r="BHV3" s="84"/>
      <c r="BHW3" s="84"/>
      <c r="BHX3" s="84"/>
      <c r="BHY3" s="84"/>
      <c r="BHZ3" s="84"/>
      <c r="BIA3" s="84"/>
      <c r="BIB3" s="84"/>
      <c r="BIC3" s="84"/>
      <c r="BID3" s="84"/>
      <c r="BIE3" s="84"/>
      <c r="BIF3" s="84"/>
      <c r="BIG3" s="84"/>
      <c r="BIH3" s="84"/>
      <c r="BII3" s="84"/>
      <c r="BIJ3" s="84"/>
      <c r="BIK3" s="84"/>
      <c r="BIL3" s="84"/>
      <c r="BIM3" s="84"/>
      <c r="BIN3" s="84"/>
      <c r="BIO3" s="84"/>
      <c r="BIP3" s="84"/>
      <c r="BIQ3" s="84"/>
      <c r="BIR3" s="84"/>
      <c r="BIS3" s="84"/>
      <c r="BIT3" s="84"/>
      <c r="BIU3" s="84"/>
      <c r="BIV3" s="84"/>
      <c r="BIW3" s="84"/>
      <c r="BIX3" s="84"/>
      <c r="BIY3" s="84"/>
      <c r="BIZ3" s="84"/>
      <c r="BJA3" s="84"/>
      <c r="BJB3" s="84"/>
      <c r="BJC3" s="84"/>
      <c r="BJD3" s="84"/>
      <c r="BJE3" s="84"/>
      <c r="BJF3" s="84"/>
      <c r="BJG3" s="84"/>
      <c r="BJH3" s="84"/>
      <c r="BJI3" s="84"/>
      <c r="BJJ3" s="84"/>
      <c r="BJK3" s="84"/>
      <c r="BJL3" s="84"/>
      <c r="BJM3" s="84"/>
      <c r="BJN3" s="84"/>
      <c r="BJO3" s="84"/>
      <c r="BJP3" s="84"/>
      <c r="BJQ3" s="84"/>
      <c r="BJR3" s="84"/>
      <c r="BJS3" s="84"/>
      <c r="BJT3" s="84"/>
      <c r="BJU3" s="84"/>
      <c r="BJV3" s="84"/>
      <c r="BJW3" s="84"/>
      <c r="BJX3" s="84"/>
      <c r="BJY3" s="84"/>
      <c r="BJZ3" s="84"/>
      <c r="BKA3" s="84"/>
      <c r="BKB3" s="84"/>
      <c r="BKC3" s="84"/>
      <c r="BKD3" s="84"/>
      <c r="BKE3" s="84"/>
      <c r="BKF3" s="84"/>
      <c r="BKG3" s="84"/>
      <c r="BKH3" s="84"/>
      <c r="BKI3" s="84"/>
      <c r="BKJ3" s="84"/>
      <c r="BKK3" s="84"/>
      <c r="BKL3" s="84"/>
      <c r="BKM3" s="84"/>
      <c r="BKN3" s="84"/>
      <c r="BKO3" s="84"/>
      <c r="BKP3" s="84"/>
      <c r="BKQ3" s="84"/>
      <c r="BKR3" s="84"/>
      <c r="BKS3" s="84"/>
      <c r="BKT3" s="84"/>
      <c r="BKU3" s="84"/>
      <c r="BKV3" s="84"/>
      <c r="BKW3" s="84"/>
      <c r="BKX3" s="84"/>
      <c r="BKY3" s="84"/>
      <c r="BKZ3" s="84"/>
      <c r="BLA3" s="84"/>
      <c r="BLB3" s="84"/>
      <c r="BLC3" s="84"/>
      <c r="BLD3" s="84"/>
      <c r="BLE3" s="84"/>
      <c r="BLF3" s="84"/>
      <c r="BLG3" s="84"/>
      <c r="BLH3" s="84"/>
      <c r="BLI3" s="84"/>
      <c r="BLJ3" s="84"/>
      <c r="BLK3" s="84"/>
      <c r="BLL3" s="84"/>
      <c r="BLM3" s="84"/>
      <c r="BLN3" s="84"/>
      <c r="BLO3" s="84"/>
      <c r="BLP3" s="84"/>
      <c r="BLQ3" s="84"/>
      <c r="BLR3" s="84"/>
      <c r="BLS3" s="84"/>
      <c r="BLT3" s="84"/>
      <c r="BLU3" s="84"/>
      <c r="BLV3" s="84"/>
      <c r="BLW3" s="84"/>
      <c r="BLX3" s="84"/>
      <c r="BLY3" s="84"/>
      <c r="BLZ3" s="84"/>
      <c r="BMA3" s="84"/>
      <c r="BMB3" s="84"/>
      <c r="BMC3" s="84"/>
      <c r="BMD3" s="84"/>
      <c r="BME3" s="84"/>
      <c r="BMF3" s="84"/>
      <c r="BMG3" s="84"/>
      <c r="BMH3" s="84"/>
      <c r="BMI3" s="84"/>
      <c r="BMJ3" s="84"/>
      <c r="BMK3" s="84"/>
      <c r="BML3" s="84"/>
      <c r="BMM3" s="84"/>
      <c r="BMN3" s="84"/>
      <c r="BMO3" s="84"/>
      <c r="BMP3" s="84"/>
      <c r="BMQ3" s="84"/>
      <c r="BMR3" s="84"/>
      <c r="BMS3" s="84"/>
      <c r="BMT3" s="84"/>
      <c r="BMU3" s="84"/>
      <c r="BMV3" s="84"/>
      <c r="BMW3" s="84"/>
      <c r="BMX3" s="84"/>
      <c r="BMY3" s="84"/>
      <c r="BMZ3" s="84"/>
      <c r="BNA3" s="84"/>
      <c r="BNB3" s="84"/>
      <c r="BNC3" s="84"/>
      <c r="BND3" s="84"/>
      <c r="BNE3" s="84"/>
      <c r="BNF3" s="84"/>
      <c r="BNG3" s="84"/>
      <c r="BNH3" s="84"/>
      <c r="BNI3" s="84"/>
      <c r="BNJ3" s="84"/>
      <c r="BNK3" s="84"/>
      <c r="BNL3" s="84"/>
      <c r="BNM3" s="84"/>
      <c r="BNN3" s="84"/>
      <c r="BNO3" s="84"/>
      <c r="BNP3" s="84"/>
      <c r="BNQ3" s="84"/>
      <c r="BNR3" s="84"/>
      <c r="BNS3" s="84"/>
      <c r="BNT3" s="84"/>
      <c r="BNU3" s="84"/>
      <c r="BNV3" s="84"/>
      <c r="BNW3" s="84"/>
      <c r="BNX3" s="84"/>
      <c r="BNY3" s="84"/>
      <c r="BNZ3" s="84"/>
      <c r="BOA3" s="84"/>
      <c r="BOB3" s="84"/>
      <c r="BOC3" s="84"/>
      <c r="BOD3" s="84"/>
      <c r="BOE3" s="84"/>
      <c r="BOF3" s="84"/>
      <c r="BOG3" s="84"/>
      <c r="BOH3" s="84"/>
      <c r="BOI3" s="84"/>
      <c r="BOJ3" s="84"/>
      <c r="BOK3" s="84"/>
      <c r="BOL3" s="84"/>
      <c r="BOM3" s="84"/>
      <c r="BON3" s="84"/>
      <c r="BOO3" s="84"/>
      <c r="BOP3" s="84"/>
      <c r="BOQ3" s="84"/>
      <c r="BOR3" s="84"/>
      <c r="BOS3" s="84"/>
      <c r="BOT3" s="84"/>
      <c r="BOU3" s="84"/>
      <c r="BOV3" s="84"/>
      <c r="BOW3" s="84"/>
      <c r="BOX3" s="84"/>
      <c r="BOY3" s="84"/>
      <c r="BOZ3" s="84"/>
      <c r="BPA3" s="84"/>
      <c r="BPB3" s="84"/>
      <c r="BPC3" s="84"/>
      <c r="BPD3" s="84"/>
      <c r="BPE3" s="84"/>
      <c r="BPF3" s="84"/>
      <c r="BPG3" s="84"/>
      <c r="BPH3" s="84"/>
      <c r="BPI3" s="84"/>
      <c r="BPJ3" s="84"/>
      <c r="BPK3" s="84"/>
      <c r="BPL3" s="84"/>
      <c r="BPM3" s="84"/>
      <c r="BPN3" s="84"/>
      <c r="BPO3" s="84"/>
      <c r="BPP3" s="84"/>
      <c r="BPQ3" s="84"/>
      <c r="BPR3" s="84"/>
      <c r="BPS3" s="84"/>
      <c r="BPT3" s="84"/>
      <c r="BPU3" s="84"/>
      <c r="BPV3" s="84"/>
      <c r="BPW3" s="84"/>
      <c r="BPX3" s="84"/>
      <c r="BPY3" s="84"/>
      <c r="BPZ3" s="84"/>
      <c r="BQA3" s="84"/>
      <c r="BQB3" s="84"/>
      <c r="BQC3" s="84"/>
      <c r="BQD3" s="84"/>
      <c r="BQE3" s="84"/>
      <c r="BQF3" s="84"/>
      <c r="BQG3" s="84"/>
      <c r="BQH3" s="84"/>
      <c r="BQI3" s="84"/>
      <c r="BQJ3" s="84"/>
      <c r="BQK3" s="84"/>
      <c r="BQL3" s="84"/>
      <c r="BQM3" s="84"/>
      <c r="BQN3" s="84"/>
      <c r="BQO3" s="84"/>
      <c r="BQP3" s="84"/>
      <c r="BQQ3" s="84"/>
      <c r="BQR3" s="84"/>
      <c r="BQS3" s="84"/>
      <c r="BQT3" s="84"/>
      <c r="BQU3" s="84"/>
      <c r="BQV3" s="84"/>
      <c r="BQW3" s="84"/>
      <c r="BQX3" s="84"/>
      <c r="BQY3" s="84"/>
      <c r="BQZ3" s="84"/>
      <c r="BRA3" s="84"/>
      <c r="BRB3" s="84"/>
      <c r="BRC3" s="84"/>
      <c r="BRD3" s="84"/>
      <c r="BRE3" s="84"/>
      <c r="BRF3" s="84"/>
      <c r="BRG3" s="84"/>
      <c r="BRH3" s="84"/>
      <c r="BRI3" s="84"/>
      <c r="BRJ3" s="84"/>
      <c r="BRK3" s="84"/>
      <c r="BRL3" s="84"/>
      <c r="BRM3" s="84"/>
      <c r="BRN3" s="84"/>
      <c r="BRO3" s="84"/>
      <c r="BRP3" s="84"/>
      <c r="BRQ3" s="84"/>
      <c r="BRR3" s="84"/>
      <c r="BRS3" s="84"/>
      <c r="BRT3" s="84"/>
      <c r="BRU3" s="84"/>
      <c r="BRV3" s="84"/>
      <c r="BRW3" s="84"/>
      <c r="BRX3" s="84"/>
      <c r="BRY3" s="84"/>
      <c r="BRZ3" s="84"/>
      <c r="BSA3" s="84"/>
      <c r="BSB3" s="84"/>
      <c r="BSC3" s="84"/>
      <c r="BSD3" s="84"/>
      <c r="BSE3" s="84"/>
      <c r="BSF3" s="84"/>
      <c r="BSG3" s="84"/>
      <c r="BSH3" s="84"/>
      <c r="BSI3" s="84"/>
      <c r="BSJ3" s="84"/>
      <c r="BSK3" s="84"/>
      <c r="BSL3" s="84"/>
      <c r="BSM3" s="84"/>
      <c r="BSN3" s="84"/>
      <c r="BSO3" s="84"/>
      <c r="BSP3" s="84"/>
      <c r="BSQ3" s="84"/>
      <c r="BSR3" s="84"/>
      <c r="BSS3" s="84"/>
      <c r="BST3" s="84"/>
      <c r="BSU3" s="84"/>
      <c r="BSV3" s="84"/>
      <c r="BSW3" s="84"/>
      <c r="BSX3" s="84"/>
      <c r="BSY3" s="84"/>
      <c r="BSZ3" s="84"/>
      <c r="BTA3" s="84"/>
      <c r="BTB3" s="84"/>
      <c r="BTC3" s="84"/>
      <c r="BTD3" s="84"/>
      <c r="BTE3" s="84"/>
      <c r="BTF3" s="84"/>
      <c r="BTG3" s="84"/>
      <c r="BTH3" s="84"/>
      <c r="BTI3" s="84"/>
      <c r="BTJ3" s="84"/>
      <c r="BTK3" s="84"/>
      <c r="BTL3" s="84"/>
      <c r="BTM3" s="84"/>
      <c r="BTN3" s="84"/>
      <c r="BTO3" s="84"/>
      <c r="BTP3" s="84"/>
      <c r="BTQ3" s="84"/>
      <c r="BTR3" s="84"/>
      <c r="BTS3" s="84"/>
      <c r="BTT3" s="84"/>
      <c r="BTU3" s="84"/>
      <c r="BTV3" s="84"/>
      <c r="BTW3" s="84"/>
      <c r="BTX3" s="84"/>
      <c r="BTY3" s="84"/>
      <c r="BTZ3" s="84"/>
      <c r="BUA3" s="84"/>
      <c r="BUB3" s="84"/>
      <c r="BUC3" s="84"/>
      <c r="BUD3" s="84"/>
      <c r="BUE3" s="84"/>
      <c r="BUF3" s="84"/>
      <c r="BUG3" s="84"/>
      <c r="BUH3" s="84"/>
      <c r="BUI3" s="84"/>
      <c r="BUJ3" s="84"/>
      <c r="BUK3" s="84"/>
      <c r="BUL3" s="84"/>
      <c r="BUM3" s="84"/>
      <c r="BUN3" s="84"/>
      <c r="BUO3" s="84"/>
      <c r="BUP3" s="84"/>
      <c r="BUQ3" s="84"/>
      <c r="BUR3" s="84"/>
      <c r="BUS3" s="84"/>
      <c r="BUT3" s="84"/>
      <c r="BUU3" s="84"/>
      <c r="BUV3" s="84"/>
      <c r="BUW3" s="84"/>
      <c r="BUX3" s="84"/>
      <c r="BUY3" s="84"/>
      <c r="BUZ3" s="84"/>
      <c r="BVA3" s="84"/>
      <c r="BVB3" s="84"/>
      <c r="BVC3" s="84"/>
      <c r="BVD3" s="84"/>
      <c r="BVE3" s="84"/>
      <c r="BVF3" s="84"/>
      <c r="BVG3" s="84"/>
      <c r="BVH3" s="84"/>
      <c r="BVI3" s="84"/>
      <c r="BVJ3" s="84"/>
      <c r="BVK3" s="84"/>
      <c r="BVL3" s="84"/>
      <c r="BVM3" s="84"/>
      <c r="BVN3" s="84"/>
      <c r="BVO3" s="84"/>
      <c r="BVP3" s="84"/>
      <c r="BVQ3" s="84"/>
      <c r="BVR3" s="84"/>
      <c r="BVS3" s="84"/>
      <c r="BVT3" s="84"/>
      <c r="BVU3" s="84"/>
      <c r="BVV3" s="84"/>
      <c r="BVW3" s="84"/>
      <c r="BVX3" s="84"/>
      <c r="BVY3" s="84"/>
      <c r="BVZ3" s="84"/>
      <c r="BWA3" s="84"/>
      <c r="BWB3" s="84"/>
      <c r="BWC3" s="84"/>
      <c r="BWD3" s="84"/>
      <c r="BWE3" s="84"/>
      <c r="BWF3" s="84"/>
      <c r="BWG3" s="84"/>
      <c r="BWH3" s="84"/>
      <c r="BWI3" s="84"/>
      <c r="BWJ3" s="84"/>
      <c r="BWK3" s="84"/>
      <c r="BWL3" s="84"/>
      <c r="BWM3" s="84"/>
      <c r="BWN3" s="84"/>
      <c r="BWO3" s="84"/>
      <c r="BWP3" s="84"/>
      <c r="BWQ3" s="84"/>
      <c r="BWR3" s="84"/>
      <c r="BWS3" s="84"/>
      <c r="BWT3" s="84"/>
      <c r="BWU3" s="84"/>
      <c r="BWV3" s="84"/>
      <c r="BWW3" s="84"/>
      <c r="BWX3" s="84"/>
      <c r="BWY3" s="84"/>
      <c r="BWZ3" s="84"/>
      <c r="BXA3" s="84"/>
      <c r="BXB3" s="84"/>
      <c r="BXC3" s="84"/>
      <c r="BXD3" s="84"/>
      <c r="BXE3" s="84"/>
      <c r="BXF3" s="84"/>
      <c r="BXG3" s="84"/>
      <c r="BXH3" s="84"/>
      <c r="BXI3" s="84"/>
      <c r="BXJ3" s="84"/>
      <c r="BXK3" s="84"/>
      <c r="BXL3" s="84"/>
      <c r="BXM3" s="84"/>
      <c r="BXN3" s="84"/>
      <c r="BXO3" s="84"/>
      <c r="BXP3" s="84"/>
      <c r="BXQ3" s="84"/>
      <c r="BXR3" s="84"/>
      <c r="BXS3" s="84"/>
      <c r="BXT3" s="84"/>
      <c r="BXU3" s="84"/>
      <c r="BXV3" s="84"/>
      <c r="BXW3" s="84"/>
      <c r="BXX3" s="84"/>
      <c r="BXY3" s="84"/>
      <c r="BXZ3" s="84"/>
      <c r="BYA3" s="84"/>
      <c r="BYB3" s="84"/>
      <c r="BYC3" s="84"/>
      <c r="BYD3" s="84"/>
      <c r="BYE3" s="84"/>
      <c r="BYF3" s="84"/>
      <c r="BYG3" s="84"/>
      <c r="BYH3" s="84"/>
      <c r="BYI3" s="84"/>
      <c r="BYJ3" s="84"/>
      <c r="BYK3" s="84"/>
      <c r="BYL3" s="84"/>
      <c r="BYM3" s="84"/>
      <c r="BYN3" s="84"/>
      <c r="BYO3" s="84"/>
      <c r="BYP3" s="84"/>
      <c r="BYQ3" s="84"/>
      <c r="BYR3" s="84"/>
      <c r="BYS3" s="84"/>
      <c r="BYT3" s="84"/>
      <c r="BYU3" s="84"/>
      <c r="BYV3" s="84"/>
      <c r="BYW3" s="84"/>
      <c r="BYX3" s="84"/>
      <c r="BYY3" s="84"/>
      <c r="BYZ3" s="84"/>
      <c r="BZA3" s="84"/>
      <c r="BZB3" s="84"/>
      <c r="BZC3" s="84"/>
      <c r="BZD3" s="84"/>
      <c r="BZE3" s="84"/>
      <c r="BZF3" s="84"/>
      <c r="BZG3" s="84"/>
      <c r="BZH3" s="84"/>
      <c r="BZI3" s="84"/>
      <c r="BZJ3" s="84"/>
      <c r="BZK3" s="84"/>
      <c r="BZL3" s="84"/>
      <c r="BZM3" s="84"/>
      <c r="BZN3" s="84"/>
      <c r="BZO3" s="84"/>
      <c r="BZP3" s="84"/>
      <c r="BZQ3" s="84"/>
      <c r="BZR3" s="84"/>
      <c r="BZS3" s="84"/>
      <c r="BZT3" s="84"/>
      <c r="BZU3" s="84"/>
      <c r="BZV3" s="84"/>
      <c r="BZW3" s="84"/>
      <c r="BZX3" s="84"/>
      <c r="BZY3" s="84"/>
      <c r="BZZ3" s="84"/>
      <c r="CAA3" s="84"/>
      <c r="CAB3" s="84"/>
      <c r="CAC3" s="84"/>
      <c r="CAD3" s="84"/>
      <c r="CAE3" s="84"/>
      <c r="CAF3" s="84"/>
      <c r="CAG3" s="84"/>
      <c r="CAH3" s="84"/>
      <c r="CAI3" s="84"/>
      <c r="CAJ3" s="84"/>
      <c r="CAK3" s="84"/>
      <c r="CAL3" s="84"/>
      <c r="CAM3" s="84"/>
      <c r="CAN3" s="84"/>
      <c r="CAO3" s="84"/>
      <c r="CAP3" s="84"/>
      <c r="CAQ3" s="84"/>
      <c r="CAR3" s="84"/>
      <c r="CAS3" s="84"/>
      <c r="CAT3" s="84"/>
      <c r="CAU3" s="84"/>
      <c r="CAV3" s="84"/>
      <c r="CAW3" s="84"/>
      <c r="CAX3" s="84"/>
      <c r="CAY3" s="84"/>
      <c r="CAZ3" s="84"/>
      <c r="CBA3" s="84"/>
      <c r="CBB3" s="84"/>
      <c r="CBC3" s="84"/>
      <c r="CBD3" s="84"/>
      <c r="CBE3" s="84"/>
      <c r="CBF3" s="84"/>
      <c r="CBG3" s="84"/>
      <c r="CBH3" s="84"/>
      <c r="CBI3" s="84"/>
      <c r="CBJ3" s="84"/>
      <c r="CBK3" s="84"/>
      <c r="CBL3" s="84"/>
      <c r="CBM3" s="84"/>
      <c r="CBN3" s="84"/>
      <c r="CBO3" s="84"/>
      <c r="CBP3" s="84"/>
      <c r="CBQ3" s="84"/>
      <c r="CBR3" s="84"/>
      <c r="CBS3" s="84"/>
      <c r="CBT3" s="84"/>
      <c r="CBU3" s="84"/>
      <c r="CBV3" s="84"/>
      <c r="CBW3" s="84"/>
      <c r="CBX3" s="84"/>
      <c r="CBY3" s="84"/>
      <c r="CBZ3" s="84"/>
      <c r="CCA3" s="84"/>
      <c r="CCB3" s="84"/>
      <c r="CCC3" s="84"/>
      <c r="CCD3" s="84"/>
      <c r="CCE3" s="84"/>
      <c r="CCF3" s="84"/>
      <c r="CCG3" s="84"/>
      <c r="CCH3" s="84"/>
      <c r="CCI3" s="84"/>
      <c r="CCJ3" s="84"/>
      <c r="CCK3" s="84"/>
      <c r="CCL3" s="84"/>
      <c r="CCM3" s="84"/>
      <c r="CCN3" s="84"/>
      <c r="CCO3" s="84"/>
      <c r="CCP3" s="84"/>
      <c r="CCQ3" s="84"/>
      <c r="CCR3" s="84"/>
      <c r="CCS3" s="84"/>
      <c r="CCT3" s="84"/>
      <c r="CCU3" s="84"/>
      <c r="CCV3" s="84"/>
      <c r="CCW3" s="84"/>
      <c r="CCX3" s="84"/>
      <c r="CCY3" s="84"/>
      <c r="CCZ3" s="84"/>
      <c r="CDA3" s="84"/>
      <c r="CDB3" s="84"/>
      <c r="CDC3" s="84"/>
      <c r="CDD3" s="84"/>
      <c r="CDE3" s="84"/>
      <c r="CDF3" s="84"/>
      <c r="CDG3" s="84"/>
      <c r="CDH3" s="84"/>
      <c r="CDI3" s="84"/>
      <c r="CDJ3" s="84"/>
      <c r="CDK3" s="84"/>
      <c r="CDL3" s="84"/>
      <c r="CDM3" s="84"/>
      <c r="CDN3" s="84"/>
      <c r="CDO3" s="84"/>
      <c r="CDP3" s="84"/>
      <c r="CDQ3" s="84"/>
      <c r="CDR3" s="84"/>
      <c r="CDS3" s="84"/>
      <c r="CDT3" s="84"/>
      <c r="CDU3" s="84"/>
      <c r="CDV3" s="84"/>
      <c r="CDW3" s="84"/>
      <c r="CDX3" s="84"/>
      <c r="CDY3" s="84"/>
      <c r="CDZ3" s="84"/>
      <c r="CEA3" s="84"/>
      <c r="CEB3" s="84"/>
      <c r="CEC3" s="84"/>
      <c r="CED3" s="84"/>
      <c r="CEE3" s="84"/>
      <c r="CEF3" s="84"/>
      <c r="CEG3" s="84"/>
      <c r="CEH3" s="84"/>
      <c r="CEI3" s="84"/>
      <c r="CEJ3" s="84"/>
      <c r="CEK3" s="84"/>
      <c r="CEL3" s="84"/>
      <c r="CEM3" s="84"/>
      <c r="CEN3" s="84"/>
      <c r="CEO3" s="84"/>
      <c r="CEP3" s="84"/>
      <c r="CEQ3" s="84"/>
      <c r="CER3" s="84"/>
      <c r="CES3" s="84"/>
      <c r="CET3" s="84"/>
      <c r="CEU3" s="84"/>
      <c r="CEV3" s="84"/>
      <c r="CEW3" s="84"/>
      <c r="CEX3" s="84"/>
      <c r="CEY3" s="84"/>
      <c r="CEZ3" s="84"/>
      <c r="CFA3" s="84"/>
      <c r="CFB3" s="84"/>
      <c r="CFC3" s="84"/>
      <c r="CFD3" s="84"/>
      <c r="CFE3" s="84"/>
      <c r="CFF3" s="84"/>
      <c r="CFG3" s="84"/>
      <c r="CFH3" s="84"/>
      <c r="CFI3" s="84"/>
      <c r="CFJ3" s="84"/>
      <c r="CFK3" s="84"/>
      <c r="CFL3" s="84"/>
      <c r="CFM3" s="84"/>
      <c r="CFN3" s="84"/>
      <c r="CFO3" s="84"/>
      <c r="CFP3" s="84"/>
      <c r="CFQ3" s="84"/>
      <c r="CFR3" s="84"/>
      <c r="CFS3" s="84"/>
      <c r="CFT3" s="84"/>
      <c r="CFU3" s="84"/>
      <c r="CFV3" s="84"/>
      <c r="CFW3" s="84"/>
      <c r="CFX3" s="84"/>
      <c r="CFY3" s="84"/>
      <c r="CFZ3" s="84"/>
      <c r="CGA3" s="84"/>
      <c r="CGB3" s="84"/>
      <c r="CGC3" s="84"/>
      <c r="CGD3" s="84"/>
      <c r="CGE3" s="84"/>
      <c r="CGF3" s="84"/>
      <c r="CGG3" s="84"/>
      <c r="CGH3" s="84"/>
      <c r="CGI3" s="84"/>
      <c r="CGJ3" s="84"/>
      <c r="CGK3" s="84"/>
      <c r="CGL3" s="84"/>
      <c r="CGM3" s="84"/>
      <c r="CGN3" s="84"/>
      <c r="CGO3" s="84"/>
      <c r="CGP3" s="84"/>
      <c r="CGQ3" s="84"/>
      <c r="CGR3" s="84"/>
      <c r="CGS3" s="84"/>
      <c r="CGT3" s="84"/>
      <c r="CGU3" s="84"/>
      <c r="CGV3" s="84"/>
      <c r="CGW3" s="84"/>
      <c r="CGX3" s="84"/>
      <c r="CGY3" s="84"/>
      <c r="CGZ3" s="84"/>
      <c r="CHA3" s="84"/>
      <c r="CHB3" s="84"/>
      <c r="CHC3" s="84"/>
      <c r="CHD3" s="84"/>
      <c r="CHE3" s="84"/>
      <c r="CHF3" s="84"/>
      <c r="CHG3" s="84"/>
      <c r="CHH3" s="84"/>
      <c r="CHI3" s="84"/>
      <c r="CHJ3" s="84"/>
      <c r="CHK3" s="84"/>
      <c r="CHL3" s="84"/>
      <c r="CHM3" s="84"/>
      <c r="CHN3" s="84"/>
      <c r="CHO3" s="84"/>
      <c r="CHP3" s="84"/>
      <c r="CHQ3" s="84"/>
      <c r="CHR3" s="84"/>
      <c r="CHS3" s="84"/>
      <c r="CHT3" s="84"/>
      <c r="CHU3" s="84"/>
      <c r="CHV3" s="84"/>
      <c r="CHW3" s="84"/>
      <c r="CHX3" s="84"/>
      <c r="CHY3" s="84"/>
      <c r="CHZ3" s="84"/>
      <c r="CIA3" s="84"/>
      <c r="CIB3" s="84"/>
      <c r="CIC3" s="84"/>
      <c r="CID3" s="84"/>
      <c r="CIE3" s="84"/>
      <c r="CIF3" s="84"/>
      <c r="CIG3" s="84"/>
      <c r="CIH3" s="84"/>
      <c r="CII3" s="84"/>
      <c r="CIJ3" s="84"/>
      <c r="CIK3" s="84"/>
      <c r="CIL3" s="84"/>
      <c r="CIM3" s="84"/>
      <c r="CIN3" s="84"/>
      <c r="CIO3" s="84"/>
      <c r="CIP3" s="84"/>
      <c r="CIQ3" s="84"/>
      <c r="CIR3" s="84"/>
      <c r="CIS3" s="84"/>
      <c r="CIT3" s="84"/>
      <c r="CIU3" s="84"/>
      <c r="CIV3" s="84"/>
      <c r="CIW3" s="84"/>
      <c r="CIX3" s="84"/>
      <c r="CIY3" s="84"/>
      <c r="CIZ3" s="84"/>
      <c r="CJA3" s="84"/>
      <c r="CJB3" s="84"/>
      <c r="CJC3" s="84"/>
      <c r="CJD3" s="84"/>
      <c r="CJE3" s="84"/>
      <c r="CJF3" s="84"/>
      <c r="CJG3" s="84"/>
      <c r="CJH3" s="84"/>
      <c r="CJI3" s="84"/>
      <c r="CJJ3" s="84"/>
      <c r="CJK3" s="84"/>
      <c r="CJL3" s="84"/>
      <c r="CJM3" s="84"/>
      <c r="CJN3" s="84"/>
      <c r="CJO3" s="84"/>
      <c r="CJP3" s="84"/>
      <c r="CJQ3" s="84"/>
      <c r="CJR3" s="84"/>
      <c r="CJS3" s="84"/>
      <c r="CJT3" s="84"/>
      <c r="CJU3" s="84"/>
      <c r="CJV3" s="84"/>
      <c r="CJW3" s="84"/>
      <c r="CJX3" s="84"/>
      <c r="CJY3" s="84"/>
      <c r="CJZ3" s="84"/>
      <c r="CKA3" s="84"/>
      <c r="CKB3" s="84"/>
      <c r="CKC3" s="84"/>
      <c r="CKD3" s="84"/>
      <c r="CKE3" s="84"/>
      <c r="CKF3" s="84"/>
      <c r="CKG3" s="84"/>
      <c r="CKH3" s="84"/>
      <c r="CKI3" s="84"/>
      <c r="CKJ3" s="84"/>
      <c r="CKK3" s="84"/>
      <c r="CKL3" s="84"/>
      <c r="CKM3" s="84"/>
      <c r="CKN3" s="84"/>
      <c r="CKO3" s="84"/>
      <c r="CKP3" s="84"/>
      <c r="CKQ3" s="84"/>
      <c r="CKR3" s="84"/>
      <c r="CKS3" s="84"/>
      <c r="CKT3" s="84"/>
      <c r="CKU3" s="84"/>
      <c r="CKV3" s="84"/>
      <c r="CKW3" s="84"/>
      <c r="CKX3" s="84"/>
      <c r="CKY3" s="84"/>
      <c r="CKZ3" s="84"/>
      <c r="CLA3" s="84"/>
      <c r="CLB3" s="84"/>
      <c r="CLC3" s="84"/>
      <c r="CLD3" s="84"/>
      <c r="CLE3" s="84"/>
      <c r="CLF3" s="84"/>
      <c r="CLG3" s="84"/>
      <c r="CLH3" s="84"/>
      <c r="CLI3" s="84"/>
      <c r="CLJ3" s="84"/>
      <c r="CLK3" s="84"/>
      <c r="CLL3" s="84"/>
      <c r="CLM3" s="84"/>
      <c r="CLN3" s="84"/>
      <c r="CLO3" s="84"/>
      <c r="CLP3" s="84"/>
      <c r="CLQ3" s="84"/>
      <c r="CLR3" s="84"/>
      <c r="CLS3" s="84"/>
      <c r="CLT3" s="84"/>
      <c r="CLU3" s="84"/>
      <c r="CLV3" s="84"/>
      <c r="CLW3" s="84"/>
      <c r="CLX3" s="84"/>
      <c r="CLY3" s="84"/>
      <c r="CLZ3" s="84"/>
      <c r="CMA3" s="84"/>
      <c r="CMB3" s="84"/>
      <c r="CMC3" s="84"/>
      <c r="CMD3" s="84"/>
      <c r="CME3" s="84"/>
      <c r="CMF3" s="84"/>
      <c r="CMG3" s="84"/>
      <c r="CMH3" s="84"/>
      <c r="CMI3" s="84"/>
      <c r="CMJ3" s="84"/>
      <c r="CMK3" s="84"/>
      <c r="CML3" s="84"/>
      <c r="CMM3" s="84"/>
      <c r="CMN3" s="84"/>
      <c r="CMO3" s="84"/>
      <c r="CMP3" s="84"/>
      <c r="CMQ3" s="84"/>
      <c r="CMR3" s="84"/>
      <c r="CMS3" s="84"/>
      <c r="CMT3" s="84"/>
      <c r="CMU3" s="84"/>
      <c r="CMV3" s="84"/>
      <c r="CMW3" s="84"/>
      <c r="CMX3" s="84"/>
      <c r="CMY3" s="84"/>
      <c r="CMZ3" s="84"/>
      <c r="CNA3" s="84"/>
      <c r="CNB3" s="84"/>
      <c r="CNC3" s="84"/>
      <c r="CND3" s="84"/>
      <c r="CNE3" s="84"/>
      <c r="CNF3" s="84"/>
      <c r="CNG3" s="84"/>
      <c r="CNH3" s="84"/>
      <c r="CNI3" s="84"/>
      <c r="CNJ3" s="84"/>
      <c r="CNK3" s="84"/>
      <c r="CNL3" s="84"/>
      <c r="CNM3" s="84"/>
      <c r="CNN3" s="84"/>
      <c r="CNO3" s="84"/>
      <c r="CNP3" s="84"/>
      <c r="CNQ3" s="84"/>
      <c r="CNR3" s="84"/>
      <c r="CNS3" s="84"/>
      <c r="CNT3" s="84"/>
      <c r="CNU3" s="84"/>
      <c r="CNV3" s="84"/>
      <c r="CNW3" s="84"/>
      <c r="CNX3" s="84"/>
      <c r="CNY3" s="84"/>
      <c r="CNZ3" s="84"/>
      <c r="COA3" s="84"/>
      <c r="COB3" s="84"/>
      <c r="COC3" s="84"/>
      <c r="COD3" s="84"/>
      <c r="COE3" s="84"/>
      <c r="COF3" s="84"/>
      <c r="COG3" s="84"/>
      <c r="COH3" s="84"/>
      <c r="COI3" s="84"/>
      <c r="COJ3" s="84"/>
      <c r="COK3" s="84"/>
      <c r="COL3" s="84"/>
      <c r="COM3" s="84"/>
      <c r="CON3" s="84"/>
      <c r="COO3" s="84"/>
      <c r="COP3" s="84"/>
      <c r="COQ3" s="84"/>
      <c r="COR3" s="84"/>
      <c r="COS3" s="84"/>
      <c r="COT3" s="84"/>
      <c r="COU3" s="84"/>
      <c r="COV3" s="84"/>
      <c r="COW3" s="84"/>
      <c r="COX3" s="84"/>
      <c r="COY3" s="84"/>
      <c r="COZ3" s="84"/>
      <c r="CPA3" s="84"/>
      <c r="CPB3" s="84"/>
      <c r="CPC3" s="84"/>
      <c r="CPD3" s="84"/>
      <c r="CPE3" s="84"/>
      <c r="CPF3" s="84"/>
      <c r="CPG3" s="84"/>
      <c r="CPH3" s="84"/>
      <c r="CPI3" s="84"/>
      <c r="CPJ3" s="84"/>
      <c r="CPK3" s="84"/>
      <c r="CPL3" s="84"/>
      <c r="CPM3" s="84"/>
      <c r="CPN3" s="84"/>
      <c r="CPO3" s="84"/>
      <c r="CPP3" s="84"/>
      <c r="CPQ3" s="84"/>
      <c r="CPR3" s="84"/>
      <c r="CPS3" s="84"/>
      <c r="CPT3" s="84"/>
      <c r="CPU3" s="84"/>
      <c r="CPV3" s="84"/>
      <c r="CPW3" s="84"/>
      <c r="CPX3" s="84"/>
      <c r="CPY3" s="84"/>
      <c r="CPZ3" s="84"/>
      <c r="CQA3" s="84"/>
      <c r="CQB3" s="84"/>
      <c r="CQC3" s="84"/>
      <c r="CQD3" s="84"/>
      <c r="CQE3" s="84"/>
      <c r="CQF3" s="84"/>
      <c r="CQG3" s="84"/>
      <c r="CQH3" s="84"/>
      <c r="CQI3" s="84"/>
      <c r="CQJ3" s="84"/>
      <c r="CQK3" s="84"/>
      <c r="CQL3" s="84"/>
      <c r="CQM3" s="84"/>
      <c r="CQN3" s="84"/>
      <c r="CQO3" s="84"/>
      <c r="CQP3" s="84"/>
      <c r="CQQ3" s="84"/>
      <c r="CQR3" s="84"/>
      <c r="CQS3" s="84"/>
      <c r="CQT3" s="84"/>
      <c r="CQU3" s="84"/>
      <c r="CQV3" s="84"/>
      <c r="CQW3" s="84"/>
      <c r="CQX3" s="84"/>
      <c r="CQY3" s="84"/>
      <c r="CQZ3" s="84"/>
      <c r="CRA3" s="84"/>
      <c r="CRB3" s="84"/>
      <c r="CRC3" s="84"/>
      <c r="CRD3" s="84"/>
      <c r="CRE3" s="84"/>
      <c r="CRF3" s="84"/>
      <c r="CRG3" s="84"/>
      <c r="CRH3" s="84"/>
      <c r="CRI3" s="84"/>
      <c r="CRJ3" s="84"/>
      <c r="CRK3" s="84"/>
      <c r="CRL3" s="84"/>
      <c r="CRM3" s="84"/>
      <c r="CRN3" s="84"/>
      <c r="CRO3" s="84"/>
      <c r="CRP3" s="84"/>
      <c r="CRQ3" s="84"/>
      <c r="CRR3" s="84"/>
      <c r="CRS3" s="84"/>
      <c r="CRT3" s="84"/>
      <c r="CRU3" s="84"/>
      <c r="CRV3" s="84"/>
      <c r="CRW3" s="84"/>
      <c r="CRX3" s="84"/>
      <c r="CRY3" s="84"/>
      <c r="CRZ3" s="84"/>
      <c r="CSA3" s="84"/>
      <c r="CSB3" s="84"/>
      <c r="CSC3" s="84"/>
      <c r="CSD3" s="84"/>
      <c r="CSE3" s="84"/>
      <c r="CSF3" s="84"/>
      <c r="CSG3" s="84"/>
      <c r="CSH3" s="84"/>
      <c r="CSI3" s="84"/>
      <c r="CSJ3" s="84"/>
      <c r="CSK3" s="84"/>
      <c r="CSL3" s="84"/>
      <c r="CSM3" s="84"/>
      <c r="CSN3" s="84"/>
      <c r="CSO3" s="84"/>
      <c r="CSP3" s="84"/>
      <c r="CSQ3" s="84"/>
      <c r="CSR3" s="84"/>
      <c r="CSS3" s="84"/>
      <c r="CST3" s="84"/>
      <c r="CSU3" s="84"/>
      <c r="CSV3" s="84"/>
      <c r="CSW3" s="84"/>
      <c r="CSX3" s="84"/>
      <c r="CSY3" s="84"/>
      <c r="CSZ3" s="84"/>
      <c r="CTA3" s="84"/>
      <c r="CTB3" s="84"/>
      <c r="CTC3" s="84"/>
      <c r="CTD3" s="84"/>
      <c r="CTE3" s="84"/>
      <c r="CTF3" s="84"/>
      <c r="CTG3" s="84"/>
      <c r="CTH3" s="84"/>
      <c r="CTI3" s="84"/>
      <c r="CTJ3" s="84"/>
      <c r="CTK3" s="84"/>
      <c r="CTL3" s="84"/>
      <c r="CTM3" s="84"/>
      <c r="CTN3" s="84"/>
      <c r="CTO3" s="84"/>
      <c r="CTP3" s="84"/>
      <c r="CTQ3" s="84"/>
      <c r="CTR3" s="84"/>
      <c r="CTS3" s="84"/>
      <c r="CTT3" s="84"/>
      <c r="CTU3" s="84"/>
      <c r="CTV3" s="84"/>
      <c r="CTW3" s="84"/>
      <c r="CTX3" s="84"/>
      <c r="CTY3" s="84"/>
      <c r="CTZ3" s="84"/>
      <c r="CUA3" s="84"/>
      <c r="CUB3" s="84"/>
      <c r="CUC3" s="84"/>
      <c r="CUD3" s="84"/>
      <c r="CUE3" s="84"/>
      <c r="CUF3" s="84"/>
      <c r="CUG3" s="84"/>
      <c r="CUH3" s="84"/>
      <c r="CUI3" s="84"/>
      <c r="CUJ3" s="84"/>
      <c r="CUK3" s="84"/>
      <c r="CUL3" s="84"/>
      <c r="CUM3" s="84"/>
      <c r="CUN3" s="84"/>
      <c r="CUO3" s="84"/>
      <c r="CUP3" s="84"/>
      <c r="CUQ3" s="84"/>
      <c r="CUR3" s="84"/>
      <c r="CUS3" s="84"/>
      <c r="CUT3" s="84"/>
      <c r="CUU3" s="84"/>
      <c r="CUV3" s="84"/>
      <c r="CUW3" s="84"/>
      <c r="CUX3" s="84"/>
      <c r="CUY3" s="84"/>
      <c r="CUZ3" s="84"/>
      <c r="CVA3" s="84"/>
      <c r="CVB3" s="84"/>
      <c r="CVC3" s="84"/>
      <c r="CVD3" s="84"/>
      <c r="CVE3" s="84"/>
      <c r="CVF3" s="84"/>
      <c r="CVG3" s="84"/>
      <c r="CVH3" s="84"/>
      <c r="CVI3" s="84"/>
      <c r="CVJ3" s="84"/>
      <c r="CVK3" s="84"/>
      <c r="CVL3" s="84"/>
      <c r="CVM3" s="84"/>
      <c r="CVN3" s="84"/>
      <c r="CVO3" s="84"/>
      <c r="CVP3" s="84"/>
      <c r="CVQ3" s="84"/>
      <c r="CVR3" s="84"/>
      <c r="CVS3" s="84"/>
      <c r="CVT3" s="84"/>
      <c r="CVU3" s="84"/>
      <c r="CVV3" s="84"/>
      <c r="CVW3" s="84"/>
      <c r="CVX3" s="84"/>
      <c r="CVY3" s="84"/>
      <c r="CVZ3" s="84"/>
      <c r="CWA3" s="84"/>
      <c r="CWB3" s="84"/>
      <c r="CWC3" s="84"/>
      <c r="CWD3" s="84"/>
      <c r="CWE3" s="84"/>
      <c r="CWF3" s="84"/>
      <c r="CWG3" s="84"/>
      <c r="CWH3" s="84"/>
      <c r="CWI3" s="84"/>
      <c r="CWJ3" s="84"/>
      <c r="CWK3" s="84"/>
      <c r="CWL3" s="84"/>
      <c r="CWM3" s="84"/>
      <c r="CWN3" s="84"/>
      <c r="CWO3" s="84"/>
      <c r="CWP3" s="84"/>
      <c r="CWQ3" s="84"/>
      <c r="CWR3" s="84"/>
      <c r="CWS3" s="84"/>
      <c r="CWT3" s="84"/>
      <c r="CWU3" s="84"/>
      <c r="CWV3" s="84"/>
      <c r="CWW3" s="84"/>
      <c r="CWX3" s="84"/>
      <c r="CWY3" s="84"/>
      <c r="CWZ3" s="84"/>
      <c r="CXA3" s="84"/>
      <c r="CXB3" s="84"/>
      <c r="CXC3" s="84"/>
      <c r="CXD3" s="84"/>
      <c r="CXE3" s="84"/>
      <c r="CXF3" s="84"/>
      <c r="CXG3" s="84"/>
      <c r="CXH3" s="84"/>
      <c r="CXI3" s="84"/>
      <c r="CXJ3" s="84"/>
      <c r="CXK3" s="84"/>
      <c r="CXL3" s="84"/>
      <c r="CXM3" s="84"/>
      <c r="CXN3" s="84"/>
      <c r="CXO3" s="84"/>
      <c r="CXP3" s="84"/>
      <c r="CXQ3" s="84"/>
      <c r="CXR3" s="84"/>
      <c r="CXS3" s="84"/>
      <c r="CXT3" s="84"/>
      <c r="CXU3" s="84"/>
      <c r="CXV3" s="84"/>
      <c r="CXW3" s="84"/>
      <c r="CXX3" s="84"/>
      <c r="CXY3" s="84"/>
      <c r="CXZ3" s="84"/>
      <c r="CYA3" s="84"/>
      <c r="CYB3" s="84"/>
      <c r="CYC3" s="84"/>
      <c r="CYD3" s="84"/>
      <c r="CYE3" s="84"/>
      <c r="CYF3" s="84"/>
      <c r="CYG3" s="84"/>
      <c r="CYH3" s="84"/>
      <c r="CYI3" s="84"/>
      <c r="CYJ3" s="84"/>
      <c r="CYK3" s="84"/>
      <c r="CYL3" s="84"/>
      <c r="CYM3" s="84"/>
      <c r="CYN3" s="84"/>
      <c r="CYO3" s="84"/>
      <c r="CYP3" s="84"/>
      <c r="CYQ3" s="84"/>
      <c r="CYR3" s="84"/>
      <c r="CYS3" s="84"/>
      <c r="CYT3" s="84"/>
      <c r="CYU3" s="84"/>
      <c r="CYV3" s="84"/>
      <c r="CYW3" s="84"/>
      <c r="CYX3" s="84"/>
      <c r="CYY3" s="84"/>
      <c r="CYZ3" s="84"/>
      <c r="CZA3" s="84"/>
      <c r="CZB3" s="84"/>
      <c r="CZC3" s="84"/>
      <c r="CZD3" s="84"/>
      <c r="CZE3" s="84"/>
      <c r="CZF3" s="84"/>
      <c r="CZG3" s="84"/>
      <c r="CZH3" s="84"/>
      <c r="CZI3" s="84"/>
      <c r="CZJ3" s="84"/>
      <c r="CZK3" s="84"/>
      <c r="CZL3" s="84"/>
      <c r="CZM3" s="84"/>
      <c r="CZN3" s="84"/>
      <c r="CZO3" s="84"/>
      <c r="CZP3" s="84"/>
      <c r="CZQ3" s="84"/>
      <c r="CZR3" s="84"/>
      <c r="CZS3" s="84"/>
      <c r="CZT3" s="84"/>
      <c r="CZU3" s="84"/>
      <c r="CZV3" s="84"/>
      <c r="CZW3" s="84"/>
      <c r="CZX3" s="84"/>
      <c r="CZY3" s="84"/>
      <c r="CZZ3" s="84"/>
      <c r="DAA3" s="84"/>
      <c r="DAB3" s="84"/>
      <c r="DAC3" s="84"/>
      <c r="DAD3" s="84"/>
      <c r="DAE3" s="84"/>
      <c r="DAF3" s="84"/>
      <c r="DAG3" s="84"/>
      <c r="DAH3" s="84"/>
      <c r="DAI3" s="84"/>
      <c r="DAJ3" s="84"/>
      <c r="DAK3" s="84"/>
      <c r="DAL3" s="84"/>
      <c r="DAM3" s="84"/>
      <c r="DAN3" s="84"/>
      <c r="DAO3" s="84"/>
      <c r="DAP3" s="84"/>
      <c r="DAQ3" s="84"/>
      <c r="DAR3" s="84"/>
      <c r="DAS3" s="84"/>
      <c r="DAT3" s="84"/>
      <c r="DAU3" s="84"/>
      <c r="DAV3" s="84"/>
      <c r="DAW3" s="84"/>
      <c r="DAX3" s="84"/>
      <c r="DAY3" s="84"/>
      <c r="DAZ3" s="84"/>
      <c r="DBA3" s="84"/>
      <c r="DBB3" s="84"/>
      <c r="DBC3" s="84"/>
      <c r="DBD3" s="84"/>
      <c r="DBE3" s="84"/>
      <c r="DBF3" s="84"/>
      <c r="DBG3" s="84"/>
      <c r="DBH3" s="84"/>
      <c r="DBI3" s="84"/>
      <c r="DBJ3" s="84"/>
      <c r="DBK3" s="84"/>
      <c r="DBL3" s="84"/>
      <c r="DBM3" s="84"/>
      <c r="DBN3" s="84"/>
      <c r="DBO3" s="84"/>
      <c r="DBP3" s="84"/>
      <c r="DBQ3" s="84"/>
      <c r="DBR3" s="84"/>
      <c r="DBS3" s="84"/>
      <c r="DBT3" s="84"/>
      <c r="DBU3" s="84"/>
      <c r="DBV3" s="84"/>
      <c r="DBW3" s="84"/>
      <c r="DBX3" s="84"/>
      <c r="DBY3" s="84"/>
      <c r="DBZ3" s="84"/>
      <c r="DCA3" s="84"/>
      <c r="DCB3" s="84"/>
      <c r="DCC3" s="84"/>
      <c r="DCD3" s="84"/>
      <c r="DCE3" s="84"/>
      <c r="DCF3" s="84"/>
      <c r="DCG3" s="84"/>
      <c r="DCH3" s="84"/>
      <c r="DCI3" s="84"/>
      <c r="DCJ3" s="84"/>
      <c r="DCK3" s="84"/>
      <c r="DCL3" s="84"/>
      <c r="DCM3" s="84"/>
      <c r="DCN3" s="84"/>
      <c r="DCO3" s="84"/>
      <c r="DCP3" s="84"/>
      <c r="DCQ3" s="84"/>
      <c r="DCR3" s="84"/>
      <c r="DCS3" s="84"/>
      <c r="DCT3" s="84"/>
      <c r="DCU3" s="84"/>
      <c r="DCV3" s="84"/>
      <c r="DCW3" s="84"/>
      <c r="DCX3" s="84"/>
      <c r="DCY3" s="84"/>
      <c r="DCZ3" s="84"/>
      <c r="DDA3" s="84"/>
      <c r="DDB3" s="84"/>
      <c r="DDC3" s="84"/>
      <c r="DDD3" s="84"/>
      <c r="DDE3" s="84"/>
      <c r="DDF3" s="84"/>
      <c r="DDG3" s="84"/>
      <c r="DDH3" s="84"/>
      <c r="DDI3" s="84"/>
      <c r="DDJ3" s="84"/>
      <c r="DDK3" s="84"/>
      <c r="DDL3" s="84"/>
      <c r="DDM3" s="84"/>
      <c r="DDN3" s="84"/>
      <c r="DDO3" s="84"/>
      <c r="DDP3" s="84"/>
      <c r="DDQ3" s="84"/>
      <c r="DDR3" s="84"/>
      <c r="DDS3" s="84"/>
      <c r="DDT3" s="84"/>
      <c r="DDU3" s="84"/>
      <c r="DDV3" s="84"/>
      <c r="DDW3" s="84"/>
      <c r="DDX3" s="84"/>
      <c r="DDY3" s="84"/>
      <c r="DDZ3" s="84"/>
      <c r="DEA3" s="84"/>
      <c r="DEB3" s="84"/>
      <c r="DEC3" s="84"/>
      <c r="DED3" s="84"/>
      <c r="DEE3" s="84"/>
      <c r="DEF3" s="84"/>
      <c r="DEG3" s="84"/>
      <c r="DEH3" s="84"/>
      <c r="DEI3" s="84"/>
      <c r="DEJ3" s="84"/>
      <c r="DEK3" s="84"/>
      <c r="DEL3" s="84"/>
      <c r="DEM3" s="84"/>
      <c r="DEN3" s="84"/>
      <c r="DEO3" s="84"/>
      <c r="DEP3" s="84"/>
      <c r="DEQ3" s="84"/>
      <c r="DER3" s="84"/>
      <c r="DES3" s="84"/>
      <c r="DET3" s="84"/>
      <c r="DEU3" s="84"/>
      <c r="DEV3" s="84"/>
      <c r="DEW3" s="84"/>
      <c r="DEX3" s="84"/>
      <c r="DEY3" s="84"/>
      <c r="DEZ3" s="84"/>
      <c r="DFA3" s="84"/>
      <c r="DFB3" s="84"/>
      <c r="DFC3" s="84"/>
      <c r="DFD3" s="84"/>
      <c r="DFE3" s="84"/>
      <c r="DFF3" s="84"/>
      <c r="DFG3" s="84"/>
      <c r="DFH3" s="84"/>
      <c r="DFI3" s="84"/>
      <c r="DFJ3" s="84"/>
      <c r="DFK3" s="84"/>
      <c r="DFL3" s="84"/>
      <c r="DFM3" s="84"/>
      <c r="DFN3" s="84"/>
      <c r="DFO3" s="84"/>
      <c r="DFP3" s="84"/>
      <c r="DFQ3" s="84"/>
      <c r="DFR3" s="84"/>
      <c r="DFS3" s="84"/>
      <c r="DFT3" s="84"/>
      <c r="DFU3" s="84"/>
      <c r="DFV3" s="84"/>
      <c r="DFW3" s="84"/>
      <c r="DFX3" s="84"/>
      <c r="DFY3" s="84"/>
      <c r="DFZ3" s="84"/>
      <c r="DGA3" s="84"/>
      <c r="DGB3" s="84"/>
      <c r="DGC3" s="84"/>
      <c r="DGD3" s="84"/>
      <c r="DGE3" s="84"/>
      <c r="DGF3" s="84"/>
      <c r="DGG3" s="84"/>
      <c r="DGH3" s="84"/>
      <c r="DGI3" s="84"/>
      <c r="DGJ3" s="84"/>
      <c r="DGK3" s="84"/>
      <c r="DGL3" s="84"/>
      <c r="DGM3" s="84"/>
      <c r="DGN3" s="84"/>
      <c r="DGO3" s="84"/>
      <c r="DGP3" s="84"/>
      <c r="DGQ3" s="84"/>
      <c r="DGR3" s="84"/>
      <c r="DGS3" s="84"/>
      <c r="DGT3" s="84"/>
      <c r="DGU3" s="84"/>
      <c r="DGV3" s="84"/>
      <c r="DGW3" s="84"/>
      <c r="DGX3" s="84"/>
      <c r="DGY3" s="84"/>
      <c r="DGZ3" s="84"/>
      <c r="DHA3" s="84"/>
      <c r="DHB3" s="84"/>
      <c r="DHC3" s="84"/>
      <c r="DHD3" s="84"/>
      <c r="DHE3" s="84"/>
      <c r="DHF3" s="84"/>
      <c r="DHG3" s="84"/>
      <c r="DHH3" s="84"/>
      <c r="DHI3" s="84"/>
      <c r="DHJ3" s="84"/>
      <c r="DHK3" s="84"/>
      <c r="DHL3" s="84"/>
      <c r="DHM3" s="84"/>
      <c r="DHN3" s="84"/>
      <c r="DHO3" s="84"/>
      <c r="DHP3" s="84"/>
      <c r="DHQ3" s="84"/>
      <c r="DHR3" s="84"/>
      <c r="DHS3" s="84"/>
      <c r="DHT3" s="84"/>
      <c r="DHU3" s="84"/>
      <c r="DHV3" s="84"/>
      <c r="DHW3" s="84"/>
      <c r="DHX3" s="84"/>
      <c r="DHY3" s="84"/>
      <c r="DHZ3" s="84"/>
      <c r="DIA3" s="84"/>
      <c r="DIB3" s="84"/>
      <c r="DIC3" s="84"/>
      <c r="DID3" s="84"/>
      <c r="DIE3" s="84"/>
      <c r="DIF3" s="84"/>
      <c r="DIG3" s="84"/>
      <c r="DIH3" s="84"/>
      <c r="DII3" s="84"/>
      <c r="DIJ3" s="84"/>
      <c r="DIK3" s="84"/>
      <c r="DIL3" s="84"/>
      <c r="DIM3" s="84"/>
      <c r="DIN3" s="84"/>
      <c r="DIO3" s="84"/>
      <c r="DIP3" s="84"/>
      <c r="DIQ3" s="84"/>
      <c r="DIR3" s="84"/>
      <c r="DIS3" s="84"/>
      <c r="DIT3" s="84"/>
      <c r="DIU3" s="84"/>
      <c r="DIV3" s="84"/>
      <c r="DIW3" s="84"/>
      <c r="DIX3" s="84"/>
      <c r="DIY3" s="84"/>
      <c r="DIZ3" s="84"/>
      <c r="DJA3" s="84"/>
      <c r="DJB3" s="84"/>
      <c r="DJC3" s="84"/>
      <c r="DJD3" s="84"/>
      <c r="DJE3" s="84"/>
      <c r="DJF3" s="84"/>
      <c r="DJG3" s="84"/>
      <c r="DJH3" s="84"/>
      <c r="DJI3" s="84"/>
      <c r="DJJ3" s="84"/>
      <c r="DJK3" s="84"/>
      <c r="DJL3" s="84"/>
      <c r="DJM3" s="84"/>
      <c r="DJN3" s="84"/>
      <c r="DJO3" s="84"/>
      <c r="DJP3" s="84"/>
      <c r="DJQ3" s="84"/>
      <c r="DJR3" s="84"/>
      <c r="DJS3" s="84"/>
      <c r="DJT3" s="84"/>
      <c r="DJU3" s="84"/>
      <c r="DJV3" s="84"/>
      <c r="DJW3" s="84"/>
      <c r="DJX3" s="84"/>
      <c r="DJY3" s="84"/>
      <c r="DJZ3" s="84"/>
      <c r="DKA3" s="84"/>
      <c r="DKB3" s="84"/>
      <c r="DKC3" s="84"/>
      <c r="DKD3" s="84"/>
      <c r="DKE3" s="84"/>
      <c r="DKF3" s="84"/>
      <c r="DKG3" s="84"/>
      <c r="DKH3" s="84"/>
      <c r="DKI3" s="84"/>
      <c r="DKJ3" s="84"/>
      <c r="DKK3" s="84"/>
      <c r="DKL3" s="84"/>
      <c r="DKM3" s="84"/>
      <c r="DKN3" s="84"/>
      <c r="DKO3" s="84"/>
      <c r="DKP3" s="84"/>
      <c r="DKQ3" s="84"/>
      <c r="DKR3" s="84"/>
      <c r="DKS3" s="84"/>
      <c r="DKT3" s="84"/>
      <c r="DKU3" s="84"/>
      <c r="DKV3" s="84"/>
      <c r="DKW3" s="84"/>
      <c r="DKX3" s="84"/>
      <c r="DKY3" s="84"/>
      <c r="DKZ3" s="84"/>
      <c r="DLA3" s="84"/>
      <c r="DLB3" s="84"/>
      <c r="DLC3" s="84"/>
      <c r="DLD3" s="84"/>
      <c r="DLE3" s="84"/>
      <c r="DLF3" s="84"/>
      <c r="DLG3" s="84"/>
      <c r="DLH3" s="84"/>
      <c r="DLI3" s="84"/>
      <c r="DLJ3" s="84"/>
      <c r="DLK3" s="84"/>
      <c r="DLL3" s="84"/>
      <c r="DLM3" s="84"/>
      <c r="DLN3" s="84"/>
      <c r="DLO3" s="84"/>
      <c r="DLP3" s="84"/>
      <c r="DLQ3" s="84"/>
      <c r="DLR3" s="84"/>
      <c r="DLS3" s="84"/>
      <c r="DLT3" s="84"/>
      <c r="DLU3" s="84"/>
      <c r="DLV3" s="84"/>
      <c r="DLW3" s="84"/>
      <c r="DLX3" s="84"/>
      <c r="DLY3" s="84"/>
      <c r="DLZ3" s="84"/>
      <c r="DMA3" s="84"/>
      <c r="DMB3" s="84"/>
      <c r="DMC3" s="84"/>
      <c r="DMD3" s="84"/>
      <c r="DME3" s="84"/>
      <c r="DMF3" s="84"/>
      <c r="DMG3" s="84"/>
      <c r="DMH3" s="84"/>
      <c r="DMI3" s="84"/>
      <c r="DMJ3" s="84"/>
      <c r="DMK3" s="84"/>
      <c r="DML3" s="84"/>
      <c r="DMM3" s="84"/>
      <c r="DMN3" s="84"/>
      <c r="DMO3" s="84"/>
      <c r="DMP3" s="84"/>
      <c r="DMQ3" s="84"/>
      <c r="DMR3" s="84"/>
      <c r="DMS3" s="84"/>
      <c r="DMT3" s="84"/>
      <c r="DMU3" s="84"/>
      <c r="DMV3" s="84"/>
      <c r="DMW3" s="84"/>
      <c r="DMX3" s="84"/>
      <c r="DMY3" s="84"/>
      <c r="DMZ3" s="84"/>
      <c r="DNA3" s="84"/>
      <c r="DNB3" s="84"/>
      <c r="DNC3" s="84"/>
      <c r="DND3" s="84"/>
      <c r="DNE3" s="84"/>
      <c r="DNF3" s="84"/>
      <c r="DNG3" s="84"/>
      <c r="DNH3" s="84"/>
      <c r="DNI3" s="84"/>
      <c r="DNJ3" s="84"/>
      <c r="DNK3" s="84"/>
      <c r="DNL3" s="84"/>
      <c r="DNM3" s="84"/>
      <c r="DNN3" s="84"/>
      <c r="DNO3" s="84"/>
      <c r="DNP3" s="84"/>
      <c r="DNQ3" s="84"/>
      <c r="DNR3" s="84"/>
      <c r="DNS3" s="84"/>
      <c r="DNT3" s="84"/>
      <c r="DNU3" s="84"/>
      <c r="DNV3" s="84"/>
      <c r="DNW3" s="84"/>
      <c r="DNX3" s="84"/>
      <c r="DNY3" s="84"/>
      <c r="DNZ3" s="84"/>
      <c r="DOA3" s="84"/>
      <c r="DOB3" s="84"/>
      <c r="DOC3" s="84"/>
      <c r="DOD3" s="84"/>
      <c r="DOE3" s="84"/>
      <c r="DOF3" s="84"/>
      <c r="DOG3" s="84"/>
      <c r="DOH3" s="84"/>
      <c r="DOI3" s="84"/>
      <c r="DOJ3" s="84"/>
      <c r="DOK3" s="84"/>
      <c r="DOL3" s="84"/>
      <c r="DOM3" s="84"/>
      <c r="DON3" s="84"/>
      <c r="DOO3" s="84"/>
      <c r="DOP3" s="84"/>
      <c r="DOQ3" s="84"/>
      <c r="DOR3" s="84"/>
      <c r="DOS3" s="84"/>
      <c r="DOT3" s="84"/>
      <c r="DOU3" s="84"/>
      <c r="DOV3" s="84"/>
      <c r="DOW3" s="84"/>
      <c r="DOX3" s="84"/>
      <c r="DOY3" s="84"/>
      <c r="DOZ3" s="84"/>
      <c r="DPA3" s="84"/>
      <c r="DPB3" s="84"/>
      <c r="DPC3" s="84"/>
      <c r="DPD3" s="84"/>
      <c r="DPE3" s="84"/>
      <c r="DPF3" s="84"/>
      <c r="DPG3" s="84"/>
      <c r="DPH3" s="84"/>
      <c r="DPI3" s="84"/>
      <c r="DPJ3" s="84"/>
      <c r="DPK3" s="84"/>
      <c r="DPL3" s="84"/>
      <c r="DPM3" s="84"/>
      <c r="DPN3" s="84"/>
      <c r="DPO3" s="84"/>
      <c r="DPP3" s="84"/>
      <c r="DPQ3" s="84"/>
      <c r="DPR3" s="84"/>
      <c r="DPS3" s="84"/>
      <c r="DPT3" s="84"/>
      <c r="DPU3" s="84"/>
      <c r="DPV3" s="84"/>
      <c r="DPW3" s="84"/>
      <c r="DPX3" s="84"/>
      <c r="DPY3" s="84"/>
      <c r="DPZ3" s="84"/>
      <c r="DQA3" s="84"/>
      <c r="DQB3" s="84"/>
      <c r="DQC3" s="84"/>
      <c r="DQD3" s="84"/>
      <c r="DQE3" s="84"/>
      <c r="DQF3" s="84"/>
      <c r="DQG3" s="84"/>
      <c r="DQH3" s="84"/>
      <c r="DQI3" s="84"/>
      <c r="DQJ3" s="84"/>
      <c r="DQK3" s="84"/>
      <c r="DQL3" s="84"/>
      <c r="DQM3" s="84"/>
      <c r="DQN3" s="84"/>
      <c r="DQO3" s="84"/>
      <c r="DQP3" s="84"/>
      <c r="DQQ3" s="84"/>
      <c r="DQR3" s="84"/>
      <c r="DQS3" s="84"/>
      <c r="DQT3" s="84"/>
      <c r="DQU3" s="84"/>
      <c r="DQV3" s="84"/>
      <c r="DQW3" s="84"/>
      <c r="DQX3" s="84"/>
      <c r="DQY3" s="84"/>
      <c r="DQZ3" s="84"/>
      <c r="DRA3" s="84"/>
      <c r="DRB3" s="84"/>
      <c r="DRC3" s="84"/>
      <c r="DRD3" s="84"/>
      <c r="DRE3" s="84"/>
      <c r="DRF3" s="84"/>
      <c r="DRG3" s="84"/>
      <c r="DRH3" s="84"/>
      <c r="DRI3" s="84"/>
      <c r="DRJ3" s="84"/>
      <c r="DRK3" s="84"/>
      <c r="DRL3" s="84"/>
      <c r="DRM3" s="84"/>
      <c r="DRN3" s="84"/>
      <c r="DRO3" s="84"/>
      <c r="DRP3" s="84"/>
      <c r="DRQ3" s="84"/>
      <c r="DRR3" s="84"/>
      <c r="DRS3" s="84"/>
      <c r="DRT3" s="84"/>
      <c r="DRU3" s="84"/>
      <c r="DRV3" s="84"/>
      <c r="DRW3" s="84"/>
      <c r="DRX3" s="84"/>
      <c r="DRY3" s="84"/>
      <c r="DRZ3" s="84"/>
      <c r="DSA3" s="84"/>
      <c r="DSB3" s="84"/>
      <c r="DSC3" s="84"/>
      <c r="DSD3" s="84"/>
      <c r="DSE3" s="84"/>
      <c r="DSF3" s="84"/>
      <c r="DSG3" s="84"/>
      <c r="DSH3" s="84"/>
      <c r="DSI3" s="84"/>
      <c r="DSJ3" s="84"/>
      <c r="DSK3" s="84"/>
      <c r="DSL3" s="84"/>
      <c r="DSM3" s="84"/>
      <c r="DSN3" s="84"/>
      <c r="DSO3" s="84"/>
      <c r="DSP3" s="84"/>
      <c r="DSQ3" s="84"/>
      <c r="DSR3" s="84"/>
      <c r="DSS3" s="84"/>
      <c r="DST3" s="84"/>
      <c r="DSU3" s="84"/>
      <c r="DSV3" s="84"/>
      <c r="DSW3" s="84"/>
      <c r="DSX3" s="84"/>
      <c r="DSY3" s="84"/>
      <c r="DSZ3" s="84"/>
      <c r="DTA3" s="84"/>
      <c r="DTB3" s="84"/>
      <c r="DTC3" s="84"/>
      <c r="DTD3" s="84"/>
      <c r="DTE3" s="84"/>
      <c r="DTF3" s="84"/>
      <c r="DTG3" s="84"/>
      <c r="DTH3" s="84"/>
      <c r="DTI3" s="84"/>
      <c r="DTJ3" s="84"/>
      <c r="DTK3" s="84"/>
      <c r="DTL3" s="84"/>
      <c r="DTM3" s="84"/>
      <c r="DTN3" s="84"/>
      <c r="DTO3" s="84"/>
      <c r="DTP3" s="84"/>
      <c r="DTQ3" s="84"/>
      <c r="DTR3" s="84"/>
      <c r="DTS3" s="84"/>
      <c r="DTT3" s="84"/>
      <c r="DTU3" s="84"/>
      <c r="DTV3" s="84"/>
      <c r="DTW3" s="84"/>
      <c r="DTX3" s="84"/>
      <c r="DTY3" s="84"/>
      <c r="DTZ3" s="84"/>
      <c r="DUA3" s="84"/>
      <c r="DUB3" s="84"/>
      <c r="DUC3" s="84"/>
      <c r="DUD3" s="84"/>
      <c r="DUE3" s="84"/>
      <c r="DUF3" s="84"/>
      <c r="DUG3" s="84"/>
      <c r="DUH3" s="84"/>
      <c r="DUI3" s="84"/>
      <c r="DUJ3" s="84"/>
      <c r="DUK3" s="84"/>
      <c r="DUL3" s="84"/>
      <c r="DUM3" s="84"/>
      <c r="DUN3" s="84"/>
      <c r="DUO3" s="84"/>
      <c r="DUP3" s="84"/>
      <c r="DUQ3" s="84"/>
      <c r="DUR3" s="84"/>
      <c r="DUS3" s="84"/>
      <c r="DUT3" s="84"/>
      <c r="DUU3" s="84"/>
      <c r="DUV3" s="84"/>
      <c r="DUW3" s="84"/>
      <c r="DUX3" s="84"/>
      <c r="DUY3" s="84"/>
      <c r="DUZ3" s="84"/>
      <c r="DVA3" s="84"/>
      <c r="DVB3" s="84"/>
      <c r="DVC3" s="84"/>
      <c r="DVD3" s="84"/>
      <c r="DVE3" s="84"/>
      <c r="DVF3" s="84"/>
      <c r="DVG3" s="84"/>
      <c r="DVH3" s="84"/>
      <c r="DVI3" s="84"/>
      <c r="DVJ3" s="84"/>
      <c r="DVK3" s="84"/>
      <c r="DVL3" s="84"/>
      <c r="DVM3" s="84"/>
      <c r="DVN3" s="84"/>
      <c r="DVO3" s="84"/>
      <c r="DVP3" s="84"/>
      <c r="DVQ3" s="84"/>
      <c r="DVR3" s="84"/>
      <c r="DVS3" s="84"/>
      <c r="DVT3" s="84"/>
      <c r="DVU3" s="84"/>
      <c r="DVV3" s="84"/>
      <c r="DVW3" s="84"/>
      <c r="DVX3" s="84"/>
      <c r="DVY3" s="84"/>
      <c r="DVZ3" s="84"/>
      <c r="DWA3" s="84"/>
      <c r="DWB3" s="84"/>
      <c r="DWC3" s="84"/>
      <c r="DWD3" s="84"/>
      <c r="DWE3" s="84"/>
      <c r="DWF3" s="84"/>
      <c r="DWG3" s="84"/>
      <c r="DWH3" s="84"/>
      <c r="DWI3" s="84"/>
      <c r="DWJ3" s="84"/>
      <c r="DWK3" s="84"/>
      <c r="DWL3" s="84"/>
      <c r="DWM3" s="84"/>
      <c r="DWN3" s="84"/>
      <c r="DWO3" s="84"/>
      <c r="DWP3" s="84"/>
      <c r="DWQ3" s="84"/>
      <c r="DWR3" s="84"/>
      <c r="DWS3" s="84"/>
      <c r="DWT3" s="84"/>
      <c r="DWU3" s="84"/>
      <c r="DWV3" s="84"/>
      <c r="DWW3" s="84"/>
      <c r="DWX3" s="84"/>
      <c r="DWY3" s="84"/>
      <c r="DWZ3" s="84"/>
      <c r="DXA3" s="84"/>
      <c r="DXB3" s="84"/>
      <c r="DXC3" s="84"/>
      <c r="DXD3" s="84"/>
      <c r="DXE3" s="84"/>
      <c r="DXF3" s="84"/>
      <c r="DXG3" s="84"/>
      <c r="DXH3" s="84"/>
      <c r="DXI3" s="84"/>
      <c r="DXJ3" s="84"/>
      <c r="DXK3" s="84"/>
      <c r="DXL3" s="84"/>
      <c r="DXM3" s="84"/>
      <c r="DXN3" s="84"/>
      <c r="DXO3" s="84"/>
      <c r="DXP3" s="84"/>
      <c r="DXQ3" s="84"/>
      <c r="DXR3" s="84"/>
      <c r="DXS3" s="84"/>
      <c r="DXT3" s="84"/>
      <c r="DXU3" s="84"/>
      <c r="DXV3" s="84"/>
      <c r="DXW3" s="84"/>
      <c r="DXX3" s="84"/>
      <c r="DXY3" s="84"/>
      <c r="DXZ3" s="84"/>
      <c r="DYA3" s="84"/>
      <c r="DYB3" s="84"/>
      <c r="DYC3" s="84"/>
      <c r="DYD3" s="84"/>
      <c r="DYE3" s="84"/>
      <c r="DYF3" s="84"/>
      <c r="DYG3" s="84"/>
      <c r="DYH3" s="84"/>
      <c r="DYI3" s="84"/>
      <c r="DYJ3" s="84"/>
      <c r="DYK3" s="84"/>
      <c r="DYL3" s="84"/>
      <c r="DYM3" s="84"/>
      <c r="DYN3" s="84"/>
      <c r="DYO3" s="84"/>
      <c r="DYP3" s="84"/>
      <c r="DYQ3" s="84"/>
      <c r="DYR3" s="84"/>
      <c r="DYS3" s="84"/>
      <c r="DYT3" s="84"/>
      <c r="DYU3" s="84"/>
      <c r="DYV3" s="84"/>
      <c r="DYW3" s="84"/>
      <c r="DYX3" s="84"/>
      <c r="DYY3" s="84"/>
      <c r="DYZ3" s="84"/>
      <c r="DZA3" s="84"/>
      <c r="DZB3" s="84"/>
      <c r="DZC3" s="84"/>
      <c r="DZD3" s="84"/>
      <c r="DZE3" s="84"/>
      <c r="DZF3" s="84"/>
      <c r="DZG3" s="84"/>
      <c r="DZH3" s="84"/>
      <c r="DZI3" s="84"/>
      <c r="DZJ3" s="84"/>
      <c r="DZK3" s="84"/>
      <c r="DZL3" s="84"/>
      <c r="DZM3" s="84"/>
      <c r="DZN3" s="84"/>
      <c r="DZO3" s="84"/>
      <c r="DZP3" s="84"/>
      <c r="DZQ3" s="84"/>
      <c r="DZR3" s="84"/>
      <c r="DZS3" s="84"/>
      <c r="DZT3" s="125"/>
      <c r="DZU3" s="125"/>
      <c r="DZV3" s="125"/>
      <c r="DZW3" s="84"/>
      <c r="DZX3" s="84"/>
      <c r="DZY3" s="84"/>
      <c r="DZZ3" s="84"/>
      <c r="EAA3" s="84"/>
      <c r="EAB3" s="84"/>
      <c r="EAC3" s="84"/>
      <c r="EAD3" s="84"/>
      <c r="EAE3" s="84"/>
      <c r="EAF3" s="84"/>
      <c r="EAG3" s="84"/>
      <c r="EAH3" s="84"/>
      <c r="EAI3" s="84"/>
      <c r="EAJ3" s="84"/>
      <c r="EAK3" s="84"/>
      <c r="EAL3" s="84"/>
      <c r="EAM3" s="84"/>
      <c r="EAN3" s="84"/>
      <c r="EAO3" s="84"/>
      <c r="EAP3" s="84"/>
      <c r="EAQ3" s="84"/>
      <c r="EAR3" s="84"/>
      <c r="EAS3" s="84"/>
      <c r="EAT3" s="84"/>
      <c r="EAU3" s="84"/>
      <c r="EAV3" s="84"/>
      <c r="EAW3" s="84"/>
      <c r="EAX3" s="84"/>
      <c r="EAY3" s="84"/>
      <c r="EAZ3" s="84"/>
      <c r="EBA3" s="84"/>
      <c r="EBB3" s="84"/>
      <c r="EBC3" s="84"/>
      <c r="EBD3" s="84"/>
      <c r="EBE3" s="84"/>
      <c r="EBF3" s="84"/>
      <c r="EBG3" s="84"/>
      <c r="EBH3" s="84"/>
      <c r="EBI3" s="84"/>
      <c r="EBJ3" s="84"/>
      <c r="EBK3" s="84"/>
      <c r="EBL3" s="84"/>
      <c r="EBM3" s="84"/>
      <c r="EBN3" s="84"/>
      <c r="EBO3" s="84"/>
      <c r="EBP3" s="84"/>
      <c r="EBQ3" s="84"/>
      <c r="EBR3" s="84"/>
      <c r="EBS3" s="84"/>
      <c r="EBT3" s="84"/>
      <c r="EBU3" s="84"/>
      <c r="EBV3" s="84"/>
      <c r="EBW3" s="84"/>
      <c r="EBX3" s="84"/>
      <c r="EBY3" s="84"/>
      <c r="EBZ3" s="84"/>
      <c r="ECA3" s="84"/>
      <c r="ECB3" s="84"/>
      <c r="ECC3" s="84"/>
      <c r="ECD3" s="84"/>
      <c r="ECE3" s="84"/>
      <c r="ECF3" s="84"/>
      <c r="ECG3" s="84"/>
      <c r="ECH3" s="84"/>
      <c r="ECI3" s="84"/>
      <c r="ECJ3" s="84"/>
      <c r="ECK3" s="84"/>
      <c r="ECL3" s="84"/>
      <c r="ECM3" s="84"/>
      <c r="ECN3" s="84"/>
      <c r="ECO3" s="84"/>
      <c r="ECP3" s="84"/>
      <c r="ECQ3" s="84"/>
      <c r="ECR3" s="84"/>
      <c r="ECS3" s="84"/>
      <c r="ECT3" s="84"/>
      <c r="ECU3" s="84"/>
      <c r="ECV3" s="84"/>
      <c r="ECW3" s="84"/>
      <c r="ECX3" s="84"/>
      <c r="ECY3" s="84"/>
      <c r="ECZ3" s="84"/>
      <c r="EDA3" s="84"/>
      <c r="EDB3" s="84"/>
      <c r="EDC3" s="84"/>
      <c r="EDD3" s="84"/>
      <c r="EDE3" s="84"/>
      <c r="EDF3" s="84"/>
      <c r="EDG3" s="84"/>
      <c r="EDH3" s="84"/>
      <c r="EDI3" s="84"/>
      <c r="EDJ3" s="84"/>
      <c r="EDK3" s="84"/>
      <c r="EDL3" s="84"/>
      <c r="EDM3" s="84"/>
      <c r="EDN3" s="84"/>
      <c r="EDO3" s="84"/>
      <c r="EDP3" s="84"/>
      <c r="EDQ3" s="84"/>
      <c r="EDR3" s="84"/>
      <c r="EDS3" s="84"/>
      <c r="EDT3" s="84"/>
      <c r="EDU3" s="84"/>
      <c r="EDV3" s="84"/>
      <c r="EDW3" s="84"/>
      <c r="EDX3" s="84"/>
      <c r="EDY3" s="84"/>
      <c r="EDZ3" s="84"/>
      <c r="EEA3" s="84"/>
      <c r="EEB3" s="84"/>
      <c r="EEC3" s="84"/>
      <c r="EED3" s="84"/>
      <c r="EEE3" s="84"/>
      <c r="EEF3" s="84"/>
      <c r="EEG3" s="84"/>
      <c r="EEH3" s="84"/>
      <c r="EEI3" s="84"/>
      <c r="EEJ3" s="84"/>
      <c r="EEK3" s="84"/>
      <c r="EEL3" s="84"/>
      <c r="EEM3" s="84"/>
      <c r="EEN3" s="84"/>
      <c r="EEO3" s="84"/>
      <c r="EEP3" s="84"/>
      <c r="EEQ3" s="84"/>
      <c r="EER3" s="84"/>
      <c r="EES3" s="84"/>
      <c r="EET3" s="84"/>
      <c r="EEU3" s="84"/>
      <c r="EEV3" s="84"/>
      <c r="EEW3" s="84"/>
      <c r="EEX3" s="84"/>
      <c r="EEY3" s="84"/>
      <c r="EEZ3" s="84"/>
      <c r="EFA3" s="84"/>
      <c r="EFB3" s="84"/>
      <c r="EFC3" s="84"/>
      <c r="EFD3" s="84"/>
      <c r="EFE3" s="84"/>
      <c r="EFF3" s="84"/>
      <c r="EFG3" s="84"/>
      <c r="EFH3" s="84"/>
      <c r="EFI3" s="84"/>
      <c r="EFJ3" s="84"/>
      <c r="EFK3" s="84"/>
      <c r="EFL3" s="84"/>
      <c r="EFM3" s="84"/>
      <c r="EFN3" s="84"/>
      <c r="EFO3" s="84"/>
      <c r="EFP3" s="84"/>
      <c r="EFQ3" s="84"/>
      <c r="EFR3" s="84"/>
      <c r="EFS3" s="84"/>
      <c r="EFT3" s="84"/>
      <c r="EFU3" s="84"/>
      <c r="EFV3" s="84"/>
      <c r="EFW3" s="84"/>
      <c r="EFX3" s="84"/>
      <c r="EFY3" s="84"/>
      <c r="EFZ3" s="84"/>
      <c r="EGA3" s="84"/>
      <c r="EGB3" s="84"/>
      <c r="EGC3" s="84"/>
      <c r="EGD3" s="84"/>
      <c r="EGE3" s="84"/>
      <c r="EGF3" s="84"/>
      <c r="EGG3" s="84"/>
      <c r="EGH3" s="84"/>
      <c r="EGI3" s="84"/>
      <c r="EGJ3" s="84"/>
      <c r="EGK3" s="84"/>
      <c r="EGL3" s="84"/>
      <c r="EGM3" s="84"/>
      <c r="EGN3" s="84"/>
      <c r="EGO3" s="84"/>
      <c r="EGP3" s="84"/>
      <c r="EGQ3" s="84"/>
      <c r="EGR3" s="84"/>
      <c r="EGS3" s="84"/>
      <c r="EGT3" s="84"/>
      <c r="EGU3" s="84"/>
      <c r="EGV3" s="84"/>
      <c r="EGW3" s="84"/>
      <c r="EGX3" s="84"/>
      <c r="EGY3" s="84"/>
      <c r="EGZ3" s="84"/>
      <c r="EHA3" s="84"/>
      <c r="EHB3" s="84"/>
      <c r="EHC3" s="84"/>
      <c r="EHD3" s="84"/>
      <c r="EHE3" s="84"/>
      <c r="EHF3" s="84"/>
      <c r="EHG3" s="84"/>
      <c r="EHH3" s="84"/>
      <c r="EHI3" s="84"/>
      <c r="EHJ3" s="84"/>
      <c r="EHK3" s="84"/>
      <c r="EHL3" s="84"/>
      <c r="EHM3" s="84"/>
      <c r="EHN3" s="84"/>
      <c r="EHO3" s="84"/>
      <c r="EHP3" s="84"/>
      <c r="EHQ3" s="84"/>
      <c r="EHR3" s="84"/>
      <c r="EHS3" s="84"/>
      <c r="EHT3" s="84"/>
      <c r="EHU3" s="84"/>
      <c r="EHV3" s="84"/>
      <c r="EHW3" s="84"/>
      <c r="EHX3" s="84"/>
      <c r="EHY3" s="84"/>
      <c r="EHZ3" s="84"/>
      <c r="EIA3" s="84"/>
      <c r="EIB3" s="84"/>
      <c r="EIC3" s="84"/>
      <c r="EID3" s="84"/>
      <c r="EIE3" s="84"/>
      <c r="EIF3" s="84"/>
      <c r="EIG3" s="84"/>
      <c r="EIH3" s="84"/>
      <c r="EII3" s="84"/>
      <c r="EIJ3" s="84"/>
      <c r="EIK3" s="84"/>
      <c r="EIL3" s="84"/>
      <c r="EIM3" s="84"/>
      <c r="EIN3" s="84"/>
      <c r="EIO3" s="84"/>
      <c r="EIP3" s="84"/>
      <c r="EIQ3" s="84"/>
      <c r="EIR3" s="84"/>
      <c r="EIS3" s="84"/>
      <c r="EIT3" s="84"/>
      <c r="EIU3" s="84"/>
      <c r="EIV3" s="84"/>
      <c r="EIW3" s="84"/>
      <c r="EIX3" s="84"/>
      <c r="EIY3" s="84"/>
      <c r="EIZ3" s="84"/>
      <c r="EJA3" s="84"/>
      <c r="EJB3" s="84"/>
      <c r="EJC3" s="84"/>
      <c r="EJD3" s="84"/>
      <c r="EJE3" s="84"/>
      <c r="EJF3" s="84"/>
      <c r="EJG3" s="84"/>
      <c r="EJH3" s="84"/>
      <c r="EJI3" s="84"/>
      <c r="EJJ3" s="84"/>
      <c r="EJK3" s="84"/>
      <c r="EJL3" s="84"/>
      <c r="EJM3" s="84"/>
      <c r="EJN3" s="84"/>
      <c r="EJO3" s="84"/>
      <c r="EJP3" s="84"/>
      <c r="EJQ3" s="84"/>
      <c r="EJR3" s="84"/>
      <c r="EJS3" s="84"/>
      <c r="EJT3" s="84"/>
      <c r="EJU3" s="84"/>
      <c r="EJV3" s="84"/>
      <c r="EJW3" s="84"/>
      <c r="EJX3" s="84"/>
      <c r="EJY3" s="84"/>
      <c r="EJZ3" s="84"/>
      <c r="EKA3" s="84"/>
      <c r="EKB3" s="84"/>
      <c r="EKC3" s="84"/>
      <c r="EKD3" s="84"/>
      <c r="EKE3" s="84"/>
      <c r="EKF3" s="84"/>
      <c r="EKG3" s="84"/>
      <c r="EKH3" s="84"/>
      <c r="EKI3" s="84"/>
      <c r="EKJ3" s="84"/>
      <c r="EKK3" s="84"/>
      <c r="EKL3" s="84"/>
      <c r="EKM3" s="84"/>
      <c r="EKN3" s="84"/>
      <c r="EKO3" s="84"/>
      <c r="EKP3" s="84"/>
      <c r="EKQ3" s="84"/>
      <c r="EKR3" s="84"/>
      <c r="EKS3" s="84"/>
      <c r="EKT3" s="84"/>
      <c r="EKU3" s="84"/>
      <c r="EKV3" s="84"/>
      <c r="EKW3" s="84"/>
      <c r="EKX3" s="84"/>
      <c r="EKY3" s="84"/>
      <c r="EKZ3" s="84"/>
      <c r="ELA3" s="84"/>
      <c r="ELB3" s="84"/>
      <c r="ELC3" s="84"/>
      <c r="ELD3" s="84"/>
      <c r="ELE3" s="84"/>
      <c r="ELF3" s="84"/>
      <c r="ELG3" s="84"/>
      <c r="ELH3" s="84"/>
      <c r="ELI3" s="84"/>
      <c r="ELJ3" s="84"/>
      <c r="ELK3" s="84"/>
      <c r="ELL3" s="84"/>
      <c r="ELM3" s="84"/>
      <c r="ELN3" s="84"/>
      <c r="ELO3" s="84"/>
      <c r="ELP3" s="84"/>
      <c r="ELQ3" s="84"/>
      <c r="ELR3" s="84"/>
      <c r="ELS3" s="84"/>
      <c r="ELT3" s="84"/>
      <c r="ELU3" s="84"/>
      <c r="ELV3" s="84"/>
      <c r="ELW3" s="84"/>
      <c r="ELX3" s="84"/>
      <c r="ELY3" s="84"/>
      <c r="ELZ3" s="84"/>
      <c r="EMA3" s="84"/>
      <c r="EMB3" s="84"/>
      <c r="EMC3" s="84"/>
      <c r="EMD3" s="84"/>
      <c r="EME3" s="84"/>
      <c r="EMF3" s="84"/>
      <c r="EMG3" s="84"/>
      <c r="EMH3" s="84"/>
      <c r="EMI3" s="84"/>
      <c r="EMJ3" s="84"/>
      <c r="EMK3" s="84"/>
      <c r="EML3" s="84"/>
      <c r="EMM3" s="84"/>
      <c r="EMN3" s="84"/>
      <c r="EMO3" s="84"/>
      <c r="EMP3" s="84"/>
      <c r="EMQ3" s="84"/>
      <c r="EMR3" s="84"/>
      <c r="EMS3" s="84"/>
      <c r="EMT3" s="84"/>
      <c r="EMU3" s="84"/>
      <c r="EMV3" s="84"/>
      <c r="EMW3" s="84"/>
      <c r="EMX3" s="84"/>
      <c r="EMY3" s="84"/>
      <c r="EMZ3" s="84"/>
      <c r="ENA3" s="84"/>
      <c r="ENB3" s="84"/>
      <c r="ENC3" s="84"/>
      <c r="END3" s="84"/>
      <c r="ENE3" s="84"/>
      <c r="ENF3" s="84"/>
      <c r="ENG3" s="84"/>
      <c r="ENH3" s="84"/>
      <c r="ENI3" s="84"/>
      <c r="ENJ3" s="84"/>
      <c r="ENK3" s="84"/>
      <c r="ENL3" s="84"/>
      <c r="ENM3" s="84"/>
      <c r="ENN3" s="84"/>
      <c r="ENO3" s="84"/>
      <c r="ENP3" s="84"/>
      <c r="ENQ3" s="84"/>
      <c r="ENR3" s="84"/>
      <c r="ENS3" s="84"/>
      <c r="ENT3" s="84"/>
      <c r="ENU3" s="84"/>
      <c r="ENV3" s="84"/>
      <c r="ENW3" s="84"/>
      <c r="ENX3" s="84"/>
      <c r="ENY3" s="84"/>
      <c r="ENZ3" s="84"/>
      <c r="EOA3" s="84"/>
      <c r="EOB3" s="84"/>
      <c r="EOC3" s="84"/>
      <c r="EOD3" s="84"/>
      <c r="EOE3" s="84"/>
      <c r="EOF3" s="84"/>
      <c r="EOG3" s="84"/>
      <c r="EOH3" s="84"/>
      <c r="EOI3" s="84"/>
      <c r="EOJ3" s="84"/>
      <c r="EOK3" s="84"/>
      <c r="EOL3" s="84"/>
      <c r="EOM3" s="84"/>
      <c r="EON3" s="84"/>
      <c r="EOO3" s="84"/>
      <c r="EOP3" s="84"/>
      <c r="EOQ3" s="84"/>
      <c r="EOR3" s="84"/>
      <c r="EOS3" s="84"/>
      <c r="EOT3" s="84"/>
      <c r="EOU3" s="84"/>
      <c r="EOV3" s="84"/>
      <c r="EOW3" s="84"/>
      <c r="EOX3" s="84"/>
      <c r="EOY3" s="84"/>
      <c r="EOZ3" s="84"/>
      <c r="EPA3" s="84"/>
      <c r="EPB3" s="84"/>
      <c r="EPC3" s="84"/>
      <c r="EPD3" s="84"/>
      <c r="EPE3" s="84"/>
      <c r="EPF3" s="84"/>
      <c r="EPG3" s="84"/>
      <c r="EPH3" s="84"/>
      <c r="EPI3" s="84"/>
      <c r="EPJ3" s="84"/>
      <c r="EPK3" s="84"/>
      <c r="EPL3" s="84"/>
      <c r="EPM3" s="84"/>
      <c r="EPN3" s="84"/>
      <c r="EPO3" s="84"/>
      <c r="EPP3" s="84"/>
      <c r="EPQ3" s="84"/>
      <c r="EPR3" s="84"/>
      <c r="EPS3" s="84"/>
      <c r="EPT3" s="84"/>
      <c r="EPU3" s="84"/>
      <c r="EPV3" s="84"/>
      <c r="EPW3" s="84"/>
      <c r="EPX3" s="84"/>
      <c r="EPY3" s="84"/>
      <c r="EPZ3" s="84"/>
      <c r="EQA3" s="84"/>
      <c r="EQB3" s="84"/>
      <c r="EQC3" s="84"/>
      <c r="EQD3" s="84"/>
      <c r="EQE3" s="84"/>
      <c r="EQF3" s="84"/>
      <c r="EQG3" s="84"/>
      <c r="EQH3" s="84"/>
      <c r="EQI3" s="84"/>
      <c r="EQJ3" s="84"/>
      <c r="EQK3" s="84"/>
      <c r="EQL3" s="84"/>
      <c r="EQM3" s="84"/>
      <c r="EQN3" s="84"/>
      <c r="EQO3" s="84"/>
      <c r="EQP3" s="84"/>
      <c r="EQQ3" s="84"/>
      <c r="EQR3" s="84"/>
      <c r="EQS3" s="84"/>
      <c r="EQT3" s="84"/>
      <c r="EQU3" s="84"/>
      <c r="EQV3" s="84"/>
      <c r="EQW3" s="84"/>
      <c r="EQX3" s="84"/>
      <c r="EQY3" s="84"/>
      <c r="EQZ3" s="84"/>
      <c r="ERA3" s="84"/>
      <c r="ERB3" s="84"/>
      <c r="ERC3" s="84"/>
      <c r="ERD3" s="84"/>
      <c r="ERE3" s="84"/>
      <c r="ERF3" s="84"/>
      <c r="ERG3" s="84"/>
      <c r="ERH3" s="84"/>
      <c r="ERI3" s="84"/>
      <c r="ERJ3" s="84"/>
      <c r="ERK3" s="84"/>
      <c r="ERL3" s="84"/>
      <c r="ERM3" s="84"/>
      <c r="ERN3" s="84"/>
      <c r="ERO3" s="84"/>
      <c r="ERP3" s="84"/>
      <c r="ERQ3" s="84"/>
      <c r="ERR3" s="84"/>
      <c r="ERS3" s="84"/>
      <c r="ERT3" s="84"/>
      <c r="ERU3" s="84"/>
      <c r="ERV3" s="84"/>
      <c r="ERW3" s="84"/>
      <c r="ERX3" s="84"/>
      <c r="ERY3" s="84"/>
      <c r="ERZ3" s="84"/>
      <c r="ESA3" s="84"/>
      <c r="ESB3" s="84"/>
      <c r="ESC3" s="84"/>
      <c r="ESD3" s="84"/>
      <c r="ESE3" s="84"/>
      <c r="ESF3" s="84"/>
      <c r="ESG3" s="84"/>
      <c r="ESH3" s="84"/>
      <c r="ESI3" s="84"/>
      <c r="ESJ3" s="84"/>
      <c r="ESK3" s="84"/>
      <c r="ESL3" s="84"/>
      <c r="ESM3" s="84"/>
      <c r="ESN3" s="84"/>
      <c r="ESO3" s="84"/>
      <c r="ESP3" s="84"/>
      <c r="ESQ3" s="84"/>
      <c r="ESR3" s="84"/>
      <c r="ESS3" s="84"/>
      <c r="EST3" s="84"/>
      <c r="ESU3" s="84"/>
      <c r="ESV3" s="84"/>
      <c r="ESW3" s="84"/>
      <c r="ESX3" s="84"/>
      <c r="ESY3" s="84"/>
      <c r="ESZ3" s="84"/>
      <c r="ETA3" s="84"/>
      <c r="ETB3" s="84"/>
      <c r="ETC3" s="84"/>
      <c r="ETD3" s="84"/>
      <c r="ETE3" s="84"/>
      <c r="ETF3" s="84"/>
      <c r="ETG3" s="84"/>
      <c r="ETH3" s="84"/>
      <c r="ETI3" s="84"/>
      <c r="ETJ3" s="84"/>
      <c r="ETK3" s="84"/>
      <c r="ETL3" s="84"/>
      <c r="ETM3" s="84"/>
      <c r="ETN3" s="84"/>
      <c r="ETO3" s="84"/>
      <c r="ETP3" s="84"/>
      <c r="ETQ3" s="84"/>
      <c r="ETR3" s="84"/>
      <c r="ETS3" s="84"/>
      <c r="ETT3" s="84"/>
      <c r="ETU3" s="84"/>
      <c r="ETV3" s="84"/>
      <c r="ETW3" s="84"/>
      <c r="ETX3" s="84"/>
      <c r="ETY3" s="84"/>
      <c r="ETZ3" s="84"/>
      <c r="EUA3" s="84"/>
      <c r="EUB3" s="84"/>
      <c r="EUC3" s="84"/>
      <c r="EUD3" s="84"/>
      <c r="EUE3" s="84"/>
      <c r="EUF3" s="84"/>
      <c r="EUG3" s="84"/>
      <c r="EUH3" s="84"/>
      <c r="EUI3" s="84"/>
      <c r="EUJ3" s="84"/>
      <c r="EUK3" s="84"/>
      <c r="EUL3" s="84"/>
      <c r="EUM3" s="84"/>
      <c r="EUN3" s="84"/>
      <c r="EUO3" s="84"/>
      <c r="EUP3" s="84"/>
      <c r="EUQ3" s="84"/>
      <c r="EUR3" s="84"/>
      <c r="EUS3" s="84"/>
      <c r="EUT3" s="84"/>
      <c r="EUU3" s="84"/>
      <c r="EUV3" s="84"/>
      <c r="EUW3" s="84"/>
      <c r="EUX3" s="84"/>
      <c r="EUY3" s="84"/>
      <c r="EUZ3" s="84"/>
      <c r="EVA3" s="84"/>
      <c r="EVB3" s="84"/>
      <c r="EVC3" s="84"/>
      <c r="EVD3" s="84"/>
      <c r="EVE3" s="84"/>
      <c r="EVF3" s="84"/>
      <c r="EVG3" s="84"/>
      <c r="EVH3" s="84"/>
      <c r="EVI3" s="84"/>
      <c r="EVJ3" s="84"/>
      <c r="EVK3" s="84"/>
      <c r="EVL3" s="84"/>
      <c r="EVM3" s="84"/>
      <c r="EVN3" s="84"/>
      <c r="EVO3" s="84"/>
      <c r="EVP3" s="84"/>
      <c r="EVQ3" s="84"/>
      <c r="EVR3" s="84"/>
      <c r="EVS3" s="84"/>
      <c r="EVT3" s="84"/>
      <c r="EVU3" s="84"/>
      <c r="EVV3" s="84"/>
      <c r="EVW3" s="84"/>
      <c r="EVX3" s="84"/>
      <c r="EVY3" s="84"/>
      <c r="EVZ3" s="84"/>
      <c r="EWA3" s="84"/>
      <c r="EWB3" s="84"/>
      <c r="EWC3" s="84"/>
      <c r="EWD3" s="84"/>
      <c r="EWE3" s="84"/>
      <c r="EWF3" s="84"/>
      <c r="EWG3" s="84"/>
      <c r="EWH3" s="84"/>
      <c r="EWI3" s="84"/>
      <c r="EWJ3" s="84"/>
      <c r="EWK3" s="84"/>
      <c r="EWL3" s="84"/>
      <c r="EWM3" s="84"/>
      <c r="EWN3" s="84"/>
      <c r="EWO3" s="84"/>
      <c r="EWP3" s="84"/>
      <c r="EWQ3" s="84"/>
      <c r="EWR3" s="84"/>
      <c r="EWS3" s="84"/>
      <c r="EWT3" s="84"/>
      <c r="EWU3" s="84"/>
      <c r="EWV3" s="84"/>
      <c r="EWW3" s="84"/>
      <c r="EWX3" s="84"/>
      <c r="EWY3" s="84"/>
      <c r="EWZ3" s="84"/>
      <c r="EXA3" s="84"/>
      <c r="EXB3" s="84"/>
      <c r="EXC3" s="84"/>
      <c r="EXD3" s="84"/>
      <c r="EXE3" s="84"/>
      <c r="EXF3" s="84"/>
      <c r="EXG3" s="84"/>
      <c r="EXH3" s="84"/>
      <c r="EXI3" s="84"/>
      <c r="EXJ3" s="84"/>
      <c r="EXK3" s="84"/>
      <c r="EXL3" s="84"/>
      <c r="EXM3" s="84"/>
      <c r="EXN3" s="84"/>
      <c r="EXO3" s="84"/>
      <c r="EXP3" s="84"/>
      <c r="EXQ3" s="84"/>
      <c r="EXR3" s="84"/>
      <c r="EXS3" s="84"/>
      <c r="EXT3" s="84"/>
      <c r="EXU3" s="84"/>
      <c r="EXV3" s="84"/>
      <c r="EXW3" s="84"/>
      <c r="EXX3" s="84"/>
      <c r="EXY3" s="84"/>
      <c r="EXZ3" s="84"/>
      <c r="EYA3" s="84"/>
      <c r="EYB3" s="84"/>
      <c r="EYC3" s="84"/>
      <c r="EYD3" s="84"/>
      <c r="EYE3" s="84"/>
      <c r="EYF3" s="84"/>
      <c r="EYG3" s="84"/>
      <c r="EYH3" s="84"/>
      <c r="EYI3" s="84"/>
      <c r="EYJ3" s="84"/>
      <c r="EYK3" s="84"/>
      <c r="EYL3" s="84"/>
      <c r="EYM3" s="84"/>
      <c r="EYN3" s="84"/>
      <c r="EYO3" s="84"/>
      <c r="EYP3" s="84"/>
      <c r="EYQ3" s="84"/>
      <c r="EYR3" s="84"/>
      <c r="EYS3" s="84"/>
      <c r="EYT3" s="84"/>
      <c r="EYU3" s="84"/>
      <c r="EYV3" s="84"/>
      <c r="EYW3" s="84"/>
      <c r="EYX3" s="84"/>
      <c r="EYY3" s="84"/>
      <c r="EYZ3" s="84"/>
      <c r="EZA3" s="84"/>
      <c r="EZB3" s="84"/>
      <c r="EZC3" s="84"/>
      <c r="EZD3" s="84"/>
      <c r="EZE3" s="84"/>
      <c r="EZF3" s="84"/>
      <c r="EZG3" s="84"/>
      <c r="EZH3" s="84"/>
      <c r="EZI3" s="84"/>
      <c r="EZJ3" s="84"/>
      <c r="EZK3" s="84"/>
      <c r="EZL3" s="84"/>
      <c r="EZM3" s="84"/>
      <c r="EZN3" s="84"/>
      <c r="EZO3" s="84"/>
      <c r="EZP3" s="84"/>
      <c r="EZQ3" s="84"/>
      <c r="EZR3" s="84"/>
      <c r="EZS3" s="84"/>
      <c r="EZT3" s="84"/>
      <c r="EZU3" s="84"/>
      <c r="EZV3" s="84"/>
      <c r="EZW3" s="84"/>
      <c r="EZX3" s="84"/>
      <c r="EZY3" s="84"/>
      <c r="EZZ3" s="84"/>
      <c r="FAA3" s="84"/>
      <c r="FAB3" s="84"/>
      <c r="FAC3" s="84"/>
      <c r="FAD3" s="84"/>
      <c r="FAE3" s="84"/>
      <c r="FAF3" s="84"/>
      <c r="FAG3" s="84"/>
      <c r="FAH3" s="84"/>
      <c r="FAI3" s="84"/>
      <c r="FAJ3" s="84"/>
      <c r="FAK3" s="84"/>
      <c r="FAL3" s="84"/>
      <c r="FAM3" s="84"/>
      <c r="FAN3" s="84"/>
      <c r="FAO3" s="84"/>
      <c r="FAP3" s="84"/>
      <c r="FAQ3" s="84"/>
      <c r="FAR3" s="84"/>
      <c r="FAS3" s="84"/>
      <c r="FAT3" s="84"/>
      <c r="FAU3" s="84"/>
      <c r="FAV3" s="84"/>
      <c r="FAW3" s="84"/>
      <c r="FAX3" s="84"/>
      <c r="FAY3" s="84"/>
      <c r="FAZ3" s="84"/>
      <c r="FBA3" s="84"/>
      <c r="FBB3" s="84"/>
      <c r="FBC3" s="84"/>
      <c r="FBD3" s="84"/>
      <c r="FBE3" s="84"/>
      <c r="FBF3" s="84"/>
      <c r="FBG3" s="84"/>
      <c r="FBH3" s="84"/>
      <c r="FBI3" s="84"/>
      <c r="FBJ3" s="84"/>
      <c r="FBK3" s="84"/>
      <c r="FBL3" s="84"/>
      <c r="FBM3" s="84"/>
      <c r="FBN3" s="84"/>
      <c r="FBO3" s="84"/>
      <c r="FBP3" s="84"/>
      <c r="FBQ3" s="84"/>
      <c r="FBR3" s="84"/>
      <c r="FBS3" s="84"/>
      <c r="FBT3" s="84"/>
      <c r="FBU3" s="84"/>
      <c r="FBV3" s="84"/>
      <c r="FBW3" s="84"/>
      <c r="FBX3" s="84"/>
      <c r="FBY3" s="84"/>
      <c r="FBZ3" s="84"/>
      <c r="FCA3" s="84"/>
      <c r="FCB3" s="84"/>
      <c r="FCC3" s="84"/>
      <c r="FCD3" s="84"/>
      <c r="FCE3" s="84"/>
      <c r="FCF3" s="84"/>
      <c r="FCG3" s="84"/>
      <c r="FCH3" s="84"/>
      <c r="FCI3" s="84"/>
      <c r="FCJ3" s="84"/>
      <c r="FCK3" s="84"/>
      <c r="FCL3" s="84"/>
      <c r="FCM3" s="84"/>
      <c r="FCN3" s="84"/>
      <c r="FCO3" s="84"/>
      <c r="FCP3" s="84"/>
      <c r="FCQ3" s="84"/>
      <c r="FCR3" s="84"/>
      <c r="FCS3" s="84"/>
      <c r="FCT3" s="84"/>
      <c r="FCU3" s="84"/>
      <c r="FCV3" s="84"/>
      <c r="FCW3" s="84"/>
      <c r="FCX3" s="84"/>
      <c r="FCY3" s="84"/>
      <c r="FCZ3" s="84"/>
      <c r="FDA3" s="84"/>
      <c r="FDB3" s="84"/>
      <c r="FDC3" s="84"/>
      <c r="FDD3" s="84"/>
      <c r="FDE3" s="84"/>
      <c r="FDF3" s="84"/>
      <c r="FDG3" s="84"/>
      <c r="FDH3" s="84"/>
      <c r="FDI3" s="84"/>
      <c r="FDJ3" s="84"/>
      <c r="FDK3" s="84"/>
      <c r="FDL3" s="84"/>
      <c r="FDM3" s="84"/>
      <c r="FDN3" s="84"/>
      <c r="FDO3" s="84"/>
      <c r="FDP3" s="84"/>
      <c r="FDQ3" s="84"/>
      <c r="FDR3" s="84"/>
      <c r="FDS3" s="84"/>
      <c r="FDT3" s="84"/>
      <c r="FDU3" s="84"/>
      <c r="FDV3" s="84"/>
      <c r="FDW3" s="84"/>
      <c r="FDX3" s="84"/>
      <c r="FDY3" s="84"/>
      <c r="FDZ3" s="84"/>
      <c r="FEA3" s="84"/>
      <c r="FEB3" s="84"/>
      <c r="FEC3" s="84"/>
      <c r="FED3" s="84"/>
      <c r="FEE3" s="84"/>
      <c r="FEF3" s="84"/>
      <c r="FEG3" s="84"/>
      <c r="FEH3" s="84"/>
      <c r="FEI3" s="84"/>
      <c r="FEJ3" s="84"/>
      <c r="FEK3" s="84"/>
      <c r="FEL3" s="84"/>
      <c r="FEM3" s="84"/>
      <c r="FEN3" s="84"/>
      <c r="FEO3" s="84"/>
      <c r="FEP3" s="84"/>
      <c r="FEQ3" s="84"/>
      <c r="FER3" s="84"/>
      <c r="FES3" s="84"/>
      <c r="FET3" s="84"/>
      <c r="FEU3" s="84"/>
      <c r="FEV3" s="84"/>
      <c r="FEW3" s="84"/>
      <c r="FEX3" s="84"/>
      <c r="FEY3" s="84"/>
      <c r="FEZ3" s="84"/>
      <c r="FFA3" s="84"/>
      <c r="FFB3" s="84"/>
      <c r="FFC3" s="84"/>
      <c r="FFD3" s="84"/>
      <c r="FFE3" s="84"/>
      <c r="FFF3" s="84"/>
      <c r="FFG3" s="84"/>
      <c r="FFH3" s="84"/>
      <c r="FFI3" s="84"/>
      <c r="FFJ3" s="84"/>
      <c r="FFK3" s="84"/>
      <c r="FFL3" s="84"/>
      <c r="FFM3" s="84"/>
      <c r="FFN3" s="84"/>
      <c r="FFO3" s="84"/>
      <c r="FFP3" s="84"/>
      <c r="FFQ3" s="84"/>
      <c r="FFR3" s="84"/>
      <c r="FFS3" s="84"/>
      <c r="FFT3" s="84"/>
      <c r="FFU3" s="84"/>
      <c r="FFV3" s="84"/>
      <c r="FFW3" s="84"/>
      <c r="FFX3" s="84"/>
      <c r="FFY3" s="84"/>
      <c r="FFZ3" s="84"/>
      <c r="FGA3" s="84"/>
      <c r="FGB3" s="84"/>
      <c r="FGC3" s="84"/>
      <c r="FGD3" s="84"/>
      <c r="FGE3" s="84"/>
      <c r="FGF3" s="84"/>
      <c r="FGG3" s="84"/>
      <c r="FGH3" s="84"/>
      <c r="FGI3" s="84"/>
      <c r="FGJ3" s="84"/>
      <c r="FGK3" s="84"/>
      <c r="FGL3" s="84"/>
      <c r="FGM3" s="84"/>
      <c r="FGN3" s="84"/>
      <c r="FGO3" s="84"/>
      <c r="FGP3" s="84"/>
      <c r="FGQ3" s="84"/>
      <c r="FGR3" s="84"/>
      <c r="FGS3" s="84"/>
      <c r="FGT3" s="84"/>
      <c r="FGU3" s="84"/>
      <c r="FGV3" s="84"/>
      <c r="FGW3" s="84"/>
      <c r="FGX3" s="84"/>
      <c r="FGY3" s="84"/>
      <c r="FGZ3" s="84"/>
      <c r="FHA3" s="84"/>
      <c r="FHB3" s="84"/>
      <c r="FHC3" s="84"/>
      <c r="FHD3" s="84"/>
      <c r="FHE3" s="84"/>
      <c r="FHF3" s="84"/>
      <c r="FHG3" s="84"/>
      <c r="FHH3" s="84"/>
      <c r="FHI3" s="84"/>
      <c r="FHJ3" s="84"/>
      <c r="FHK3" s="84"/>
      <c r="FHL3" s="84"/>
      <c r="FHM3" s="84"/>
      <c r="FHN3" s="84"/>
      <c r="FHO3" s="84"/>
      <c r="FHP3" s="84"/>
      <c r="FHQ3" s="84"/>
      <c r="FHR3" s="84"/>
      <c r="FHS3" s="84"/>
      <c r="FHT3" s="84"/>
      <c r="FHU3" s="84"/>
      <c r="FHV3" s="84"/>
      <c r="FHW3" s="84"/>
      <c r="FHX3" s="84"/>
      <c r="FHY3" s="84"/>
      <c r="FHZ3" s="84"/>
      <c r="FIA3" s="84"/>
      <c r="FIB3" s="84"/>
      <c r="FIC3" s="84"/>
      <c r="FID3" s="84"/>
      <c r="FIE3" s="84"/>
      <c r="FIF3" s="84"/>
      <c r="FIG3" s="84"/>
      <c r="FIH3" s="84"/>
      <c r="FII3" s="84"/>
      <c r="FIJ3" s="84"/>
      <c r="FIK3" s="84"/>
      <c r="FIL3" s="84"/>
      <c r="FIM3" s="84"/>
      <c r="FIN3" s="84"/>
      <c r="FIO3" s="84"/>
      <c r="FIP3" s="84"/>
      <c r="FIQ3" s="84"/>
      <c r="FIR3" s="84"/>
      <c r="FIS3" s="84"/>
      <c r="FIT3" s="84"/>
      <c r="FIU3" s="84"/>
      <c r="FIV3" s="84"/>
      <c r="FIW3" s="84"/>
      <c r="FIX3" s="84"/>
      <c r="FIY3" s="84"/>
      <c r="FIZ3" s="84"/>
      <c r="FJA3" s="84"/>
      <c r="FJB3" s="84"/>
      <c r="FJC3" s="84"/>
      <c r="FJD3" s="84"/>
      <c r="FJE3" s="84"/>
      <c r="FJF3" s="84"/>
      <c r="FJG3" s="84"/>
      <c r="FJH3" s="84"/>
      <c r="FJI3" s="84"/>
      <c r="FJJ3" s="84"/>
      <c r="FJK3" s="84"/>
      <c r="FJL3" s="84"/>
      <c r="FJM3" s="84"/>
      <c r="FJN3" s="84"/>
      <c r="FJO3" s="84"/>
      <c r="FJP3" s="84"/>
      <c r="FJQ3" s="84"/>
      <c r="FJR3" s="84"/>
      <c r="FJS3" s="84"/>
      <c r="FJT3" s="84"/>
      <c r="FJU3" s="84"/>
      <c r="FJV3" s="84"/>
      <c r="FJW3" s="84"/>
      <c r="FJX3" s="84"/>
      <c r="FJY3" s="84"/>
      <c r="FJZ3" s="84"/>
      <c r="FKA3" s="84"/>
      <c r="FKB3" s="84"/>
      <c r="FKC3" s="84"/>
      <c r="FKD3" s="84"/>
      <c r="FKE3" s="84"/>
      <c r="FKF3" s="84"/>
      <c r="FKG3" s="84"/>
      <c r="FKH3" s="84"/>
      <c r="FKI3" s="84"/>
      <c r="FKJ3" s="84"/>
      <c r="FKK3" s="84"/>
      <c r="FKL3" s="84"/>
      <c r="FKM3" s="84"/>
      <c r="FKN3" s="84"/>
      <c r="FKO3" s="84"/>
      <c r="FKP3" s="84"/>
      <c r="FKQ3" s="84"/>
      <c r="FKR3" s="84"/>
      <c r="FKS3" s="84"/>
      <c r="FKT3" s="84"/>
      <c r="FKU3" s="84"/>
      <c r="FKV3" s="84"/>
      <c r="FKW3" s="84"/>
      <c r="FKX3" s="84"/>
      <c r="FKY3" s="84"/>
      <c r="FKZ3" s="84"/>
      <c r="FLA3" s="84"/>
      <c r="FLB3" s="84"/>
      <c r="FLC3" s="84"/>
      <c r="FLD3" s="84"/>
      <c r="FLE3" s="84"/>
      <c r="FLF3" s="84"/>
      <c r="FLG3" s="84"/>
      <c r="FLH3" s="84"/>
      <c r="FLI3" s="84"/>
      <c r="FLJ3" s="84"/>
      <c r="FLK3" s="84"/>
      <c r="FLL3" s="84"/>
      <c r="FLM3" s="84"/>
      <c r="FLN3" s="84"/>
      <c r="FLO3" s="84"/>
      <c r="FLP3" s="84"/>
      <c r="FLQ3" s="84"/>
      <c r="FLR3" s="84"/>
      <c r="FLS3" s="84"/>
      <c r="FLT3" s="84"/>
      <c r="FLU3" s="84"/>
      <c r="FLV3" s="84"/>
      <c r="FLW3" s="84"/>
      <c r="FLX3" s="84"/>
      <c r="FLY3" s="84"/>
      <c r="FLZ3" s="84"/>
      <c r="FMA3" s="84"/>
      <c r="FMB3" s="84"/>
      <c r="FMC3" s="84"/>
      <c r="FMD3" s="84"/>
      <c r="FME3" s="84"/>
      <c r="FMF3" s="84"/>
      <c r="FMG3" s="84"/>
      <c r="FMH3" s="84"/>
      <c r="FMI3" s="84"/>
      <c r="FMJ3" s="84"/>
      <c r="FMK3" s="84"/>
      <c r="FML3" s="84"/>
      <c r="FMM3" s="84"/>
      <c r="FMN3" s="84"/>
      <c r="FMO3" s="84"/>
      <c r="FMP3" s="84"/>
      <c r="FMQ3" s="84"/>
      <c r="FMR3" s="84"/>
      <c r="FMS3" s="84"/>
      <c r="FMT3" s="84"/>
      <c r="FMU3" s="84"/>
      <c r="FMV3" s="84"/>
      <c r="FMW3" s="84"/>
      <c r="FMX3" s="84"/>
      <c r="FMY3" s="84"/>
      <c r="FMZ3" s="84"/>
      <c r="FNA3" s="84"/>
      <c r="FNB3" s="84"/>
      <c r="FNC3" s="84"/>
      <c r="FND3" s="84"/>
      <c r="FNE3" s="84"/>
      <c r="FNF3" s="84"/>
      <c r="FNG3" s="84"/>
      <c r="FNH3" s="84"/>
      <c r="FNI3" s="84"/>
      <c r="FNJ3" s="84"/>
      <c r="FNK3" s="84"/>
      <c r="FNL3" s="84"/>
      <c r="FNM3" s="84"/>
      <c r="FNN3" s="84"/>
      <c r="FNO3" s="84"/>
      <c r="FNP3" s="84"/>
      <c r="FNQ3" s="84"/>
      <c r="FNR3" s="84"/>
      <c r="FNS3" s="84"/>
      <c r="FNT3" s="84"/>
      <c r="FNU3" s="84"/>
      <c r="FNV3" s="84"/>
      <c r="FNW3" s="84"/>
      <c r="FNX3" s="84"/>
      <c r="FNY3" s="84"/>
      <c r="FNZ3" s="84"/>
      <c r="FOA3" s="84"/>
      <c r="FOB3" s="84"/>
      <c r="FOC3" s="84"/>
      <c r="FOD3" s="84"/>
      <c r="FOE3" s="84"/>
      <c r="FOF3" s="84"/>
      <c r="FOG3" s="84"/>
      <c r="FOH3" s="84"/>
      <c r="FOI3" s="84"/>
      <c r="FOJ3" s="84"/>
      <c r="FOK3" s="84"/>
      <c r="FOL3" s="84"/>
      <c r="FOM3" s="84"/>
      <c r="FON3" s="84"/>
      <c r="FOO3" s="84"/>
      <c r="FOP3" s="84"/>
      <c r="FOQ3" s="84"/>
      <c r="FOR3" s="84"/>
      <c r="FOS3" s="84"/>
      <c r="FOT3" s="84"/>
      <c r="FOU3" s="84"/>
      <c r="FOV3" s="84"/>
      <c r="FOW3" s="84"/>
      <c r="FOX3" s="84"/>
      <c r="FOY3" s="84"/>
      <c r="FOZ3" s="84"/>
      <c r="FPA3" s="84"/>
      <c r="FPB3" s="84"/>
      <c r="FPC3" s="84"/>
      <c r="FPD3" s="84"/>
      <c r="FPE3" s="84"/>
      <c r="FPF3" s="84"/>
      <c r="FPG3" s="84"/>
      <c r="FPH3" s="84"/>
      <c r="FPI3" s="84"/>
      <c r="FPJ3" s="84"/>
      <c r="FPK3" s="84"/>
      <c r="FPL3" s="84"/>
      <c r="FPM3" s="84"/>
      <c r="FPN3" s="84"/>
      <c r="FPO3" s="84"/>
      <c r="FPP3" s="84"/>
      <c r="FPQ3" s="84"/>
      <c r="FPR3" s="84"/>
      <c r="FPS3" s="84"/>
      <c r="FPT3" s="84"/>
      <c r="FPU3" s="84"/>
      <c r="FPV3" s="84"/>
      <c r="FPW3" s="84"/>
      <c r="FPX3" s="84"/>
      <c r="FPY3" s="84"/>
      <c r="FPZ3" s="84"/>
      <c r="FQA3" s="84"/>
      <c r="FQB3" s="84"/>
      <c r="FQC3" s="84"/>
      <c r="FQD3" s="84"/>
      <c r="FQE3" s="84"/>
      <c r="FQF3" s="84"/>
      <c r="FQG3" s="84"/>
      <c r="FQH3" s="84"/>
      <c r="FQI3" s="84"/>
      <c r="FQJ3" s="84"/>
      <c r="FQK3" s="84"/>
      <c r="FQL3" s="84"/>
      <c r="FQM3" s="84"/>
      <c r="FQN3" s="84"/>
      <c r="FQO3" s="84"/>
      <c r="FQP3" s="84"/>
      <c r="FQQ3" s="84"/>
      <c r="FQR3" s="84"/>
      <c r="FQS3" s="84"/>
      <c r="FQT3" s="84"/>
      <c r="FQU3" s="84"/>
      <c r="FQV3" s="84"/>
      <c r="FQW3" s="84"/>
      <c r="FQX3" s="84"/>
      <c r="FQY3" s="84"/>
      <c r="FQZ3" s="84"/>
      <c r="FRA3" s="84"/>
      <c r="FRB3" s="84"/>
      <c r="FRC3" s="84"/>
      <c r="FRD3" s="84"/>
      <c r="FRE3" s="84"/>
      <c r="FRF3" s="84"/>
      <c r="FRG3" s="84"/>
      <c r="FRH3" s="84"/>
      <c r="FRI3" s="84"/>
      <c r="FRJ3" s="84"/>
      <c r="FRK3" s="84"/>
      <c r="FRL3" s="84"/>
      <c r="FRM3" s="84"/>
      <c r="FRN3" s="84"/>
      <c r="FRO3" s="84"/>
      <c r="FRP3" s="84"/>
      <c r="FRQ3" s="84"/>
      <c r="FRR3" s="84"/>
      <c r="FRS3" s="84"/>
      <c r="FRT3" s="84"/>
      <c r="FRU3" s="84"/>
      <c r="FRV3" s="84"/>
      <c r="FRW3" s="84"/>
      <c r="FRX3" s="84"/>
      <c r="FRY3" s="84"/>
      <c r="FRZ3" s="84"/>
      <c r="FSA3" s="84"/>
      <c r="FSB3" s="84"/>
      <c r="FSC3" s="84"/>
      <c r="FSD3" s="84"/>
      <c r="FSE3" s="84"/>
      <c r="FSF3" s="84"/>
      <c r="FSG3" s="84"/>
      <c r="FSH3" s="84"/>
      <c r="FSI3" s="84"/>
      <c r="FSJ3" s="84"/>
      <c r="FSK3" s="84"/>
      <c r="FSL3" s="84"/>
      <c r="FSM3" s="84"/>
      <c r="FSN3" s="84"/>
      <c r="FSO3" s="84"/>
      <c r="FSP3" s="84"/>
      <c r="FSQ3" s="84"/>
      <c r="FSR3" s="84"/>
      <c r="FSS3" s="84"/>
      <c r="FST3" s="84"/>
      <c r="FSU3" s="84"/>
      <c r="FSV3" s="84"/>
      <c r="FSW3" s="84"/>
      <c r="FSX3" s="84"/>
      <c r="FSY3" s="84"/>
      <c r="FSZ3" s="84"/>
      <c r="FTA3" s="84"/>
      <c r="FTB3" s="84"/>
      <c r="FTC3" s="84"/>
      <c r="FTD3" s="84"/>
      <c r="FTE3" s="84"/>
      <c r="FTF3" s="84"/>
      <c r="FTG3" s="84"/>
      <c r="FTH3" s="84"/>
      <c r="FTI3" s="84"/>
      <c r="FTJ3" s="84"/>
      <c r="FTK3" s="84"/>
      <c r="FTL3" s="84"/>
      <c r="FTM3" s="84"/>
      <c r="FTN3" s="84"/>
      <c r="FTO3" s="84"/>
      <c r="FTP3" s="84"/>
      <c r="FTQ3" s="84"/>
      <c r="FTR3" s="84"/>
      <c r="FTS3" s="84"/>
      <c r="FTT3" s="84"/>
      <c r="FTU3" s="84"/>
      <c r="FTV3" s="84"/>
      <c r="FTW3" s="84"/>
      <c r="FTX3" s="84"/>
      <c r="FTY3" s="84"/>
      <c r="FTZ3" s="84"/>
      <c r="FUA3" s="84"/>
      <c r="FUB3" s="84"/>
      <c r="FUC3" s="84"/>
      <c r="FUD3" s="84"/>
      <c r="FUE3" s="84"/>
      <c r="FUF3" s="84"/>
      <c r="FUG3" s="84"/>
      <c r="FUH3" s="84"/>
      <c r="FUI3" s="84"/>
      <c r="FUJ3" s="84"/>
      <c r="FUK3" s="84"/>
      <c r="FUL3" s="84"/>
      <c r="FUM3" s="84"/>
      <c r="FUN3" s="84"/>
      <c r="FUO3" s="84"/>
      <c r="FUP3" s="84"/>
      <c r="FUQ3" s="84"/>
      <c r="FUR3" s="84"/>
      <c r="FUS3" s="84"/>
      <c r="FUT3" s="84"/>
      <c r="FUU3" s="84"/>
      <c r="FUV3" s="84"/>
      <c r="FUW3" s="84"/>
      <c r="FUX3" s="84"/>
      <c r="FUY3" s="84"/>
      <c r="FUZ3" s="84"/>
      <c r="FVA3" s="84"/>
      <c r="FVB3" s="84"/>
      <c r="FVC3" s="84"/>
      <c r="FVD3" s="84"/>
      <c r="FVE3" s="84"/>
      <c r="FVF3" s="84"/>
      <c r="FVG3" s="84"/>
      <c r="FVH3" s="84"/>
      <c r="FVI3" s="84"/>
      <c r="FVJ3" s="84"/>
      <c r="FVK3" s="84"/>
      <c r="FVL3" s="84"/>
      <c r="FVM3" s="84"/>
      <c r="FVN3" s="84"/>
      <c r="FVO3" s="84"/>
      <c r="FVP3" s="84"/>
      <c r="FVQ3" s="84"/>
      <c r="FVR3" s="84"/>
      <c r="FVS3" s="84"/>
      <c r="FVT3" s="84"/>
      <c r="FVU3" s="84"/>
      <c r="FVV3" s="84"/>
      <c r="FVW3" s="84"/>
      <c r="FVX3" s="84"/>
      <c r="FVY3" s="84"/>
      <c r="FVZ3" s="84"/>
      <c r="FWA3" s="84"/>
      <c r="FWB3" s="84"/>
      <c r="FWC3" s="84"/>
      <c r="FWD3" s="84"/>
      <c r="FWE3" s="84"/>
      <c r="FWF3" s="84"/>
      <c r="FWG3" s="84"/>
      <c r="FWH3" s="84"/>
      <c r="FWI3" s="84"/>
      <c r="FWJ3" s="84"/>
      <c r="FWK3" s="84"/>
      <c r="FWL3" s="84"/>
      <c r="FWM3" s="84"/>
      <c r="FWN3" s="84"/>
      <c r="FWO3" s="84"/>
      <c r="FWP3" s="84"/>
      <c r="FWQ3" s="84"/>
      <c r="FWR3" s="84"/>
      <c r="FWS3" s="84"/>
      <c r="FWT3" s="84"/>
      <c r="FWU3" s="84"/>
      <c r="FWV3" s="84"/>
      <c r="FWW3" s="84"/>
      <c r="FWX3" s="84"/>
      <c r="FWY3" s="84"/>
      <c r="FWZ3" s="84"/>
      <c r="FXA3" s="84"/>
      <c r="FXB3" s="84"/>
      <c r="FXC3" s="84"/>
      <c r="FXD3" s="84"/>
      <c r="FXE3" s="84"/>
      <c r="FXF3" s="84"/>
      <c r="FXG3" s="84"/>
      <c r="FXH3" s="84"/>
      <c r="FXI3" s="84"/>
      <c r="FXJ3" s="84"/>
      <c r="FXK3" s="84"/>
      <c r="FXL3" s="84"/>
      <c r="FXM3" s="84"/>
      <c r="FXN3" s="84"/>
      <c r="FXO3" s="84"/>
      <c r="FXP3" s="84"/>
      <c r="FXQ3" s="84"/>
      <c r="FXR3" s="84"/>
      <c r="FXS3" s="84"/>
      <c r="FXT3" s="84"/>
      <c r="FXU3" s="84"/>
      <c r="FXV3" s="84"/>
      <c r="FXW3" s="84"/>
      <c r="FXX3" s="84"/>
      <c r="FXY3" s="84"/>
      <c r="FXZ3" s="84"/>
      <c r="FYA3" s="84"/>
      <c r="FYB3" s="84"/>
      <c r="FYC3" s="84"/>
      <c r="FYD3" s="84"/>
      <c r="FYE3" s="84"/>
      <c r="FYF3" s="84"/>
      <c r="FYG3" s="84"/>
      <c r="FYH3" s="84"/>
      <c r="FYI3" s="84"/>
      <c r="FYJ3" s="84"/>
      <c r="FYK3" s="84"/>
      <c r="FYL3" s="84"/>
      <c r="FYM3" s="84"/>
      <c r="FYN3" s="84"/>
      <c r="FYO3" s="84"/>
      <c r="FYP3" s="84"/>
      <c r="FYQ3" s="84"/>
      <c r="FYR3" s="84"/>
      <c r="FYS3" s="84"/>
      <c r="FYT3" s="84"/>
      <c r="FYU3" s="84"/>
      <c r="FYV3" s="84"/>
      <c r="FYW3" s="84"/>
      <c r="FYX3" s="84"/>
      <c r="FYY3" s="84"/>
      <c r="FYZ3" s="84"/>
      <c r="FZA3" s="84"/>
      <c r="FZB3" s="84"/>
      <c r="FZC3" s="84"/>
      <c r="FZD3" s="84"/>
      <c r="FZE3" s="84"/>
      <c r="FZF3" s="84"/>
      <c r="FZG3" s="84"/>
      <c r="FZH3" s="84"/>
      <c r="FZI3" s="84"/>
      <c r="FZJ3" s="84"/>
      <c r="FZK3" s="84"/>
      <c r="FZL3" s="84"/>
      <c r="FZM3" s="84"/>
      <c r="FZN3" s="84"/>
      <c r="FZO3" s="84"/>
      <c r="FZP3" s="84"/>
      <c r="FZQ3" s="84"/>
      <c r="FZR3" s="84"/>
      <c r="FZS3" s="84"/>
      <c r="FZT3" s="84"/>
      <c r="FZU3" s="84"/>
      <c r="FZV3" s="84"/>
      <c r="FZW3" s="84"/>
      <c r="FZX3" s="84"/>
      <c r="FZY3" s="84"/>
      <c r="FZZ3" s="84"/>
      <c r="GAA3" s="84"/>
      <c r="GAB3" s="84"/>
      <c r="GAC3" s="84"/>
      <c r="GAD3" s="84"/>
      <c r="GAE3" s="84"/>
      <c r="GAF3" s="84"/>
      <c r="GAG3" s="84"/>
      <c r="GAH3" s="84"/>
      <c r="GAI3" s="84"/>
      <c r="GAJ3" s="84"/>
      <c r="GAK3" s="84"/>
      <c r="GAL3" s="84"/>
      <c r="GAM3" s="84"/>
      <c r="GAN3" s="84"/>
      <c r="GAO3" s="84"/>
      <c r="GAP3" s="84"/>
      <c r="GAQ3" s="84"/>
      <c r="GAR3" s="84"/>
      <c r="GAS3" s="84"/>
      <c r="GAT3" s="84"/>
      <c r="GAU3" s="84"/>
      <c r="GAV3" s="84"/>
      <c r="GAW3" s="84"/>
      <c r="GAX3" s="84"/>
      <c r="GAY3" s="84"/>
      <c r="GAZ3" s="84"/>
      <c r="GBA3" s="84"/>
      <c r="GBB3" s="84"/>
      <c r="GBC3" s="84"/>
      <c r="GBD3" s="84"/>
      <c r="GBE3" s="84"/>
      <c r="GBF3" s="84"/>
      <c r="GBG3" s="84"/>
      <c r="GBH3" s="84"/>
      <c r="GBI3" s="84"/>
      <c r="GBJ3" s="84"/>
      <c r="GBK3" s="84"/>
      <c r="GBL3" s="84"/>
      <c r="GBM3" s="84"/>
      <c r="GBN3" s="84"/>
      <c r="GBO3" s="84"/>
      <c r="GBP3" s="84"/>
      <c r="GBQ3" s="84"/>
      <c r="GBR3" s="84"/>
      <c r="GBS3" s="84"/>
      <c r="GBT3" s="84"/>
      <c r="GBU3" s="84"/>
      <c r="GBV3" s="84"/>
      <c r="GBW3" s="84"/>
      <c r="GBX3" s="84"/>
      <c r="GBY3" s="84"/>
      <c r="GBZ3" s="84"/>
      <c r="GCA3" s="84"/>
      <c r="GCB3" s="84"/>
      <c r="GCC3" s="84"/>
      <c r="GCD3" s="84"/>
      <c r="GCE3" s="84"/>
      <c r="GCF3" s="84"/>
      <c r="GCG3" s="84"/>
      <c r="GCH3" s="84"/>
      <c r="GCI3" s="84"/>
      <c r="GCJ3" s="84"/>
      <c r="GCK3" s="84"/>
      <c r="GCL3" s="84"/>
      <c r="GCM3" s="84"/>
      <c r="GCN3" s="84"/>
      <c r="GCO3" s="84"/>
      <c r="GCP3" s="84"/>
      <c r="GCQ3" s="84"/>
      <c r="GCR3" s="84"/>
      <c r="GCS3" s="84"/>
      <c r="GCT3" s="84"/>
      <c r="GCU3" s="84"/>
      <c r="GCV3" s="84"/>
      <c r="GCW3" s="84"/>
      <c r="GCX3" s="84"/>
      <c r="GCY3" s="84"/>
      <c r="GCZ3" s="84"/>
      <c r="GDA3" s="84"/>
      <c r="GDB3" s="84"/>
      <c r="GDC3" s="84"/>
      <c r="GDD3" s="84"/>
      <c r="GDE3" s="84"/>
      <c r="GDF3" s="84"/>
      <c r="GDG3" s="84"/>
      <c r="GDH3" s="84"/>
      <c r="GDI3" s="84"/>
      <c r="GDJ3" s="84"/>
      <c r="GDK3" s="84"/>
      <c r="GDL3" s="84"/>
      <c r="GDM3" s="84"/>
      <c r="GDN3" s="84"/>
      <c r="GDO3" s="84"/>
      <c r="GDP3" s="84"/>
      <c r="GDQ3" s="84"/>
      <c r="GDR3" s="84"/>
      <c r="GDS3" s="84"/>
      <c r="GDT3" s="84"/>
      <c r="GDU3" s="84"/>
      <c r="GDV3" s="84"/>
      <c r="GDW3" s="84"/>
      <c r="GDX3" s="84"/>
      <c r="GDY3" s="84"/>
      <c r="GDZ3" s="84"/>
      <c r="GEA3" s="84"/>
      <c r="GEB3" s="84"/>
      <c r="GEC3" s="84"/>
      <c r="GED3" s="84"/>
      <c r="GEE3" s="84"/>
      <c r="GEF3" s="84"/>
      <c r="GEG3" s="84"/>
      <c r="GEH3" s="84"/>
      <c r="GEI3" s="84"/>
      <c r="GEJ3" s="84"/>
      <c r="GEK3" s="84"/>
      <c r="GEL3" s="84"/>
      <c r="GEM3" s="84"/>
      <c r="GEN3" s="84"/>
      <c r="GEO3" s="84"/>
      <c r="GEP3" s="84"/>
      <c r="GEQ3" s="84"/>
      <c r="GER3" s="84"/>
      <c r="GES3" s="84"/>
      <c r="GET3" s="84"/>
      <c r="GEU3" s="84"/>
      <c r="GEV3" s="84"/>
      <c r="GEW3" s="84"/>
      <c r="GEX3" s="84"/>
      <c r="GEY3" s="84"/>
      <c r="GEZ3" s="84"/>
      <c r="GFA3" s="84"/>
      <c r="GFB3" s="84"/>
      <c r="GFC3" s="84"/>
      <c r="GFD3" s="84"/>
      <c r="GFE3" s="84"/>
      <c r="GFF3" s="84"/>
      <c r="GFG3" s="84"/>
      <c r="GFH3" s="84"/>
      <c r="GFI3" s="84"/>
      <c r="GFJ3" s="84"/>
      <c r="GFK3" s="84"/>
      <c r="GFL3" s="84"/>
      <c r="GFM3" s="84"/>
      <c r="GFN3" s="84"/>
      <c r="GFO3" s="84"/>
      <c r="GFP3" s="84"/>
      <c r="GFQ3" s="84"/>
      <c r="GFR3" s="84"/>
      <c r="GFS3" s="84"/>
      <c r="GFT3" s="84"/>
      <c r="GFU3" s="84"/>
      <c r="GFV3" s="84"/>
      <c r="GFW3" s="84"/>
      <c r="GFX3" s="84"/>
      <c r="GFY3" s="84"/>
      <c r="GFZ3" s="84"/>
      <c r="GGA3" s="84"/>
      <c r="GGB3" s="84"/>
      <c r="GGC3" s="84"/>
      <c r="GGD3" s="84"/>
      <c r="GGE3" s="84"/>
      <c r="GGF3" s="84"/>
      <c r="GGG3" s="84"/>
      <c r="GGH3" s="84"/>
      <c r="GGI3" s="84"/>
      <c r="GGJ3" s="84"/>
      <c r="GGK3" s="84"/>
      <c r="GGL3" s="84"/>
      <c r="GGM3" s="84"/>
      <c r="GGN3" s="84"/>
      <c r="GGO3" s="84"/>
      <c r="GGP3" s="84"/>
      <c r="GGQ3" s="84"/>
      <c r="GGR3" s="84"/>
      <c r="GGS3" s="84"/>
      <c r="GGT3" s="84"/>
      <c r="GGU3" s="84"/>
      <c r="GGV3" s="84"/>
      <c r="GGW3" s="84"/>
      <c r="GGX3" s="84"/>
      <c r="GGY3" s="84"/>
      <c r="GGZ3" s="84"/>
      <c r="GHA3" s="84"/>
      <c r="GHB3" s="84"/>
      <c r="GHC3" s="84"/>
      <c r="GHD3" s="84"/>
      <c r="GHE3" s="84"/>
      <c r="GHF3" s="84"/>
      <c r="GHG3" s="84"/>
      <c r="GHH3" s="84"/>
      <c r="GHI3" s="84"/>
      <c r="GHJ3" s="84"/>
      <c r="GHK3" s="84"/>
      <c r="GHL3" s="84"/>
      <c r="GHM3" s="84"/>
      <c r="GHN3" s="84"/>
      <c r="GHO3" s="84"/>
      <c r="GHP3" s="84"/>
      <c r="GHQ3" s="84"/>
      <c r="GHR3" s="84"/>
      <c r="GHS3" s="84"/>
      <c r="GHT3" s="84"/>
      <c r="GHU3" s="84"/>
      <c r="GHV3" s="84"/>
      <c r="GHW3" s="84"/>
      <c r="GHX3" s="84"/>
      <c r="GHY3" s="84"/>
      <c r="GHZ3" s="84"/>
      <c r="GIA3" s="84"/>
      <c r="GIB3" s="84"/>
      <c r="GIC3" s="84"/>
      <c r="GID3" s="84"/>
      <c r="GIE3" s="84"/>
      <c r="GIF3" s="84"/>
      <c r="GIG3" s="84"/>
      <c r="GIH3" s="84"/>
      <c r="GII3" s="84"/>
      <c r="GIJ3" s="84"/>
      <c r="GIK3" s="84"/>
      <c r="GIL3" s="84"/>
      <c r="GIM3" s="84"/>
      <c r="GIN3" s="84"/>
      <c r="GIO3" s="84"/>
      <c r="GIP3" s="84"/>
      <c r="GIQ3" s="84"/>
      <c r="GIR3" s="84"/>
      <c r="GIS3" s="84"/>
      <c r="GIT3" s="84"/>
      <c r="GIU3" s="84"/>
      <c r="GIV3" s="84"/>
      <c r="GIW3" s="84"/>
      <c r="GIX3" s="84"/>
      <c r="GIY3" s="84"/>
      <c r="GIZ3" s="84"/>
      <c r="GJA3" s="84"/>
      <c r="GJB3" s="84"/>
      <c r="GJC3" s="84"/>
      <c r="GJD3" s="84"/>
      <c r="GJE3" s="84"/>
      <c r="GJF3" s="84"/>
      <c r="GJG3" s="84"/>
      <c r="GJH3" s="84"/>
      <c r="GJI3" s="84"/>
      <c r="GJJ3" s="84"/>
      <c r="GJK3" s="84"/>
      <c r="GJL3" s="84"/>
      <c r="GJM3" s="84"/>
      <c r="GJN3" s="84"/>
      <c r="GJO3" s="84"/>
      <c r="GJP3" s="84"/>
      <c r="GJQ3" s="84"/>
      <c r="GJR3" s="84"/>
      <c r="GJS3" s="84"/>
      <c r="GJT3" s="84"/>
      <c r="GJU3" s="84"/>
      <c r="GJV3" s="84"/>
      <c r="GJW3" s="84"/>
      <c r="GJX3" s="84"/>
      <c r="GJY3" s="84"/>
      <c r="GJZ3" s="84"/>
      <c r="GKA3" s="84"/>
      <c r="GKB3" s="84"/>
      <c r="GKC3" s="84"/>
      <c r="GKD3" s="84"/>
      <c r="GKE3" s="84"/>
      <c r="GKF3" s="84"/>
      <c r="GKG3" s="84"/>
      <c r="GKH3" s="84"/>
      <c r="GKI3" s="84"/>
      <c r="GKJ3" s="84"/>
      <c r="GKK3" s="84"/>
      <c r="GKL3" s="84"/>
      <c r="GKM3" s="84"/>
      <c r="GKN3" s="84"/>
      <c r="GKO3" s="84"/>
      <c r="GKP3" s="84"/>
      <c r="GKQ3" s="84"/>
      <c r="GKR3" s="84"/>
      <c r="GKS3" s="84"/>
      <c r="GKT3" s="84"/>
      <c r="GKU3" s="84"/>
      <c r="GKV3" s="84"/>
      <c r="GKW3" s="84"/>
      <c r="GKX3" s="84"/>
      <c r="GKY3" s="84"/>
      <c r="GKZ3" s="84"/>
      <c r="GLA3" s="84"/>
      <c r="GLB3" s="84"/>
      <c r="GLC3" s="84"/>
      <c r="GLD3" s="84"/>
      <c r="GLE3" s="84"/>
      <c r="GLF3" s="84"/>
      <c r="GLG3" s="84"/>
      <c r="GLH3" s="84"/>
      <c r="GLI3" s="84"/>
      <c r="GLJ3" s="84"/>
      <c r="GLK3" s="84"/>
      <c r="GLL3" s="84"/>
      <c r="GLM3" s="84"/>
      <c r="GLN3" s="84"/>
      <c r="GLO3" s="84"/>
      <c r="GLP3" s="84"/>
      <c r="GLQ3" s="84"/>
      <c r="GLR3" s="84"/>
      <c r="GLS3" s="84"/>
      <c r="GLT3" s="84"/>
      <c r="GLU3" s="84"/>
      <c r="GLV3" s="84"/>
      <c r="GLW3" s="84"/>
      <c r="GLX3" s="84"/>
      <c r="GLY3" s="84"/>
      <c r="GLZ3" s="84"/>
      <c r="GMA3" s="84"/>
      <c r="GMB3" s="84"/>
      <c r="GMC3" s="84"/>
      <c r="GMD3" s="84"/>
      <c r="GME3" s="84"/>
      <c r="GMF3" s="84"/>
      <c r="GMG3" s="84"/>
      <c r="GMH3" s="84"/>
      <c r="GMI3" s="84"/>
      <c r="GMJ3" s="84"/>
      <c r="GMK3" s="84"/>
      <c r="GML3" s="84"/>
      <c r="GMM3" s="84"/>
      <c r="GMN3" s="84"/>
      <c r="GMO3" s="84"/>
      <c r="GMP3" s="84"/>
      <c r="GMQ3" s="84"/>
      <c r="GMR3" s="84"/>
      <c r="GMS3" s="84"/>
      <c r="GMT3" s="84"/>
      <c r="GMU3" s="84"/>
      <c r="GMV3" s="84"/>
      <c r="GMW3" s="84"/>
      <c r="GMX3" s="84"/>
      <c r="GMY3" s="84"/>
      <c r="GMZ3" s="84"/>
      <c r="GNA3" s="84"/>
      <c r="GNB3" s="84"/>
      <c r="GNC3" s="84"/>
      <c r="GND3" s="84"/>
      <c r="GNE3" s="84"/>
      <c r="GNF3" s="84"/>
      <c r="GNG3" s="84"/>
      <c r="GNH3" s="84"/>
      <c r="GNI3" s="84"/>
      <c r="GNJ3" s="84"/>
      <c r="GNK3" s="84"/>
      <c r="GNL3" s="84"/>
      <c r="GNM3" s="84"/>
      <c r="GNN3" s="84"/>
      <c r="GNO3" s="84"/>
      <c r="GNP3" s="84"/>
      <c r="GNQ3" s="84"/>
      <c r="GNR3" s="84"/>
      <c r="GNS3" s="84"/>
      <c r="GNT3" s="84"/>
      <c r="GNU3" s="84"/>
      <c r="GNV3" s="84"/>
      <c r="GNW3" s="84"/>
      <c r="GNX3" s="84"/>
      <c r="GNY3" s="84"/>
      <c r="GNZ3" s="84"/>
      <c r="GOA3" s="84"/>
      <c r="GOB3" s="84"/>
      <c r="GOC3" s="84"/>
      <c r="GOD3" s="84"/>
      <c r="GOE3" s="84"/>
      <c r="GOF3" s="84"/>
      <c r="GOG3" s="84"/>
      <c r="GOH3" s="84"/>
      <c r="GOI3" s="84"/>
      <c r="GOJ3" s="84"/>
      <c r="GOK3" s="84"/>
      <c r="GOL3" s="84"/>
      <c r="GOM3" s="84"/>
      <c r="GON3" s="84"/>
      <c r="GOO3" s="84"/>
      <c r="GOP3" s="84"/>
      <c r="GOQ3" s="84"/>
      <c r="GOR3" s="84"/>
      <c r="GOS3" s="84"/>
      <c r="GOT3" s="84"/>
      <c r="GOU3" s="84"/>
      <c r="GOV3" s="84"/>
      <c r="GOW3" s="84"/>
      <c r="GOX3" s="84"/>
      <c r="GOY3" s="84"/>
      <c r="GOZ3" s="84"/>
      <c r="GPA3" s="84"/>
      <c r="GPB3" s="84"/>
      <c r="GPC3" s="84"/>
      <c r="GPD3" s="84"/>
      <c r="GPE3" s="84"/>
      <c r="GPF3" s="84"/>
      <c r="GPG3" s="84"/>
      <c r="GPH3" s="84"/>
      <c r="GPI3" s="84"/>
      <c r="GPJ3" s="84"/>
      <c r="GPK3" s="84"/>
      <c r="GPL3" s="84"/>
      <c r="GPM3" s="84"/>
      <c r="GPN3" s="84"/>
      <c r="GPO3" s="84"/>
      <c r="GPP3" s="84"/>
      <c r="GPQ3" s="84"/>
      <c r="GPR3" s="84"/>
      <c r="GPS3" s="84"/>
      <c r="GPT3" s="84"/>
      <c r="GPU3" s="84"/>
      <c r="GPV3" s="84"/>
      <c r="GPW3" s="84"/>
      <c r="GPX3" s="84"/>
      <c r="GPY3" s="84"/>
      <c r="GPZ3" s="84"/>
      <c r="GQA3" s="84"/>
      <c r="GQB3" s="84"/>
      <c r="GQC3" s="84"/>
      <c r="GQD3" s="84"/>
      <c r="GQE3" s="84"/>
      <c r="GQF3" s="84"/>
      <c r="GQG3" s="84"/>
      <c r="GQH3" s="84"/>
      <c r="GQI3" s="84"/>
      <c r="GQJ3" s="84"/>
      <c r="GQK3" s="84"/>
      <c r="GQL3" s="84"/>
      <c r="GQM3" s="84"/>
      <c r="GQN3" s="84"/>
      <c r="GQO3" s="84"/>
      <c r="GQP3" s="84"/>
      <c r="GQQ3" s="84"/>
      <c r="GQR3" s="84"/>
      <c r="GQS3" s="84"/>
      <c r="GQT3" s="84"/>
      <c r="GQU3" s="84"/>
      <c r="GQV3" s="84"/>
      <c r="GQW3" s="84"/>
      <c r="GQX3" s="84"/>
      <c r="GQY3" s="84"/>
      <c r="GQZ3" s="84"/>
      <c r="GRA3" s="84"/>
      <c r="GRB3" s="84"/>
      <c r="GRC3" s="84"/>
      <c r="GRD3" s="84"/>
      <c r="GRE3" s="84"/>
      <c r="GRF3" s="84"/>
      <c r="GRG3" s="84"/>
      <c r="GRH3" s="84"/>
      <c r="GRI3" s="84"/>
      <c r="GRJ3" s="84"/>
      <c r="GRK3" s="84"/>
      <c r="GRL3" s="84"/>
      <c r="GRM3" s="84"/>
      <c r="GRN3" s="84"/>
      <c r="GRO3" s="84"/>
      <c r="GRP3" s="84"/>
      <c r="GRQ3" s="84"/>
      <c r="GRR3" s="84"/>
      <c r="GRS3" s="84"/>
      <c r="GRT3" s="84"/>
      <c r="GRU3" s="84"/>
      <c r="GRV3" s="84"/>
      <c r="GRW3" s="84"/>
      <c r="GRX3" s="84"/>
      <c r="GRY3" s="84"/>
      <c r="GRZ3" s="84"/>
      <c r="GSA3" s="84"/>
      <c r="GSB3" s="84"/>
      <c r="GSC3" s="84"/>
      <c r="GSD3" s="84"/>
      <c r="GSE3" s="84"/>
      <c r="GSF3" s="84"/>
      <c r="GSG3" s="84"/>
      <c r="GSH3" s="84"/>
      <c r="GSI3" s="84"/>
      <c r="GSJ3" s="84"/>
      <c r="GSK3" s="84"/>
      <c r="GSL3" s="84"/>
      <c r="GSM3" s="84"/>
      <c r="GSN3" s="84"/>
      <c r="GSO3" s="84"/>
      <c r="GSP3" s="84"/>
      <c r="GSQ3" s="84"/>
      <c r="GSR3" s="84"/>
      <c r="GSS3" s="84"/>
      <c r="GST3" s="84"/>
      <c r="GSU3" s="84"/>
      <c r="GSV3" s="84"/>
      <c r="GSW3" s="84"/>
      <c r="GSX3" s="84"/>
      <c r="GSY3" s="84"/>
      <c r="GSZ3" s="84"/>
      <c r="GTA3" s="84"/>
      <c r="GTB3" s="84"/>
      <c r="GTC3" s="84"/>
      <c r="GTD3" s="84"/>
      <c r="GTE3" s="84"/>
      <c r="GTF3" s="84"/>
      <c r="GTG3" s="84"/>
      <c r="GTH3" s="84"/>
      <c r="GTI3" s="84"/>
      <c r="GTJ3" s="84"/>
      <c r="GTK3" s="84"/>
      <c r="GTL3" s="84"/>
      <c r="GTM3" s="84"/>
      <c r="GTN3" s="84"/>
      <c r="GTO3" s="84"/>
      <c r="GTP3" s="84"/>
      <c r="GTQ3" s="84"/>
      <c r="GTR3" s="84"/>
      <c r="GTS3" s="84"/>
      <c r="GTT3" s="84"/>
      <c r="GTU3" s="84"/>
      <c r="GTV3" s="84"/>
      <c r="GTW3" s="84"/>
      <c r="GTX3" s="84"/>
      <c r="GTY3" s="84"/>
      <c r="GTZ3" s="84"/>
      <c r="GUA3" s="84"/>
      <c r="GUB3" s="84"/>
      <c r="GUC3" s="84"/>
      <c r="GUD3" s="84"/>
      <c r="GUE3" s="84"/>
      <c r="GUF3" s="84"/>
      <c r="GUG3" s="84"/>
      <c r="GUH3" s="84"/>
      <c r="GUI3" s="84"/>
      <c r="GUJ3" s="84"/>
      <c r="GUK3" s="84"/>
      <c r="GUL3" s="84"/>
      <c r="GUM3" s="84"/>
      <c r="GUN3" s="84"/>
      <c r="GUO3" s="84"/>
      <c r="GUP3" s="84"/>
      <c r="GUQ3" s="84"/>
      <c r="GUR3" s="84"/>
      <c r="GUS3" s="84"/>
      <c r="GUT3" s="84"/>
      <c r="GUU3" s="84"/>
      <c r="GUV3" s="84"/>
      <c r="GUW3" s="84"/>
      <c r="GUX3" s="84"/>
      <c r="GUY3" s="84"/>
      <c r="GUZ3" s="84"/>
      <c r="GVA3" s="84"/>
      <c r="GVB3" s="84"/>
      <c r="GVC3" s="84"/>
      <c r="GVD3" s="84"/>
      <c r="GVE3" s="84"/>
      <c r="GVF3" s="84"/>
      <c r="GVG3" s="84"/>
      <c r="GVH3" s="84"/>
      <c r="GVI3" s="84"/>
      <c r="GVJ3" s="84"/>
      <c r="GVK3" s="84"/>
      <c r="GVL3" s="84"/>
      <c r="GVM3" s="84"/>
      <c r="GVN3" s="84"/>
      <c r="GVO3" s="84"/>
      <c r="GVP3" s="84"/>
      <c r="GVQ3" s="84"/>
      <c r="GVR3" s="84"/>
      <c r="GVS3" s="84"/>
      <c r="GVT3" s="84"/>
      <c r="GVU3" s="84"/>
      <c r="GVV3" s="84"/>
      <c r="GVW3" s="84"/>
      <c r="GVX3" s="84"/>
      <c r="GVY3" s="84"/>
      <c r="GVZ3" s="84"/>
      <c r="GWA3" s="84"/>
      <c r="GWB3" s="84"/>
      <c r="GWC3" s="84"/>
      <c r="GWD3" s="84"/>
      <c r="GWE3" s="84"/>
      <c r="GWF3" s="84"/>
      <c r="GWG3" s="84"/>
      <c r="GWH3" s="84"/>
      <c r="GWI3" s="84"/>
      <c r="GWJ3" s="84"/>
      <c r="GWK3" s="84"/>
      <c r="GWL3" s="84"/>
      <c r="GWM3" s="84"/>
      <c r="GWN3" s="84"/>
      <c r="GWO3" s="84"/>
      <c r="GWP3" s="84"/>
      <c r="GWQ3" s="84"/>
      <c r="GWR3" s="84"/>
      <c r="GWS3" s="84"/>
      <c r="GWT3" s="84"/>
      <c r="GWU3" s="84"/>
      <c r="GWV3" s="84"/>
      <c r="GWW3" s="84"/>
      <c r="GWX3" s="84"/>
      <c r="GWY3" s="84"/>
      <c r="GWZ3" s="84"/>
      <c r="GXA3" s="84"/>
      <c r="GXB3" s="84"/>
      <c r="GXC3" s="84"/>
      <c r="GXD3" s="84"/>
      <c r="GXE3" s="84"/>
      <c r="GXF3" s="84"/>
      <c r="GXG3" s="84"/>
      <c r="GXH3" s="84"/>
      <c r="GXI3" s="84"/>
      <c r="GXJ3" s="84"/>
      <c r="GXK3" s="84"/>
      <c r="GXL3" s="84"/>
      <c r="GXM3" s="84"/>
      <c r="GXN3" s="84"/>
      <c r="GXO3" s="84"/>
      <c r="GXP3" s="84"/>
      <c r="GXQ3" s="84"/>
      <c r="GXR3" s="84"/>
      <c r="GXS3" s="84"/>
      <c r="GXT3" s="84"/>
      <c r="GXU3" s="84"/>
      <c r="GXV3" s="84"/>
      <c r="GXW3" s="84"/>
      <c r="GXX3" s="84"/>
      <c r="GXY3" s="84"/>
      <c r="GXZ3" s="84"/>
      <c r="GYA3" s="84"/>
      <c r="GYB3" s="84"/>
      <c r="GYC3" s="84"/>
      <c r="GYD3" s="84"/>
      <c r="GYE3" s="84"/>
      <c r="GYF3" s="84"/>
      <c r="GYG3" s="84"/>
      <c r="GYH3" s="84"/>
      <c r="GYI3" s="84"/>
      <c r="GYJ3" s="84"/>
      <c r="GYK3" s="84"/>
      <c r="GYL3" s="84"/>
      <c r="GYM3" s="84"/>
      <c r="GYN3" s="84"/>
      <c r="GYO3" s="84"/>
      <c r="GYP3" s="84"/>
      <c r="GYQ3" s="84"/>
      <c r="GYR3" s="84"/>
      <c r="GYS3" s="84"/>
      <c r="GYT3" s="84"/>
      <c r="GYU3" s="84"/>
      <c r="GYV3" s="84"/>
      <c r="GYW3" s="84"/>
      <c r="GYX3" s="84"/>
      <c r="GYY3" s="84"/>
      <c r="GYZ3" s="84"/>
      <c r="GZA3" s="84"/>
      <c r="GZB3" s="84"/>
      <c r="GZC3" s="84"/>
      <c r="GZD3" s="84"/>
      <c r="GZE3" s="84"/>
      <c r="GZF3" s="84"/>
      <c r="GZG3" s="84"/>
      <c r="GZH3" s="84"/>
      <c r="GZI3" s="84"/>
      <c r="GZJ3" s="84"/>
      <c r="GZK3" s="84"/>
      <c r="GZL3" s="84"/>
      <c r="GZM3" s="84"/>
      <c r="GZN3" s="84"/>
      <c r="GZO3" s="84"/>
      <c r="GZP3" s="84"/>
      <c r="GZQ3" s="84"/>
      <c r="GZR3" s="84"/>
      <c r="GZS3" s="84"/>
      <c r="GZT3" s="84"/>
      <c r="GZU3" s="84"/>
      <c r="GZV3" s="84"/>
      <c r="GZW3" s="84"/>
      <c r="GZX3" s="84"/>
      <c r="GZY3" s="84"/>
      <c r="GZZ3" s="84"/>
      <c r="HAA3" s="84"/>
      <c r="HAB3" s="84"/>
      <c r="HAC3" s="84"/>
      <c r="HAD3" s="84"/>
      <c r="HAE3" s="84"/>
      <c r="HAF3" s="84"/>
      <c r="HAG3" s="84"/>
      <c r="HAH3" s="84"/>
      <c r="HAI3" s="84"/>
      <c r="HAJ3" s="84"/>
      <c r="HAK3" s="84"/>
      <c r="HAL3" s="84"/>
      <c r="HAM3" s="84"/>
      <c r="HAN3" s="84"/>
      <c r="HAO3" s="84"/>
      <c r="HAP3" s="84"/>
      <c r="HAQ3" s="84"/>
      <c r="HAR3" s="84"/>
      <c r="HAS3" s="84"/>
      <c r="HAT3" s="84"/>
      <c r="HAU3" s="84"/>
      <c r="HAV3" s="84"/>
      <c r="HAW3" s="84"/>
      <c r="HAX3" s="84"/>
      <c r="HAY3" s="84"/>
      <c r="HAZ3" s="84"/>
      <c r="HBA3" s="84"/>
      <c r="HBB3" s="84"/>
      <c r="HBC3" s="84"/>
      <c r="HBD3" s="84"/>
      <c r="HBE3" s="84"/>
      <c r="HBF3" s="84"/>
      <c r="HBG3" s="84"/>
      <c r="HBH3" s="84"/>
      <c r="HBI3" s="84"/>
      <c r="HBJ3" s="84"/>
      <c r="HBK3" s="84"/>
      <c r="HBL3" s="84"/>
      <c r="HBM3" s="84"/>
      <c r="HBN3" s="84"/>
      <c r="HBO3" s="84"/>
      <c r="HBP3" s="84"/>
      <c r="HBQ3" s="84"/>
      <c r="HBR3" s="84"/>
      <c r="HBS3" s="84"/>
      <c r="HBT3" s="84"/>
      <c r="HBU3" s="84"/>
      <c r="HBV3" s="84"/>
      <c r="HBW3" s="84"/>
      <c r="HBX3" s="84"/>
      <c r="HBY3" s="84"/>
      <c r="HBZ3" s="84"/>
      <c r="HCA3" s="84"/>
      <c r="HCB3" s="84"/>
      <c r="HCC3" s="84"/>
      <c r="HCD3" s="84"/>
      <c r="HCE3" s="84"/>
      <c r="HCF3" s="84"/>
      <c r="HCG3" s="84"/>
      <c r="HCH3" s="84"/>
      <c r="HCI3" s="84"/>
      <c r="HCJ3" s="84"/>
      <c r="HCK3" s="84"/>
      <c r="HCL3" s="84"/>
      <c r="HCM3" s="84"/>
      <c r="HCN3" s="84"/>
      <c r="HCO3" s="84"/>
      <c r="HCP3" s="84"/>
      <c r="HCQ3" s="84"/>
      <c r="HCR3" s="84"/>
      <c r="HCS3" s="84"/>
      <c r="HCT3" s="84"/>
      <c r="HCU3" s="84"/>
      <c r="HCV3" s="84"/>
      <c r="HCW3" s="84"/>
      <c r="HCX3" s="84"/>
      <c r="HCY3" s="84"/>
      <c r="HCZ3" s="84"/>
      <c r="HDA3" s="84"/>
      <c r="HDB3" s="84"/>
      <c r="HDC3" s="84"/>
      <c r="HDD3" s="84"/>
      <c r="HDE3" s="84"/>
      <c r="HDF3" s="84"/>
      <c r="HDG3" s="84"/>
      <c r="HDH3" s="84"/>
      <c r="HDI3" s="84"/>
      <c r="HDJ3" s="84"/>
      <c r="HDK3" s="84"/>
      <c r="HDL3" s="84"/>
      <c r="HDM3" s="84"/>
      <c r="HDN3" s="84"/>
      <c r="HDO3" s="84"/>
      <c r="HDP3" s="84"/>
      <c r="HDQ3" s="84"/>
      <c r="HDR3" s="84"/>
      <c r="HDS3" s="84"/>
      <c r="HDT3" s="84"/>
      <c r="HDU3" s="84"/>
      <c r="HDV3" s="84"/>
      <c r="HDW3" s="84"/>
      <c r="HDX3" s="84"/>
      <c r="HDY3" s="84"/>
      <c r="HDZ3" s="84"/>
      <c r="HEA3" s="84"/>
      <c r="HEB3" s="84"/>
      <c r="HEC3" s="84"/>
      <c r="HED3" s="84"/>
      <c r="HEE3" s="84"/>
      <c r="HEF3" s="84"/>
      <c r="HEG3" s="84"/>
      <c r="HEH3" s="84"/>
      <c r="HEI3" s="84"/>
      <c r="HEJ3" s="84"/>
      <c r="HEK3" s="84"/>
      <c r="HEL3" s="84"/>
      <c r="HEM3" s="84"/>
      <c r="HEN3" s="84"/>
      <c r="HEO3" s="84"/>
      <c r="HEP3" s="84"/>
      <c r="HEQ3" s="84"/>
      <c r="HER3" s="84"/>
      <c r="HES3" s="84"/>
      <c r="HET3" s="84"/>
      <c r="HEU3" s="84"/>
      <c r="HEV3" s="84"/>
      <c r="HEW3" s="84"/>
      <c r="HEX3" s="84"/>
      <c r="HEY3" s="84"/>
      <c r="HEZ3" s="84"/>
      <c r="HFA3" s="84"/>
      <c r="HFB3" s="84"/>
      <c r="HFC3" s="84"/>
      <c r="HFD3" s="84"/>
      <c r="HFE3" s="84"/>
      <c r="HFF3" s="84"/>
      <c r="HFG3" s="84"/>
      <c r="HFH3" s="84"/>
      <c r="HFI3" s="84"/>
      <c r="HFJ3" s="84"/>
      <c r="HFK3" s="84"/>
      <c r="HFL3" s="84"/>
      <c r="HFM3" s="84"/>
      <c r="HFN3" s="84"/>
      <c r="HFO3" s="84"/>
      <c r="HFP3" s="84"/>
      <c r="HFQ3" s="84"/>
      <c r="HFR3" s="84"/>
      <c r="HFS3" s="84"/>
      <c r="HFT3" s="84"/>
      <c r="HFU3" s="84"/>
      <c r="HFV3" s="84"/>
      <c r="HFW3" s="84"/>
      <c r="HFX3" s="84"/>
      <c r="HFY3" s="84"/>
      <c r="HFZ3" s="84"/>
      <c r="HGA3" s="84"/>
      <c r="HGB3" s="84"/>
      <c r="HGC3" s="84"/>
      <c r="HGD3" s="84"/>
      <c r="HGE3" s="84"/>
      <c r="HGF3" s="84"/>
      <c r="HGG3" s="84"/>
      <c r="HGH3" s="84"/>
      <c r="HGI3" s="84"/>
      <c r="HGJ3" s="84"/>
      <c r="HGK3" s="84"/>
      <c r="HGL3" s="84"/>
      <c r="HGM3" s="84"/>
      <c r="HGN3" s="84"/>
      <c r="HGO3" s="84"/>
      <c r="HGP3" s="84"/>
      <c r="HGQ3" s="84"/>
      <c r="HGR3" s="84"/>
      <c r="HGS3" s="84"/>
      <c r="HGT3" s="84"/>
      <c r="HGU3" s="84"/>
      <c r="HGV3" s="84"/>
      <c r="HGW3" s="84"/>
      <c r="HGX3" s="84"/>
      <c r="HGY3" s="84"/>
      <c r="HGZ3" s="84"/>
      <c r="HHA3" s="84"/>
      <c r="HHB3" s="84"/>
      <c r="HHC3" s="84"/>
      <c r="HHD3" s="84"/>
      <c r="HHE3" s="84"/>
      <c r="HHF3" s="84"/>
      <c r="HHG3" s="84"/>
      <c r="HHH3" s="84"/>
      <c r="HHI3" s="84"/>
      <c r="HHJ3" s="84"/>
      <c r="HHK3" s="84"/>
      <c r="HHL3" s="84"/>
      <c r="HHM3" s="84"/>
      <c r="HHN3" s="84"/>
      <c r="HHO3" s="84"/>
      <c r="HHP3" s="84"/>
      <c r="HHQ3" s="84"/>
      <c r="HHR3" s="84"/>
      <c r="HHS3" s="84"/>
      <c r="HHT3" s="84"/>
      <c r="HHU3" s="84"/>
      <c r="HHV3" s="84"/>
      <c r="HHW3" s="84"/>
      <c r="HHX3" s="84"/>
      <c r="HHY3" s="84"/>
      <c r="HHZ3" s="84"/>
      <c r="HIA3" s="84"/>
      <c r="HIB3" s="84"/>
      <c r="HIC3" s="84"/>
      <c r="HID3" s="84"/>
      <c r="HIE3" s="84"/>
      <c r="HIF3" s="84"/>
      <c r="HIG3" s="84"/>
      <c r="HIH3" s="84"/>
      <c r="HII3" s="84"/>
      <c r="HIJ3" s="84"/>
      <c r="HIK3" s="84"/>
      <c r="HIL3" s="84"/>
      <c r="HIM3" s="84"/>
      <c r="HIN3" s="84"/>
      <c r="HIO3" s="84"/>
      <c r="HIP3" s="84"/>
      <c r="HIQ3" s="84"/>
      <c r="HIR3" s="84"/>
      <c r="HIS3" s="84"/>
      <c r="HIT3" s="84"/>
      <c r="HIU3" s="84"/>
      <c r="HIV3" s="84"/>
      <c r="HIW3" s="84"/>
      <c r="HIX3" s="84"/>
      <c r="HIY3" s="84"/>
      <c r="HIZ3" s="84"/>
      <c r="HJA3" s="84"/>
      <c r="HJB3" s="84"/>
      <c r="HJC3" s="84"/>
      <c r="HJD3" s="84"/>
      <c r="HJE3" s="84"/>
      <c r="HJF3" s="84"/>
      <c r="HJG3" s="84"/>
      <c r="HJH3" s="84"/>
      <c r="HJI3" s="84"/>
      <c r="HJJ3" s="84"/>
      <c r="HJK3" s="84"/>
      <c r="HJL3" s="84"/>
      <c r="HJM3" s="84"/>
      <c r="HJN3" s="84"/>
      <c r="HJO3" s="84"/>
      <c r="HJP3" s="84"/>
      <c r="HJQ3" s="84"/>
      <c r="HJR3" s="84"/>
      <c r="HJS3" s="84"/>
      <c r="HJT3" s="84"/>
      <c r="HJU3" s="84"/>
      <c r="HJV3" s="84"/>
      <c r="HJW3" s="84"/>
      <c r="HJX3" s="84"/>
      <c r="HJY3" s="84"/>
      <c r="HJZ3" s="84"/>
      <c r="HKA3" s="84"/>
      <c r="HKB3" s="84"/>
      <c r="HKC3" s="84"/>
      <c r="HKD3" s="84"/>
      <c r="HKE3" s="84"/>
      <c r="HKF3" s="84"/>
      <c r="HKG3" s="84"/>
      <c r="HKH3" s="84"/>
      <c r="HKI3" s="84"/>
      <c r="HKJ3" s="84"/>
      <c r="HKK3" s="84"/>
      <c r="HKL3" s="84"/>
      <c r="HKM3" s="84"/>
      <c r="HKN3" s="84"/>
      <c r="HKO3" s="84"/>
      <c r="HKP3" s="84"/>
      <c r="HKQ3" s="84"/>
      <c r="HKR3" s="84"/>
      <c r="HKS3" s="84"/>
      <c r="HKT3" s="84"/>
      <c r="HKU3" s="84"/>
      <c r="HKV3" s="84"/>
      <c r="HKW3" s="84"/>
      <c r="HKX3" s="84"/>
      <c r="HKY3" s="84"/>
      <c r="HKZ3" s="84"/>
      <c r="HLA3" s="84"/>
      <c r="HLB3" s="84"/>
      <c r="HLC3" s="84"/>
      <c r="HLD3" s="84"/>
      <c r="HLE3" s="84"/>
      <c r="HLF3" s="84"/>
      <c r="HLG3" s="84"/>
      <c r="HLH3" s="84"/>
      <c r="HLI3" s="84"/>
      <c r="HLJ3" s="84"/>
      <c r="HLK3" s="84"/>
      <c r="HLL3" s="84"/>
      <c r="HLM3" s="84"/>
      <c r="HLN3" s="84"/>
      <c r="HLO3" s="84"/>
      <c r="HLP3" s="84"/>
      <c r="HLQ3" s="84"/>
      <c r="HLR3" s="84"/>
      <c r="HLS3" s="84"/>
      <c r="HLT3" s="84"/>
      <c r="HLU3" s="84"/>
      <c r="HLV3" s="84"/>
      <c r="HLW3" s="84"/>
      <c r="HLX3" s="84"/>
      <c r="HLY3" s="84"/>
      <c r="HLZ3" s="84"/>
      <c r="HMA3" s="84"/>
      <c r="HMB3" s="84"/>
      <c r="HMC3" s="84"/>
      <c r="HMD3" s="84"/>
      <c r="HME3" s="84"/>
      <c r="HMF3" s="84"/>
      <c r="HMG3" s="84"/>
      <c r="HMH3" s="84"/>
      <c r="HMI3" s="84"/>
      <c r="HMJ3" s="84"/>
      <c r="HMK3" s="84"/>
      <c r="HML3" s="84"/>
      <c r="HMM3" s="84"/>
      <c r="HMN3" s="84"/>
      <c r="HMO3" s="84"/>
      <c r="HMP3" s="84"/>
      <c r="HMQ3" s="84"/>
      <c r="HMR3" s="84"/>
      <c r="HMS3" s="84"/>
      <c r="HMT3" s="84"/>
      <c r="HMU3" s="84"/>
      <c r="HMV3" s="84"/>
      <c r="HMW3" s="84"/>
      <c r="HMX3" s="84"/>
      <c r="HMY3" s="84"/>
      <c r="HMZ3" s="84"/>
      <c r="HNA3" s="84"/>
      <c r="HNB3" s="84"/>
      <c r="HNC3" s="84"/>
      <c r="HND3" s="84"/>
      <c r="HNE3" s="84"/>
      <c r="HNF3" s="84"/>
      <c r="HNG3" s="84"/>
      <c r="HNH3" s="84"/>
      <c r="HNI3" s="84"/>
      <c r="HNJ3" s="84"/>
      <c r="HNK3" s="84"/>
      <c r="HNL3" s="84"/>
      <c r="HNM3" s="84"/>
      <c r="HNN3" s="84"/>
      <c r="HNO3" s="84"/>
      <c r="HNP3" s="84"/>
      <c r="HNQ3" s="84"/>
      <c r="HNR3" s="84"/>
      <c r="HNS3" s="84"/>
      <c r="HNT3" s="84"/>
      <c r="HNU3" s="84"/>
      <c r="HNV3" s="84"/>
      <c r="HNW3" s="84"/>
      <c r="HNX3" s="84"/>
      <c r="HNY3" s="84"/>
      <c r="HNZ3" s="84"/>
      <c r="HOA3" s="84"/>
      <c r="HOB3" s="84"/>
      <c r="HOC3" s="84"/>
      <c r="HOD3" s="84"/>
      <c r="HOE3" s="84"/>
      <c r="HOF3" s="84"/>
      <c r="HOG3" s="84"/>
      <c r="HOH3" s="84"/>
      <c r="HOI3" s="84"/>
      <c r="HOJ3" s="84"/>
      <c r="HOK3" s="84"/>
      <c r="HOL3" s="84"/>
      <c r="HOM3" s="84"/>
      <c r="HON3" s="84"/>
      <c r="HOO3" s="84"/>
      <c r="HOP3" s="84"/>
      <c r="HOQ3" s="84"/>
      <c r="HOR3" s="84"/>
      <c r="HOS3" s="84"/>
      <c r="HOT3" s="84"/>
      <c r="HOU3" s="84"/>
      <c r="HOV3" s="84"/>
      <c r="HOW3" s="84"/>
      <c r="HOX3" s="84"/>
      <c r="HOY3" s="84"/>
      <c r="HOZ3" s="84"/>
      <c r="HPA3" s="84"/>
      <c r="HPB3" s="84"/>
      <c r="HPC3" s="84"/>
      <c r="HPD3" s="84"/>
      <c r="HPE3" s="84"/>
      <c r="HPF3" s="84"/>
      <c r="HPG3" s="84"/>
      <c r="HPH3" s="84"/>
      <c r="HPI3" s="84"/>
      <c r="HPJ3" s="84"/>
      <c r="HPK3" s="84"/>
      <c r="HPL3" s="84"/>
      <c r="HPM3" s="84"/>
      <c r="HPN3" s="84"/>
      <c r="HPO3" s="84"/>
      <c r="HPP3" s="84"/>
      <c r="HPQ3" s="84"/>
      <c r="HPR3" s="84"/>
      <c r="HPS3" s="84"/>
      <c r="HPT3" s="84"/>
      <c r="HPU3" s="84"/>
      <c r="HPV3" s="84"/>
      <c r="HPW3" s="84"/>
      <c r="HPX3" s="84"/>
      <c r="HPY3" s="84"/>
      <c r="HPZ3" s="84"/>
      <c r="HQA3" s="84"/>
      <c r="HQB3" s="84"/>
      <c r="HQC3" s="84"/>
      <c r="HQD3" s="84"/>
      <c r="HQE3" s="84"/>
      <c r="HQF3" s="84"/>
      <c r="HQG3" s="84"/>
      <c r="HQH3" s="84"/>
      <c r="HQI3" s="84"/>
      <c r="HQJ3" s="84"/>
      <c r="HQK3" s="84"/>
      <c r="HQL3" s="84"/>
      <c r="HQM3" s="84"/>
      <c r="HQN3" s="84"/>
      <c r="HQO3" s="84"/>
      <c r="HQP3" s="84"/>
      <c r="HQQ3" s="84"/>
      <c r="HQR3" s="84"/>
      <c r="HQS3" s="84"/>
      <c r="HQT3" s="84"/>
      <c r="HQU3" s="84"/>
      <c r="HQV3" s="84"/>
      <c r="HQW3" s="84"/>
      <c r="HQX3" s="84"/>
      <c r="HQY3" s="84"/>
      <c r="HQZ3" s="84"/>
      <c r="HRA3" s="84"/>
      <c r="HRB3" s="84"/>
      <c r="HRC3" s="84"/>
      <c r="HRD3" s="84"/>
      <c r="HRE3" s="84"/>
      <c r="HRF3" s="84"/>
      <c r="HRG3" s="84"/>
      <c r="HRH3" s="84"/>
      <c r="HRI3" s="84"/>
      <c r="HRJ3" s="84"/>
      <c r="HRK3" s="84"/>
      <c r="HRL3" s="84"/>
      <c r="HRM3" s="84"/>
      <c r="HRN3" s="84"/>
      <c r="HRO3" s="84"/>
      <c r="HRP3" s="84"/>
      <c r="HRQ3" s="84"/>
      <c r="HRR3" s="84"/>
      <c r="HRS3" s="84"/>
      <c r="HRT3" s="84"/>
      <c r="HRU3" s="84"/>
      <c r="HRV3" s="84"/>
      <c r="HRW3" s="84"/>
      <c r="HRX3" s="84"/>
      <c r="HRY3" s="84"/>
      <c r="HRZ3" s="84"/>
      <c r="HSA3" s="84"/>
      <c r="HSB3" s="84"/>
      <c r="HSC3" s="84"/>
      <c r="HSD3" s="84"/>
      <c r="HSE3" s="84"/>
      <c r="HSF3" s="84"/>
      <c r="HSG3" s="84"/>
      <c r="HSH3" s="84"/>
      <c r="HSI3" s="84"/>
      <c r="HSJ3" s="84"/>
      <c r="HSK3" s="84"/>
      <c r="HSL3" s="84"/>
      <c r="HSM3" s="84"/>
      <c r="HSN3" s="84"/>
      <c r="HSO3" s="84"/>
      <c r="HSP3" s="84"/>
      <c r="HSQ3" s="84"/>
      <c r="HSR3" s="84"/>
      <c r="HSS3" s="84"/>
      <c r="HST3" s="84"/>
      <c r="HSU3" s="84"/>
      <c r="HSV3" s="84"/>
      <c r="HSW3" s="84"/>
      <c r="HSX3" s="84"/>
      <c r="HSY3" s="84"/>
      <c r="HSZ3" s="84"/>
      <c r="HTA3" s="84"/>
      <c r="HTB3" s="84"/>
      <c r="HTC3" s="84"/>
      <c r="HTD3" s="84"/>
      <c r="HTE3" s="84"/>
      <c r="HTF3" s="84"/>
      <c r="HTG3" s="84"/>
      <c r="HTH3" s="84"/>
      <c r="HTI3" s="84"/>
      <c r="HTJ3" s="84"/>
      <c r="HTK3" s="84"/>
      <c r="HTL3" s="84"/>
      <c r="HTM3" s="84"/>
      <c r="HTN3" s="84"/>
      <c r="HTO3" s="84"/>
      <c r="HTP3" s="84"/>
      <c r="HTQ3" s="84"/>
      <c r="HTR3" s="84"/>
      <c r="HTS3" s="84"/>
      <c r="HTT3" s="84"/>
      <c r="HTU3" s="84"/>
      <c r="HTV3" s="84"/>
      <c r="HTW3" s="84"/>
      <c r="HTX3" s="84"/>
      <c r="HTY3" s="84"/>
      <c r="HTZ3" s="84"/>
      <c r="HUA3" s="84"/>
      <c r="HUB3" s="84"/>
      <c r="HUC3" s="84"/>
      <c r="HUD3" s="84"/>
      <c r="HUE3" s="84"/>
      <c r="HUF3" s="84"/>
      <c r="HUG3" s="84"/>
      <c r="HUH3" s="84"/>
      <c r="HUI3" s="84"/>
      <c r="HUJ3" s="84"/>
      <c r="HUK3" s="84"/>
      <c r="HUL3" s="84"/>
      <c r="HUM3" s="84"/>
      <c r="HUN3" s="84"/>
      <c r="HUO3" s="84"/>
      <c r="HUP3" s="84"/>
      <c r="HUQ3" s="84"/>
      <c r="HUR3" s="84"/>
      <c r="HUS3" s="84"/>
      <c r="HUT3" s="84"/>
      <c r="HUU3" s="84"/>
      <c r="HUV3" s="84"/>
      <c r="HUW3" s="84"/>
      <c r="HUX3" s="84"/>
      <c r="HUY3" s="84"/>
      <c r="HUZ3" s="84"/>
      <c r="HVA3" s="84"/>
      <c r="HVB3" s="84"/>
      <c r="HVC3" s="84"/>
      <c r="HVD3" s="84"/>
      <c r="HVE3" s="84"/>
      <c r="HVF3" s="84"/>
      <c r="HVG3" s="84"/>
      <c r="HVH3" s="84"/>
      <c r="HVI3" s="84"/>
      <c r="HVJ3" s="84"/>
      <c r="HVK3" s="84"/>
      <c r="HVL3" s="84"/>
      <c r="HVM3" s="84"/>
      <c r="HVN3" s="84"/>
      <c r="HVO3" s="84"/>
      <c r="HVP3" s="84"/>
      <c r="HVQ3" s="84"/>
      <c r="HVR3" s="84"/>
      <c r="HVS3" s="84"/>
      <c r="HVT3" s="84"/>
      <c r="HVU3" s="84"/>
      <c r="HVV3" s="84"/>
      <c r="HVW3" s="84"/>
      <c r="HVX3" s="84"/>
      <c r="HVY3" s="84"/>
      <c r="HVZ3" s="84"/>
      <c r="HWA3" s="84"/>
      <c r="HWB3" s="84"/>
      <c r="HWC3" s="84"/>
      <c r="HWD3" s="84"/>
      <c r="HWE3" s="84"/>
      <c r="HWF3" s="84"/>
      <c r="HWG3" s="84"/>
      <c r="HWH3" s="84"/>
      <c r="HWI3" s="84"/>
      <c r="HWJ3" s="84"/>
      <c r="HWK3" s="84"/>
      <c r="HWL3" s="84"/>
      <c r="HWM3" s="84"/>
      <c r="HWN3" s="84"/>
      <c r="HWO3" s="84"/>
      <c r="HWP3" s="84"/>
      <c r="HWQ3" s="84"/>
      <c r="HWR3" s="84"/>
      <c r="HWS3" s="84"/>
      <c r="HWT3" s="84"/>
      <c r="HWU3" s="84"/>
      <c r="HWV3" s="84"/>
      <c r="HWW3" s="84"/>
      <c r="HWX3" s="84"/>
      <c r="HWY3" s="84"/>
      <c r="HWZ3" s="84"/>
      <c r="HXA3" s="84"/>
      <c r="HXB3" s="84"/>
      <c r="HXC3" s="84"/>
      <c r="HXD3" s="84"/>
      <c r="HXE3" s="84"/>
      <c r="HXF3" s="84"/>
      <c r="HXG3" s="84"/>
      <c r="HXH3" s="84"/>
      <c r="HXI3" s="84"/>
      <c r="HXJ3" s="84"/>
      <c r="HXK3" s="84"/>
      <c r="HXL3" s="84"/>
      <c r="HXM3" s="84"/>
      <c r="HXN3" s="84"/>
      <c r="HXO3" s="84"/>
      <c r="HXP3" s="84"/>
      <c r="HXQ3" s="84"/>
      <c r="HXR3" s="84"/>
      <c r="HXS3" s="84"/>
      <c r="HXT3" s="84"/>
      <c r="HXU3" s="84"/>
      <c r="HXV3" s="84"/>
      <c r="HXW3" s="84"/>
      <c r="HXX3" s="84"/>
      <c r="HXY3" s="84"/>
      <c r="HXZ3" s="84"/>
      <c r="HYA3" s="84"/>
      <c r="HYB3" s="84"/>
      <c r="HYC3" s="84"/>
      <c r="HYD3" s="84"/>
      <c r="HYE3" s="84"/>
      <c r="HYF3" s="84"/>
      <c r="HYG3" s="84"/>
      <c r="HYH3" s="84"/>
      <c r="HYI3" s="84"/>
      <c r="HYJ3" s="84"/>
      <c r="HYK3" s="84"/>
      <c r="HYL3" s="84"/>
      <c r="HYM3" s="84"/>
      <c r="HYN3" s="84"/>
      <c r="HYO3" s="84"/>
      <c r="HYP3" s="84"/>
      <c r="HYQ3" s="84"/>
      <c r="HYR3" s="84"/>
      <c r="HYS3" s="84"/>
      <c r="HYT3" s="84"/>
      <c r="HYU3" s="84"/>
      <c r="HYV3" s="84"/>
      <c r="HYW3" s="84"/>
      <c r="HYX3" s="84"/>
      <c r="HYY3" s="84"/>
      <c r="HYZ3" s="84"/>
      <c r="HZA3" s="84"/>
      <c r="HZB3" s="84"/>
      <c r="HZC3" s="84"/>
      <c r="HZD3" s="84"/>
      <c r="HZE3" s="84"/>
      <c r="HZF3" s="84"/>
      <c r="HZG3" s="84"/>
      <c r="HZH3" s="84"/>
      <c r="HZI3" s="84"/>
      <c r="HZJ3" s="84"/>
      <c r="HZK3" s="84"/>
      <c r="HZL3" s="84"/>
      <c r="HZM3" s="84"/>
      <c r="HZN3" s="84"/>
      <c r="HZO3" s="84"/>
      <c r="HZP3" s="84"/>
      <c r="HZQ3" s="84"/>
      <c r="HZR3" s="84"/>
      <c r="HZS3" s="84"/>
      <c r="HZT3" s="84"/>
      <c r="HZU3" s="84"/>
      <c r="HZV3" s="84"/>
      <c r="HZW3" s="84"/>
      <c r="HZX3" s="84"/>
      <c r="HZY3" s="84"/>
      <c r="HZZ3" s="84"/>
      <c r="IAA3" s="84"/>
      <c r="IAB3" s="84"/>
      <c r="IAC3" s="84"/>
      <c r="IAD3" s="84"/>
      <c r="IAE3" s="84"/>
      <c r="IAF3" s="84"/>
      <c r="IAG3" s="84"/>
      <c r="IAH3" s="84"/>
      <c r="IAI3" s="84"/>
      <c r="IAJ3" s="84"/>
      <c r="IAK3" s="84"/>
      <c r="IAL3" s="84"/>
      <c r="IAM3" s="84"/>
      <c r="IAN3" s="84"/>
      <c r="IAO3" s="84"/>
      <c r="IAP3" s="84"/>
      <c r="IAQ3" s="84"/>
      <c r="IAR3" s="84"/>
      <c r="IAS3" s="84"/>
      <c r="IAT3" s="84"/>
      <c r="IAU3" s="84"/>
      <c r="IAV3" s="84"/>
      <c r="IAW3" s="84"/>
      <c r="IAX3" s="84"/>
      <c r="IAY3" s="84"/>
      <c r="IAZ3" s="84"/>
      <c r="IBA3" s="84"/>
      <c r="IBB3" s="84"/>
      <c r="IBC3" s="84"/>
      <c r="IBD3" s="84"/>
      <c r="IBE3" s="84"/>
      <c r="IBF3" s="84"/>
      <c r="IBG3" s="84"/>
      <c r="IBH3" s="84"/>
      <c r="IBI3" s="84"/>
      <c r="IBJ3" s="84"/>
      <c r="IBK3" s="84"/>
      <c r="IBL3" s="84"/>
      <c r="IBM3" s="84"/>
      <c r="IBN3" s="84"/>
      <c r="IBO3" s="84"/>
      <c r="IBP3" s="84"/>
      <c r="IBQ3" s="84"/>
      <c r="IBR3" s="84"/>
      <c r="IBS3" s="84"/>
      <c r="IBT3" s="84"/>
      <c r="IBU3" s="84"/>
      <c r="IBV3" s="84"/>
      <c r="IBW3" s="84"/>
      <c r="IBX3" s="84"/>
      <c r="IBY3" s="84"/>
      <c r="IBZ3" s="84"/>
      <c r="ICA3" s="84"/>
      <c r="ICB3" s="84"/>
      <c r="ICC3" s="84"/>
      <c r="ICD3" s="84"/>
      <c r="ICE3" s="84"/>
      <c r="ICF3" s="84"/>
      <c r="ICG3" s="84"/>
      <c r="ICH3" s="84"/>
      <c r="ICI3" s="84"/>
      <c r="ICJ3" s="84"/>
      <c r="ICK3" s="84"/>
      <c r="ICL3" s="84"/>
      <c r="ICM3" s="84"/>
      <c r="ICN3" s="84"/>
      <c r="ICO3" s="84"/>
      <c r="ICP3" s="84"/>
      <c r="ICQ3" s="84"/>
      <c r="ICR3" s="84"/>
      <c r="ICS3" s="84"/>
      <c r="ICT3" s="84"/>
      <c r="ICU3" s="84"/>
      <c r="ICV3" s="84"/>
      <c r="ICW3" s="84"/>
      <c r="ICX3" s="84"/>
      <c r="ICY3" s="84"/>
      <c r="ICZ3" s="84"/>
      <c r="IDA3" s="84"/>
      <c r="IDB3" s="84"/>
      <c r="IDC3" s="84"/>
      <c r="IDD3" s="84"/>
      <c r="IDE3" s="84"/>
      <c r="IDF3" s="84"/>
      <c r="IDG3" s="84"/>
      <c r="IDH3" s="84"/>
      <c r="IDI3" s="84"/>
      <c r="IDJ3" s="84"/>
      <c r="IDK3" s="84"/>
      <c r="IDL3" s="84"/>
      <c r="IDM3" s="84"/>
      <c r="IDN3" s="84"/>
      <c r="IDO3" s="84"/>
      <c r="IDP3" s="84"/>
      <c r="IDQ3" s="84"/>
      <c r="IDR3" s="84"/>
      <c r="IDS3" s="84"/>
      <c r="IDT3" s="84"/>
      <c r="IDU3" s="84"/>
      <c r="IDV3" s="84"/>
      <c r="IDW3" s="84"/>
      <c r="IDX3" s="84"/>
      <c r="IDY3" s="84"/>
      <c r="IDZ3" s="84"/>
      <c r="IEA3" s="84"/>
      <c r="IEB3" s="84"/>
      <c r="IEC3" s="84"/>
      <c r="IED3" s="84"/>
      <c r="IEE3" s="84"/>
      <c r="IEF3" s="84"/>
      <c r="IEG3" s="84"/>
      <c r="IEH3" s="84"/>
      <c r="IEI3" s="84"/>
      <c r="IEJ3" s="84"/>
      <c r="IEK3" s="84"/>
      <c r="IEL3" s="84"/>
      <c r="IEM3" s="84"/>
      <c r="IEN3" s="84"/>
      <c r="IEO3" s="84"/>
      <c r="IEP3" s="84"/>
      <c r="IEQ3" s="84"/>
      <c r="IER3" s="84"/>
      <c r="IES3" s="84"/>
      <c r="IET3" s="84"/>
      <c r="IEU3" s="84"/>
      <c r="IEV3" s="84"/>
      <c r="IEW3" s="84"/>
      <c r="IEX3" s="84"/>
      <c r="IEY3" s="84"/>
      <c r="IEZ3" s="84"/>
      <c r="IFA3" s="84"/>
      <c r="IFB3" s="84"/>
      <c r="IFC3" s="84"/>
      <c r="IFD3" s="84"/>
      <c r="IFE3" s="84"/>
      <c r="IFF3" s="84"/>
      <c r="IFG3" s="84"/>
      <c r="IFH3" s="84"/>
      <c r="IFI3" s="84"/>
      <c r="IFJ3" s="84"/>
      <c r="IFK3" s="84"/>
      <c r="IFL3" s="84"/>
      <c r="IFM3" s="84"/>
      <c r="IFN3" s="84"/>
      <c r="IFO3" s="84"/>
      <c r="IFP3" s="84"/>
      <c r="IFQ3" s="84"/>
      <c r="IFR3" s="84"/>
      <c r="IFS3" s="84"/>
      <c r="IFT3" s="84"/>
      <c r="IFU3" s="84"/>
      <c r="IFV3" s="84"/>
      <c r="IFW3" s="84"/>
      <c r="IFX3" s="84"/>
      <c r="IFY3" s="84"/>
      <c r="IFZ3" s="84"/>
      <c r="IGA3" s="84"/>
      <c r="IGB3" s="84"/>
      <c r="IGC3" s="84"/>
      <c r="IGD3" s="84"/>
      <c r="IGE3" s="84"/>
      <c r="IGF3" s="84"/>
      <c r="IGG3" s="84"/>
      <c r="IGH3" s="84"/>
      <c r="IGI3" s="84"/>
      <c r="IGJ3" s="84"/>
      <c r="IGK3" s="84"/>
      <c r="IGL3" s="84"/>
      <c r="IGM3" s="84"/>
      <c r="IGN3" s="84"/>
      <c r="IGO3" s="84"/>
      <c r="IGP3" s="84"/>
      <c r="IGQ3" s="84"/>
      <c r="IGR3" s="84"/>
      <c r="IGS3" s="84"/>
      <c r="IGT3" s="84"/>
      <c r="IGU3" s="84"/>
      <c r="IGV3" s="84"/>
      <c r="IGW3" s="84"/>
      <c r="IGX3" s="84"/>
      <c r="IGY3" s="84"/>
      <c r="IGZ3" s="84"/>
      <c r="IHA3" s="84"/>
      <c r="IHB3" s="84"/>
      <c r="IHC3" s="84"/>
      <c r="IHD3" s="84"/>
      <c r="IHE3" s="84"/>
      <c r="IHF3" s="84"/>
      <c r="IHG3" s="84"/>
      <c r="IHH3" s="84"/>
      <c r="IHI3" s="84"/>
      <c r="IHJ3" s="84"/>
      <c r="IHK3" s="84"/>
      <c r="IHL3" s="84"/>
      <c r="IHM3" s="84"/>
      <c r="IHN3" s="84"/>
      <c r="IHO3" s="84"/>
      <c r="IHP3" s="84"/>
      <c r="IHQ3" s="84"/>
      <c r="IHR3" s="84"/>
      <c r="IHS3" s="84"/>
      <c r="IHT3" s="84"/>
      <c r="IHU3" s="84"/>
      <c r="IHV3" s="84"/>
      <c r="IHW3" s="84"/>
      <c r="IHX3" s="84"/>
      <c r="IHY3" s="84"/>
      <c r="IHZ3" s="84"/>
      <c r="IIA3" s="84"/>
      <c r="IIB3" s="84"/>
      <c r="IIC3" s="84"/>
      <c r="IID3" s="84"/>
      <c r="IIE3" s="84"/>
      <c r="IIF3" s="84"/>
      <c r="IIG3" s="84"/>
      <c r="IIH3" s="84"/>
      <c r="III3" s="84"/>
      <c r="IIJ3" s="84"/>
      <c r="IIK3" s="84"/>
      <c r="IIL3" s="84"/>
      <c r="IIM3" s="84"/>
      <c r="IIN3" s="84"/>
      <c r="IIO3" s="84"/>
      <c r="IIP3" s="84"/>
      <c r="IIQ3" s="84"/>
      <c r="IIR3" s="84"/>
      <c r="IIS3" s="84"/>
      <c r="IIT3" s="84"/>
      <c r="IIU3" s="84"/>
      <c r="IIV3" s="84"/>
      <c r="IIW3" s="84"/>
      <c r="IIX3" s="84"/>
      <c r="IIY3" s="84"/>
      <c r="IIZ3" s="84"/>
      <c r="IJA3" s="84"/>
      <c r="IJB3" s="84"/>
      <c r="IJC3" s="84"/>
      <c r="IJD3" s="84"/>
      <c r="IJE3" s="84"/>
      <c r="IJF3" s="84"/>
      <c r="IJG3" s="84"/>
      <c r="IJH3" s="84"/>
      <c r="IJI3" s="84"/>
      <c r="IJJ3" s="84"/>
      <c r="IJK3" s="84"/>
      <c r="IJL3" s="84"/>
      <c r="IJM3" s="84"/>
      <c r="IJN3" s="84"/>
      <c r="IJO3" s="84"/>
      <c r="IJP3" s="84"/>
      <c r="IJQ3" s="84"/>
      <c r="IJR3" s="84"/>
      <c r="IJS3" s="84"/>
      <c r="IJT3" s="84"/>
      <c r="IJU3" s="84"/>
      <c r="IJV3" s="84"/>
      <c r="IJW3" s="84"/>
      <c r="IJX3" s="84"/>
      <c r="IJY3" s="84"/>
      <c r="IJZ3" s="84"/>
      <c r="IKA3" s="84"/>
      <c r="IKB3" s="84"/>
      <c r="IKC3" s="84"/>
      <c r="IKD3" s="84"/>
      <c r="IKE3" s="84"/>
      <c r="IKF3" s="84"/>
      <c r="IKG3" s="84"/>
      <c r="IKH3" s="84"/>
      <c r="IKI3" s="84"/>
      <c r="IKJ3" s="84"/>
      <c r="IKK3" s="84"/>
      <c r="IKL3" s="84"/>
      <c r="IKM3" s="84"/>
      <c r="IKN3" s="84"/>
      <c r="IKO3" s="84"/>
      <c r="IKP3" s="84"/>
      <c r="IKQ3" s="84"/>
      <c r="IKR3" s="84"/>
      <c r="IKS3" s="84"/>
      <c r="IKT3" s="84"/>
      <c r="IKU3" s="84"/>
      <c r="IKV3" s="84"/>
      <c r="IKW3" s="84"/>
      <c r="IKX3" s="84"/>
      <c r="IKY3" s="84"/>
      <c r="IKZ3" s="84"/>
      <c r="ILA3" s="84"/>
      <c r="ILB3" s="84"/>
      <c r="ILC3" s="84"/>
      <c r="ILD3" s="84"/>
      <c r="ILE3" s="84"/>
      <c r="ILF3" s="84"/>
      <c r="ILG3" s="84"/>
      <c r="ILH3" s="84"/>
      <c r="ILI3" s="84"/>
      <c r="ILJ3" s="84"/>
      <c r="ILK3" s="84"/>
      <c r="ILL3" s="84"/>
      <c r="ILM3" s="84"/>
      <c r="ILN3" s="84"/>
      <c r="ILO3" s="84"/>
      <c r="ILP3" s="84"/>
      <c r="ILQ3" s="84"/>
      <c r="ILR3" s="84"/>
      <c r="ILS3" s="84"/>
      <c r="ILT3" s="84"/>
      <c r="ILU3" s="84"/>
      <c r="ILV3" s="84"/>
      <c r="ILW3" s="84"/>
      <c r="ILX3" s="84"/>
      <c r="ILY3" s="84"/>
      <c r="ILZ3" s="84"/>
      <c r="IMA3" s="84"/>
      <c r="IMB3" s="84"/>
      <c r="IMC3" s="84"/>
      <c r="IMD3" s="84"/>
      <c r="IME3" s="84"/>
      <c r="IMF3" s="84"/>
      <c r="IMG3" s="84"/>
      <c r="IMH3" s="84"/>
      <c r="IMI3" s="84"/>
      <c r="IMJ3" s="84"/>
      <c r="IMK3" s="84"/>
      <c r="IML3" s="84"/>
      <c r="IMM3" s="84"/>
      <c r="IMN3" s="84"/>
      <c r="IMO3" s="84"/>
      <c r="IMP3" s="84"/>
      <c r="IMQ3" s="84"/>
      <c r="IMR3" s="84"/>
      <c r="IMS3" s="84"/>
      <c r="IMT3" s="84"/>
      <c r="IMU3" s="84"/>
      <c r="IMV3" s="84"/>
      <c r="IMW3" s="84"/>
      <c r="IMX3" s="84"/>
      <c r="IMY3" s="84"/>
      <c r="IMZ3" s="84"/>
      <c r="INA3" s="84"/>
      <c r="INB3" s="84"/>
      <c r="INC3" s="84"/>
      <c r="IND3" s="84"/>
      <c r="INE3" s="84"/>
      <c r="INF3" s="84"/>
      <c r="ING3" s="84"/>
      <c r="INH3" s="84"/>
      <c r="INI3" s="84"/>
      <c r="INJ3" s="84"/>
      <c r="INK3" s="84"/>
      <c r="INL3" s="84"/>
      <c r="INM3" s="84"/>
      <c r="INN3" s="84"/>
      <c r="INO3" s="84"/>
      <c r="INP3" s="84"/>
      <c r="INQ3" s="84"/>
      <c r="INR3" s="84"/>
      <c r="INS3" s="84"/>
      <c r="INT3" s="84"/>
      <c r="INU3" s="84"/>
      <c r="INV3" s="84"/>
      <c r="INW3" s="84"/>
      <c r="INX3" s="84"/>
      <c r="INY3" s="84"/>
      <c r="INZ3" s="84"/>
      <c r="IOA3" s="84"/>
      <c r="IOB3" s="84"/>
      <c r="IOC3" s="84"/>
      <c r="IOD3" s="84"/>
      <c r="IOE3" s="84"/>
      <c r="IOF3" s="84"/>
      <c r="IOG3" s="84"/>
      <c r="IOH3" s="84"/>
      <c r="IOI3" s="84"/>
      <c r="IOJ3" s="84"/>
      <c r="IOK3" s="84"/>
      <c r="IOL3" s="84"/>
      <c r="IOM3" s="84"/>
      <c r="ION3" s="84"/>
      <c r="IOO3" s="84"/>
      <c r="IOP3" s="84"/>
      <c r="IOQ3" s="84"/>
      <c r="IOR3" s="84"/>
      <c r="IOS3" s="84"/>
      <c r="IOT3" s="84"/>
      <c r="IOU3" s="84"/>
      <c r="IOV3" s="84"/>
      <c r="IOW3" s="84"/>
      <c r="IOX3" s="84"/>
      <c r="IOY3" s="84"/>
      <c r="IOZ3" s="84"/>
      <c r="IPA3" s="84"/>
      <c r="IPB3" s="84"/>
      <c r="IPC3" s="84"/>
      <c r="IPD3" s="84"/>
      <c r="IPE3" s="84"/>
      <c r="IPF3" s="84"/>
      <c r="IPG3" s="84"/>
      <c r="IPH3" s="84"/>
      <c r="IPI3" s="84"/>
      <c r="IPJ3" s="84"/>
      <c r="IPK3" s="84"/>
      <c r="IPL3" s="84"/>
      <c r="IPM3" s="84"/>
      <c r="IPN3" s="84"/>
      <c r="IPO3" s="84"/>
      <c r="IPP3" s="84"/>
      <c r="IPQ3" s="84"/>
      <c r="IPR3" s="84"/>
      <c r="IPS3" s="84"/>
      <c r="IPT3" s="84"/>
      <c r="IPU3" s="84"/>
      <c r="IPV3" s="84"/>
      <c r="IPW3" s="84"/>
      <c r="IPX3" s="84"/>
      <c r="IPY3" s="84"/>
      <c r="IPZ3" s="84"/>
      <c r="IQA3" s="84"/>
      <c r="IQB3" s="84"/>
      <c r="IQC3" s="84"/>
      <c r="IQD3" s="84"/>
      <c r="IQE3" s="84"/>
      <c r="IQF3" s="84"/>
      <c r="IQG3" s="84"/>
      <c r="IQH3" s="84"/>
      <c r="IQI3" s="84"/>
      <c r="IQJ3" s="84"/>
      <c r="IQK3" s="84"/>
      <c r="IQL3" s="84"/>
      <c r="IQM3" s="84"/>
      <c r="IQN3" s="84"/>
      <c r="IQO3" s="84"/>
      <c r="IQP3" s="84"/>
      <c r="IQQ3" s="84"/>
      <c r="IQR3" s="84"/>
      <c r="IQS3" s="84"/>
      <c r="IQT3" s="84"/>
      <c r="IQU3" s="84"/>
      <c r="IQV3" s="84"/>
      <c r="IQW3" s="84"/>
      <c r="IQX3" s="84"/>
      <c r="IQY3" s="84"/>
      <c r="IQZ3" s="84"/>
      <c r="IRA3" s="84"/>
      <c r="IRB3" s="84"/>
      <c r="IRC3" s="84"/>
      <c r="IRD3" s="84"/>
      <c r="IRE3" s="84"/>
      <c r="IRF3" s="84"/>
      <c r="IRG3" s="84"/>
      <c r="IRH3" s="84"/>
      <c r="IRI3" s="84"/>
      <c r="IRJ3" s="84"/>
      <c r="IRK3" s="84"/>
      <c r="IRL3" s="84"/>
      <c r="IRM3" s="84"/>
      <c r="IRN3" s="84"/>
      <c r="IRO3" s="84"/>
      <c r="IRP3" s="84"/>
      <c r="IRQ3" s="84"/>
      <c r="IRR3" s="84"/>
      <c r="IRS3" s="84"/>
      <c r="IRT3" s="84"/>
      <c r="IRU3" s="84"/>
      <c r="IRV3" s="84"/>
      <c r="IRW3" s="84"/>
      <c r="IRX3" s="84"/>
      <c r="IRY3" s="84"/>
      <c r="IRZ3" s="84"/>
      <c r="ISA3" s="84"/>
      <c r="ISB3" s="84"/>
      <c r="ISC3" s="84"/>
      <c r="ISD3" s="84"/>
      <c r="ISE3" s="84"/>
      <c r="ISF3" s="84"/>
      <c r="ISG3" s="84"/>
      <c r="ISH3" s="84"/>
      <c r="ISI3" s="84"/>
      <c r="ISJ3" s="84"/>
      <c r="ISK3" s="84"/>
      <c r="ISL3" s="84"/>
      <c r="ISM3" s="84"/>
      <c r="ISN3" s="84"/>
      <c r="ISO3" s="84"/>
      <c r="ISP3" s="84"/>
      <c r="ISQ3" s="84"/>
      <c r="ISR3" s="84"/>
      <c r="ISS3" s="84"/>
      <c r="IST3" s="84"/>
      <c r="ISU3" s="84"/>
      <c r="ISV3" s="84"/>
      <c r="ISW3" s="84"/>
      <c r="ISX3" s="84"/>
      <c r="ISY3" s="84"/>
      <c r="ISZ3" s="84"/>
      <c r="ITA3" s="84"/>
      <c r="ITB3" s="84"/>
      <c r="ITC3" s="84"/>
      <c r="ITD3" s="84"/>
      <c r="ITE3" s="84"/>
      <c r="ITF3" s="84"/>
      <c r="ITG3" s="84"/>
      <c r="ITH3" s="84"/>
      <c r="ITI3" s="84"/>
      <c r="ITJ3" s="84"/>
      <c r="ITK3" s="84"/>
      <c r="ITL3" s="84"/>
      <c r="ITM3" s="84"/>
      <c r="ITN3" s="84"/>
      <c r="ITO3" s="84"/>
      <c r="ITP3" s="84"/>
      <c r="ITQ3" s="84"/>
      <c r="ITR3" s="84"/>
      <c r="ITS3" s="84"/>
      <c r="ITT3" s="84"/>
      <c r="ITU3" s="84"/>
      <c r="ITV3" s="84"/>
      <c r="ITW3" s="84"/>
      <c r="ITX3" s="84"/>
      <c r="ITY3" s="84"/>
      <c r="ITZ3" s="84"/>
      <c r="IUA3" s="84"/>
      <c r="IUB3" s="84"/>
      <c r="IUC3" s="84"/>
      <c r="IUD3" s="84"/>
      <c r="IUE3" s="84"/>
      <c r="IUF3" s="84"/>
      <c r="IUG3" s="84"/>
      <c r="IUH3" s="84"/>
      <c r="IUI3" s="84"/>
      <c r="IUJ3" s="84"/>
      <c r="IUK3" s="84"/>
      <c r="IUL3" s="84"/>
      <c r="IUM3" s="84"/>
      <c r="IUN3" s="84"/>
      <c r="IUO3" s="84"/>
      <c r="IUP3" s="84"/>
      <c r="IUQ3" s="84"/>
      <c r="IUR3" s="84"/>
      <c r="IUS3" s="84"/>
      <c r="IUT3" s="84"/>
      <c r="IUU3" s="84"/>
      <c r="IUV3" s="84"/>
      <c r="IUW3" s="84"/>
      <c r="IUX3" s="84"/>
      <c r="IUY3" s="84"/>
      <c r="IUZ3" s="84"/>
      <c r="IVA3" s="84"/>
      <c r="IVB3" s="84"/>
      <c r="IVC3" s="84"/>
      <c r="IVD3" s="84"/>
      <c r="IVE3" s="84"/>
      <c r="IVF3" s="84"/>
      <c r="IVG3" s="84"/>
      <c r="IVH3" s="84"/>
      <c r="IVI3" s="84"/>
      <c r="IVJ3" s="84"/>
      <c r="IVK3" s="84"/>
      <c r="IVL3" s="84"/>
      <c r="IVM3" s="84"/>
      <c r="IVN3" s="84"/>
      <c r="IVO3" s="84"/>
      <c r="IVP3" s="84"/>
      <c r="IVQ3" s="84"/>
      <c r="IVR3" s="84"/>
      <c r="IVS3" s="84"/>
      <c r="IVT3" s="84"/>
      <c r="IVU3" s="84"/>
      <c r="IVV3" s="84"/>
      <c r="IVW3" s="84"/>
      <c r="IVX3" s="84"/>
      <c r="IVY3" s="84"/>
      <c r="IVZ3" s="84"/>
      <c r="IWA3" s="84"/>
      <c r="IWB3" s="84"/>
      <c r="IWC3" s="84"/>
      <c r="IWD3" s="84"/>
      <c r="IWE3" s="84"/>
      <c r="IWF3" s="84"/>
      <c r="IWG3" s="84"/>
      <c r="IWH3" s="84"/>
      <c r="IWI3" s="84"/>
      <c r="IWJ3" s="84"/>
      <c r="IWK3" s="84"/>
      <c r="IWL3" s="84"/>
      <c r="IWM3" s="84"/>
      <c r="IWN3" s="84"/>
      <c r="IWO3" s="84"/>
      <c r="IWP3" s="84"/>
      <c r="IWQ3" s="84"/>
      <c r="IWR3" s="84"/>
      <c r="IWS3" s="84"/>
      <c r="IWT3" s="84"/>
      <c r="IWU3" s="84"/>
      <c r="IWV3" s="84"/>
      <c r="IWW3" s="84"/>
      <c r="IWX3" s="84"/>
      <c r="IWY3" s="84"/>
      <c r="IWZ3" s="84"/>
      <c r="IXA3" s="84"/>
      <c r="IXB3" s="84"/>
      <c r="IXC3" s="84"/>
      <c r="IXD3" s="84"/>
      <c r="IXE3" s="84"/>
      <c r="IXF3" s="84"/>
      <c r="IXG3" s="84"/>
      <c r="IXH3" s="84"/>
      <c r="IXI3" s="84"/>
      <c r="IXJ3" s="84"/>
      <c r="IXK3" s="84"/>
      <c r="IXL3" s="84"/>
      <c r="IXM3" s="84"/>
      <c r="IXN3" s="84"/>
      <c r="IXO3" s="84"/>
      <c r="IXP3" s="84"/>
      <c r="IXQ3" s="84"/>
      <c r="IXR3" s="84"/>
      <c r="IXS3" s="84"/>
      <c r="IXT3" s="84"/>
      <c r="IXU3" s="84"/>
      <c r="IXV3" s="84"/>
      <c r="IXW3" s="84"/>
      <c r="IXX3" s="84"/>
      <c r="IXY3" s="84"/>
      <c r="IXZ3" s="84"/>
      <c r="IYA3" s="84"/>
      <c r="IYB3" s="84"/>
      <c r="IYC3" s="84"/>
      <c r="IYD3" s="84"/>
      <c r="IYE3" s="84"/>
      <c r="IYF3" s="84"/>
      <c r="IYG3" s="84"/>
      <c r="IYH3" s="84"/>
      <c r="IYI3" s="84"/>
      <c r="IYJ3" s="84"/>
      <c r="IYK3" s="84"/>
      <c r="IYL3" s="84"/>
      <c r="IYM3" s="84"/>
      <c r="IYN3" s="84"/>
      <c r="IYO3" s="84"/>
      <c r="IYP3" s="84"/>
      <c r="IYQ3" s="84"/>
      <c r="IYR3" s="84"/>
      <c r="IYS3" s="84"/>
      <c r="IYT3" s="84"/>
      <c r="IYU3" s="84"/>
      <c r="IYV3" s="84"/>
      <c r="IYW3" s="84"/>
      <c r="IYX3" s="84"/>
      <c r="IYY3" s="84"/>
      <c r="IYZ3" s="84"/>
      <c r="IZA3" s="84"/>
      <c r="IZB3" s="84"/>
      <c r="IZC3" s="84"/>
      <c r="IZD3" s="84"/>
      <c r="IZE3" s="84"/>
      <c r="IZF3" s="84"/>
      <c r="IZG3" s="84"/>
      <c r="IZH3" s="84"/>
      <c r="IZI3" s="84"/>
      <c r="IZJ3" s="84"/>
      <c r="IZK3" s="84"/>
      <c r="IZL3" s="84"/>
      <c r="IZM3" s="84"/>
      <c r="IZN3" s="84"/>
      <c r="IZO3" s="84"/>
      <c r="IZP3" s="84"/>
      <c r="IZQ3" s="84"/>
      <c r="IZR3" s="84"/>
      <c r="IZS3" s="84"/>
      <c r="IZT3" s="84"/>
      <c r="IZU3" s="84"/>
      <c r="IZV3" s="84"/>
      <c r="IZW3" s="84"/>
      <c r="IZX3" s="84"/>
      <c r="IZY3" s="84"/>
      <c r="IZZ3" s="84"/>
      <c r="JAA3" s="84"/>
      <c r="JAB3" s="84"/>
      <c r="JAC3" s="84"/>
      <c r="JAD3" s="84"/>
      <c r="JAE3" s="84"/>
      <c r="JAF3" s="84"/>
      <c r="JAG3" s="84"/>
      <c r="JAH3" s="84"/>
      <c r="JAI3" s="84"/>
      <c r="JAJ3" s="84"/>
      <c r="JAK3" s="84"/>
      <c r="JAL3" s="84"/>
      <c r="JAM3" s="84"/>
      <c r="JAN3" s="84"/>
      <c r="JAO3" s="84"/>
      <c r="JAP3" s="84"/>
      <c r="JAQ3" s="84"/>
      <c r="JAR3" s="84"/>
      <c r="JAS3" s="84"/>
      <c r="JAT3" s="84"/>
      <c r="JAU3" s="84"/>
      <c r="JAV3" s="84"/>
      <c r="JAW3" s="84"/>
      <c r="JAX3" s="84"/>
      <c r="JAY3" s="84"/>
      <c r="JAZ3" s="84"/>
      <c r="JBA3" s="84"/>
      <c r="JBB3" s="84"/>
      <c r="JBC3" s="84"/>
      <c r="JBD3" s="84"/>
      <c r="JBE3" s="84"/>
      <c r="JBF3" s="84"/>
      <c r="JBG3" s="84"/>
      <c r="JBH3" s="84"/>
      <c r="JBI3" s="84"/>
      <c r="JBJ3" s="84"/>
      <c r="JBK3" s="84"/>
      <c r="JBL3" s="84"/>
      <c r="JBM3" s="84"/>
      <c r="JBN3" s="84"/>
      <c r="JBO3" s="84"/>
      <c r="JBP3" s="84"/>
      <c r="JBQ3" s="84"/>
      <c r="JBR3" s="84"/>
      <c r="JBS3" s="84"/>
      <c r="JBT3" s="84"/>
      <c r="JBU3" s="84"/>
      <c r="JBV3" s="84"/>
      <c r="JBW3" s="84"/>
      <c r="JBX3" s="84"/>
      <c r="JBY3" s="84"/>
      <c r="JBZ3" s="84"/>
      <c r="JCA3" s="84"/>
      <c r="JCB3" s="84"/>
      <c r="JCC3" s="84"/>
      <c r="JCD3" s="84"/>
      <c r="JCE3" s="84"/>
      <c r="JCF3" s="84"/>
      <c r="JCG3" s="84"/>
      <c r="JCH3" s="84"/>
      <c r="JCI3" s="84"/>
      <c r="JCJ3" s="84"/>
      <c r="JCK3" s="84"/>
      <c r="JCL3" s="84"/>
      <c r="JCM3" s="84"/>
      <c r="JCN3" s="84"/>
      <c r="JCO3" s="84"/>
      <c r="JCP3" s="84"/>
      <c r="JCQ3" s="84"/>
      <c r="JCR3" s="84"/>
      <c r="JCS3" s="84"/>
      <c r="JCT3" s="84"/>
      <c r="JCU3" s="84"/>
      <c r="JCV3" s="84"/>
      <c r="JCW3" s="84"/>
      <c r="JCX3" s="84"/>
      <c r="JCY3" s="84"/>
      <c r="JCZ3" s="84"/>
      <c r="JDA3" s="84"/>
      <c r="JDB3" s="84"/>
      <c r="JDC3" s="84"/>
      <c r="JDD3" s="84"/>
      <c r="JDE3" s="84"/>
      <c r="JDF3" s="84"/>
      <c r="JDG3" s="84"/>
      <c r="JDH3" s="84"/>
      <c r="JDI3" s="84"/>
      <c r="JDJ3" s="84"/>
      <c r="JDK3" s="84"/>
      <c r="JDL3" s="84"/>
      <c r="JDM3" s="84"/>
      <c r="JDN3" s="84"/>
      <c r="JDO3" s="84"/>
      <c r="JDP3" s="84"/>
      <c r="JDQ3" s="84"/>
      <c r="JDR3" s="84"/>
      <c r="JDS3" s="84"/>
      <c r="JDT3" s="84"/>
      <c r="JDU3" s="84"/>
      <c r="JDV3" s="84"/>
      <c r="JDW3" s="84"/>
      <c r="JDX3" s="84"/>
      <c r="JDY3" s="84"/>
      <c r="JDZ3" s="84"/>
      <c r="JEA3" s="84"/>
      <c r="JEB3" s="84"/>
      <c r="JEC3" s="84"/>
      <c r="JED3" s="84"/>
      <c r="JEE3" s="84"/>
      <c r="JEF3" s="84"/>
      <c r="JEG3" s="84"/>
      <c r="JEH3" s="84"/>
      <c r="JEI3" s="84"/>
      <c r="JEJ3" s="84"/>
      <c r="JEK3" s="84"/>
      <c r="JEL3" s="84"/>
      <c r="JEM3" s="84"/>
      <c r="JEN3" s="84"/>
      <c r="JEO3" s="84"/>
      <c r="JEP3" s="84"/>
      <c r="JEQ3" s="84"/>
      <c r="JER3" s="84"/>
      <c r="JES3" s="84"/>
      <c r="JET3" s="84"/>
      <c r="JEU3" s="84"/>
      <c r="JEV3" s="84"/>
      <c r="JEW3" s="84"/>
      <c r="JEX3" s="84"/>
      <c r="JEY3" s="84"/>
      <c r="JEZ3" s="84"/>
      <c r="JFA3" s="84"/>
      <c r="JFB3" s="84"/>
      <c r="JFC3" s="84"/>
      <c r="JFD3" s="84"/>
      <c r="JFE3" s="84"/>
      <c r="JFF3" s="84"/>
      <c r="JFG3" s="84"/>
      <c r="JFH3" s="84"/>
      <c r="JFI3" s="84"/>
      <c r="JFJ3" s="84"/>
      <c r="JFK3" s="84"/>
      <c r="JFL3" s="84"/>
      <c r="JFM3" s="84"/>
      <c r="JFN3" s="84"/>
      <c r="JFO3" s="84"/>
      <c r="JFP3" s="84"/>
      <c r="JFQ3" s="84"/>
      <c r="JFR3" s="84"/>
      <c r="JFS3" s="84"/>
      <c r="JFT3" s="84"/>
      <c r="JFU3" s="84"/>
      <c r="JFV3" s="84"/>
      <c r="JFW3" s="84"/>
      <c r="JFX3" s="84"/>
      <c r="JFY3" s="84"/>
      <c r="JFZ3" s="84"/>
      <c r="JGA3" s="84"/>
      <c r="JGB3" s="84"/>
      <c r="JGC3" s="84"/>
      <c r="JGD3" s="84"/>
      <c r="JGE3" s="84"/>
      <c r="JGF3" s="84"/>
      <c r="JGG3" s="84"/>
      <c r="JGH3" s="84"/>
      <c r="JGI3" s="84"/>
      <c r="JGJ3" s="84"/>
      <c r="JGK3" s="84"/>
      <c r="JGL3" s="84"/>
      <c r="JGM3" s="84"/>
      <c r="JGN3" s="84"/>
      <c r="JGO3" s="84"/>
      <c r="JGP3" s="84"/>
      <c r="JGQ3" s="84"/>
      <c r="JGR3" s="84"/>
      <c r="JGS3" s="84"/>
      <c r="JGT3" s="84"/>
      <c r="JGU3" s="84"/>
      <c r="JGV3" s="84"/>
      <c r="JGW3" s="84"/>
      <c r="JGX3" s="84"/>
      <c r="JGY3" s="84"/>
      <c r="JGZ3" s="84"/>
      <c r="JHA3" s="84"/>
      <c r="JHB3" s="84"/>
      <c r="JHC3" s="84"/>
      <c r="JHD3" s="84"/>
      <c r="JHE3" s="84"/>
      <c r="JHF3" s="84"/>
      <c r="JHG3" s="84"/>
      <c r="JHH3" s="84"/>
      <c r="JHI3" s="84"/>
      <c r="JHJ3" s="84"/>
      <c r="JHK3" s="84"/>
      <c r="JHL3" s="84"/>
      <c r="JHM3" s="84"/>
      <c r="JHN3" s="84"/>
      <c r="JHO3" s="84"/>
      <c r="JHP3" s="84"/>
      <c r="JHQ3" s="84"/>
      <c r="JHR3" s="84"/>
      <c r="JHS3" s="84"/>
      <c r="JHT3" s="84"/>
      <c r="JHU3" s="84"/>
      <c r="JHV3" s="84"/>
      <c r="JHW3" s="84"/>
      <c r="JHX3" s="84"/>
      <c r="JHY3" s="84"/>
      <c r="JHZ3" s="84"/>
      <c r="JIA3" s="84"/>
      <c r="JIB3" s="84"/>
      <c r="JIC3" s="84"/>
      <c r="JID3" s="84"/>
      <c r="JIE3" s="84"/>
      <c r="JIF3" s="84"/>
      <c r="JIG3" s="84"/>
      <c r="JIH3" s="84"/>
      <c r="JII3" s="84"/>
      <c r="JIJ3" s="84"/>
      <c r="JIK3" s="84"/>
      <c r="JIL3" s="84"/>
      <c r="JIM3" s="84"/>
      <c r="JIN3" s="84"/>
      <c r="JIO3" s="84"/>
      <c r="JIP3" s="84"/>
      <c r="JIQ3" s="84"/>
      <c r="JIR3" s="84"/>
      <c r="JIS3" s="84"/>
      <c r="JIT3" s="84"/>
      <c r="JIU3" s="84"/>
      <c r="JIV3" s="84"/>
      <c r="JIW3" s="84"/>
      <c r="JIX3" s="84"/>
      <c r="JIY3" s="84"/>
      <c r="JIZ3" s="84"/>
      <c r="JJA3" s="84"/>
      <c r="JJB3" s="84"/>
      <c r="JJC3" s="84"/>
      <c r="JJD3" s="84"/>
      <c r="JJE3" s="84"/>
      <c r="JJF3" s="84"/>
      <c r="JJG3" s="84"/>
      <c r="JJH3" s="84"/>
      <c r="JJI3" s="84"/>
      <c r="JJJ3" s="84"/>
      <c r="JJK3" s="84"/>
      <c r="JJL3" s="84"/>
      <c r="JJM3" s="84"/>
      <c r="JJN3" s="84"/>
      <c r="JJO3" s="84"/>
      <c r="JJP3" s="84"/>
      <c r="JJQ3" s="84"/>
      <c r="JJR3" s="84"/>
      <c r="JJS3" s="84"/>
      <c r="JJT3" s="84"/>
      <c r="JJU3" s="84"/>
      <c r="JJV3" s="84"/>
      <c r="JJW3" s="84"/>
      <c r="JJX3" s="84"/>
      <c r="JJY3" s="84"/>
      <c r="JJZ3" s="84"/>
      <c r="JKA3" s="84"/>
      <c r="JKB3" s="84"/>
      <c r="JKC3" s="84"/>
      <c r="JKD3" s="84"/>
      <c r="JKE3" s="84"/>
      <c r="JKF3" s="84"/>
      <c r="JKG3" s="84"/>
      <c r="JKH3" s="84"/>
      <c r="JKI3" s="84"/>
      <c r="JKJ3" s="84"/>
      <c r="JKK3" s="84"/>
      <c r="JKL3" s="84"/>
      <c r="JKM3" s="84"/>
      <c r="JKN3" s="84"/>
      <c r="JKO3" s="84"/>
      <c r="JKP3" s="84"/>
      <c r="JKQ3" s="84"/>
      <c r="JKR3" s="84"/>
      <c r="JKS3" s="84"/>
      <c r="JKT3" s="84"/>
      <c r="JKU3" s="84"/>
      <c r="JKV3" s="84"/>
      <c r="JKW3" s="84"/>
      <c r="JKX3" s="84"/>
      <c r="JKY3" s="84"/>
      <c r="JKZ3" s="84"/>
      <c r="JLA3" s="84"/>
      <c r="JLB3" s="84"/>
      <c r="JLC3" s="84"/>
      <c r="JLD3" s="84"/>
      <c r="JLE3" s="84"/>
      <c r="JLF3" s="84"/>
      <c r="JLG3" s="84"/>
      <c r="JLH3" s="84"/>
      <c r="JLI3" s="84"/>
      <c r="JLJ3" s="84"/>
      <c r="JLK3" s="84"/>
      <c r="JLL3" s="84"/>
      <c r="JLM3" s="84"/>
      <c r="JLN3" s="84"/>
      <c r="JLO3" s="84"/>
      <c r="JLP3" s="84"/>
      <c r="JLQ3" s="84"/>
      <c r="JLR3" s="84"/>
      <c r="JLS3" s="84"/>
      <c r="JLT3" s="84"/>
      <c r="JLU3" s="84"/>
      <c r="JLV3" s="84"/>
      <c r="JLW3" s="84"/>
      <c r="JLX3" s="84"/>
      <c r="JLY3" s="84"/>
      <c r="JLZ3" s="84"/>
      <c r="JMA3" s="84"/>
      <c r="JMB3" s="84"/>
      <c r="JMC3" s="84"/>
      <c r="JMD3" s="84"/>
      <c r="JME3" s="84"/>
      <c r="JMF3" s="84"/>
      <c r="JMG3" s="84"/>
      <c r="JMH3" s="84"/>
      <c r="JMI3" s="84"/>
      <c r="JMJ3" s="84"/>
      <c r="JMK3" s="84"/>
      <c r="JML3" s="84"/>
      <c r="JMM3" s="84"/>
      <c r="JMN3" s="84"/>
      <c r="JMO3" s="84"/>
      <c r="JMP3" s="84"/>
      <c r="JMQ3" s="84"/>
      <c r="JMR3" s="84"/>
      <c r="JMS3" s="84"/>
      <c r="JMT3" s="84"/>
      <c r="JMU3" s="84"/>
      <c r="JMV3" s="84"/>
      <c r="JMW3" s="84"/>
      <c r="JMX3" s="84"/>
      <c r="JMY3" s="84"/>
      <c r="JMZ3" s="84"/>
      <c r="JNA3" s="84"/>
      <c r="JNB3" s="84"/>
      <c r="JNC3" s="84"/>
      <c r="JND3" s="84"/>
      <c r="JNE3" s="84"/>
      <c r="JNF3" s="84"/>
      <c r="JNG3" s="84"/>
      <c r="JNH3" s="84"/>
      <c r="JNI3" s="84"/>
      <c r="JNJ3" s="84"/>
      <c r="JNK3" s="84"/>
      <c r="JNL3" s="84"/>
      <c r="JNM3" s="84"/>
      <c r="JNN3" s="84"/>
      <c r="JNO3" s="84"/>
      <c r="JNP3" s="84"/>
      <c r="JNQ3" s="84"/>
      <c r="JNR3" s="84"/>
      <c r="JNS3" s="84"/>
      <c r="JNT3" s="84"/>
      <c r="JNU3" s="84"/>
      <c r="JNV3" s="84"/>
      <c r="JNW3" s="84"/>
      <c r="JNX3" s="84"/>
      <c r="JNY3" s="84"/>
      <c r="JNZ3" s="84"/>
      <c r="JOA3" s="84"/>
      <c r="JOB3" s="84"/>
      <c r="JOC3" s="84"/>
      <c r="JOD3" s="84"/>
      <c r="JOE3" s="84"/>
      <c r="JOF3" s="84"/>
      <c r="JOG3" s="84"/>
      <c r="JOH3" s="84"/>
      <c r="JOI3" s="84"/>
      <c r="JOJ3" s="84"/>
      <c r="JOK3" s="84"/>
      <c r="JOL3" s="84"/>
      <c r="JOM3" s="84"/>
      <c r="JON3" s="84"/>
      <c r="JOO3" s="84"/>
      <c r="JOP3" s="84"/>
      <c r="JOQ3" s="84"/>
      <c r="JOR3" s="84"/>
      <c r="JOS3" s="84"/>
      <c r="JOT3" s="84"/>
      <c r="JOU3" s="84"/>
      <c r="JOV3" s="84"/>
      <c r="JOW3" s="84"/>
      <c r="JOX3" s="84"/>
      <c r="JOY3" s="84"/>
      <c r="JOZ3" s="84"/>
      <c r="JPA3" s="84"/>
      <c r="JPB3" s="84"/>
      <c r="JPC3" s="84"/>
      <c r="JPD3" s="84"/>
      <c r="JPE3" s="84"/>
      <c r="JPF3" s="84"/>
      <c r="JPG3" s="84"/>
      <c r="JPH3" s="84"/>
      <c r="JPI3" s="84"/>
      <c r="JPJ3" s="84"/>
      <c r="JPK3" s="84"/>
      <c r="JPL3" s="84"/>
      <c r="JPM3" s="84"/>
      <c r="JPN3" s="84"/>
      <c r="JPO3" s="84"/>
      <c r="JPP3" s="84"/>
      <c r="JPQ3" s="84"/>
      <c r="JPR3" s="84"/>
      <c r="JPS3" s="84"/>
      <c r="JPT3" s="84"/>
      <c r="JPU3" s="84"/>
      <c r="JPV3" s="84"/>
      <c r="JPW3" s="84"/>
      <c r="JPX3" s="84"/>
      <c r="JPY3" s="84"/>
      <c r="JPZ3" s="84"/>
      <c r="JQA3" s="84"/>
      <c r="JQB3" s="84"/>
      <c r="JQC3" s="84"/>
      <c r="JQD3" s="84"/>
      <c r="JQE3" s="84"/>
      <c r="JQF3" s="84"/>
      <c r="JQG3" s="84"/>
      <c r="JQH3" s="84"/>
      <c r="JQI3" s="84"/>
      <c r="JQJ3" s="84"/>
      <c r="JQK3" s="84"/>
      <c r="JQL3" s="84"/>
      <c r="JQM3" s="84"/>
      <c r="JQN3" s="84"/>
      <c r="JQO3" s="84"/>
      <c r="JQP3" s="84"/>
      <c r="JQQ3" s="84"/>
      <c r="JQR3" s="84"/>
      <c r="JQS3" s="84"/>
      <c r="JQT3" s="84"/>
      <c r="JQU3" s="84"/>
      <c r="JQV3" s="84"/>
      <c r="JQW3" s="84"/>
      <c r="JQX3" s="84"/>
      <c r="JQY3" s="84"/>
      <c r="JQZ3" s="84"/>
      <c r="JRA3" s="84"/>
      <c r="JRB3" s="84"/>
      <c r="JRC3" s="84"/>
      <c r="JRD3" s="84"/>
      <c r="JRE3" s="84"/>
      <c r="JRF3" s="84"/>
      <c r="JRG3" s="84"/>
      <c r="JRH3" s="84"/>
      <c r="JRI3" s="84"/>
      <c r="JRJ3" s="84"/>
      <c r="JRK3" s="84"/>
      <c r="JRL3" s="84"/>
      <c r="JRM3" s="84"/>
      <c r="JRN3" s="84"/>
      <c r="JRO3" s="84"/>
      <c r="JRP3" s="84"/>
      <c r="JRQ3" s="84"/>
      <c r="JRR3" s="84"/>
      <c r="JRS3" s="84"/>
      <c r="JRT3" s="84"/>
      <c r="JRU3" s="84"/>
      <c r="JRV3" s="84"/>
      <c r="JRW3" s="84"/>
      <c r="JRX3" s="84"/>
      <c r="JRY3" s="84"/>
      <c r="JRZ3" s="84"/>
      <c r="JSA3" s="84"/>
      <c r="JSB3" s="84"/>
      <c r="JSC3" s="84"/>
      <c r="JSD3" s="84"/>
      <c r="JSE3" s="84"/>
      <c r="JSF3" s="84"/>
      <c r="JSG3" s="84"/>
      <c r="JSH3" s="84"/>
      <c r="JSI3" s="84"/>
      <c r="JSJ3" s="84"/>
      <c r="JSK3" s="84"/>
      <c r="JSL3" s="84"/>
      <c r="JSM3" s="84"/>
      <c r="JSN3" s="84"/>
      <c r="JSO3" s="84"/>
      <c r="JSP3" s="84"/>
      <c r="JSQ3" s="84"/>
      <c r="JSR3" s="84"/>
      <c r="JSS3" s="84"/>
      <c r="JST3" s="84"/>
      <c r="JSU3" s="84"/>
      <c r="JSV3" s="84"/>
      <c r="JSW3" s="84"/>
      <c r="JSX3" s="84"/>
      <c r="JSY3" s="84"/>
      <c r="JSZ3" s="84"/>
      <c r="JTA3" s="84"/>
      <c r="JTB3" s="84"/>
      <c r="JTC3" s="84"/>
      <c r="JTD3" s="84"/>
      <c r="JTE3" s="84"/>
      <c r="JTF3" s="84"/>
      <c r="JTG3" s="84"/>
      <c r="JTH3" s="84"/>
      <c r="JTI3" s="84"/>
      <c r="JTJ3" s="84"/>
      <c r="JTK3" s="84"/>
      <c r="JTL3" s="84"/>
      <c r="JTM3" s="84"/>
      <c r="JTN3" s="84"/>
      <c r="JTO3" s="84"/>
      <c r="JTP3" s="84"/>
      <c r="JTQ3" s="84"/>
      <c r="JTR3" s="84"/>
      <c r="JTS3" s="84"/>
      <c r="JTT3" s="84"/>
      <c r="JTU3" s="84"/>
      <c r="JTV3" s="84"/>
      <c r="JTW3" s="84"/>
      <c r="JTX3" s="84"/>
      <c r="JTY3" s="84"/>
      <c r="JTZ3" s="84"/>
      <c r="JUA3" s="84"/>
      <c r="JUB3" s="84"/>
      <c r="JUC3" s="84"/>
      <c r="JUD3" s="84"/>
      <c r="JUE3" s="84"/>
      <c r="JUF3" s="84"/>
      <c r="JUG3" s="84"/>
      <c r="JUH3" s="84"/>
      <c r="JUI3" s="84"/>
      <c r="JUJ3" s="84"/>
      <c r="JUK3" s="84"/>
      <c r="JUL3" s="84"/>
      <c r="JUM3" s="84"/>
      <c r="JUN3" s="84"/>
      <c r="JUO3" s="84"/>
      <c r="JUP3" s="84"/>
      <c r="JUQ3" s="84"/>
      <c r="JUR3" s="84"/>
      <c r="JUS3" s="84"/>
      <c r="JUT3" s="84"/>
      <c r="JUU3" s="84"/>
      <c r="JUV3" s="84"/>
      <c r="JUW3" s="84"/>
      <c r="JUX3" s="84"/>
      <c r="JUY3" s="84"/>
      <c r="JUZ3" s="84"/>
      <c r="JVA3" s="84"/>
      <c r="JVB3" s="84"/>
      <c r="JVC3" s="84"/>
      <c r="JVD3" s="84"/>
      <c r="JVE3" s="84"/>
      <c r="JVF3" s="84"/>
      <c r="JVG3" s="84"/>
      <c r="JVH3" s="84"/>
      <c r="JVI3" s="84"/>
      <c r="JVJ3" s="84"/>
      <c r="JVK3" s="84"/>
      <c r="JVL3" s="84"/>
      <c r="JVM3" s="84"/>
      <c r="JVN3" s="84"/>
      <c r="JVO3" s="84"/>
      <c r="JVP3" s="84"/>
      <c r="JVQ3" s="84"/>
      <c r="JVR3" s="84"/>
      <c r="JVS3" s="84"/>
      <c r="JVT3" s="84"/>
      <c r="JVU3" s="84"/>
      <c r="JVV3" s="84"/>
      <c r="JVW3" s="84"/>
      <c r="JVX3" s="84"/>
      <c r="JVY3" s="84"/>
      <c r="JVZ3" s="84"/>
      <c r="JWA3" s="84"/>
      <c r="JWB3" s="84"/>
      <c r="JWC3" s="84"/>
      <c r="JWD3" s="84"/>
      <c r="JWE3" s="84"/>
      <c r="JWF3" s="84"/>
      <c r="JWG3" s="84"/>
      <c r="JWH3" s="84"/>
      <c r="JWI3" s="84"/>
      <c r="JWJ3" s="84"/>
      <c r="JWK3" s="84"/>
      <c r="JWL3" s="84"/>
      <c r="JWM3" s="84"/>
      <c r="JWN3" s="84"/>
      <c r="JWO3" s="84"/>
      <c r="JWP3" s="84"/>
      <c r="JWQ3" s="84"/>
      <c r="JWR3" s="84"/>
      <c r="JWS3" s="84"/>
      <c r="JWT3" s="84"/>
      <c r="JWU3" s="84"/>
      <c r="JWV3" s="84"/>
      <c r="JWW3" s="84"/>
      <c r="JWX3" s="84"/>
      <c r="JWY3" s="84"/>
      <c r="JWZ3" s="84"/>
      <c r="JXA3" s="84"/>
      <c r="JXB3" s="84"/>
      <c r="JXC3" s="84"/>
      <c r="JXD3" s="84"/>
      <c r="JXE3" s="84"/>
      <c r="JXF3" s="84"/>
      <c r="JXG3" s="84"/>
      <c r="JXH3" s="84"/>
      <c r="JXI3" s="84"/>
      <c r="JXJ3" s="84"/>
      <c r="JXK3" s="84"/>
      <c r="JXL3" s="84"/>
      <c r="JXM3" s="84"/>
      <c r="JXN3" s="84"/>
      <c r="JXO3" s="84"/>
      <c r="JXP3" s="84"/>
      <c r="JXQ3" s="84"/>
      <c r="JXR3" s="84"/>
      <c r="JXS3" s="84"/>
      <c r="JXT3" s="84"/>
      <c r="JXU3" s="84"/>
      <c r="JXV3" s="84"/>
      <c r="JXW3" s="84"/>
      <c r="JXX3" s="84"/>
      <c r="JXY3" s="84"/>
      <c r="JXZ3" s="84"/>
      <c r="JYA3" s="84"/>
      <c r="JYB3" s="84"/>
      <c r="JYC3" s="84"/>
      <c r="JYD3" s="84"/>
      <c r="JYE3" s="84"/>
      <c r="JYF3" s="84"/>
      <c r="JYG3" s="84"/>
      <c r="JYH3" s="84"/>
      <c r="JYI3" s="84"/>
      <c r="JYJ3" s="84"/>
      <c r="JYK3" s="84"/>
      <c r="JYL3" s="84"/>
      <c r="JYM3" s="84"/>
      <c r="JYN3" s="84"/>
      <c r="JYO3" s="84"/>
      <c r="JYP3" s="84"/>
      <c r="JYQ3" s="84"/>
      <c r="JYR3" s="84"/>
      <c r="JYS3" s="84"/>
      <c r="JYT3" s="84"/>
      <c r="JYU3" s="84"/>
      <c r="JYV3" s="84"/>
      <c r="JYW3" s="84"/>
      <c r="JYX3" s="84"/>
      <c r="JYY3" s="84"/>
      <c r="JYZ3" s="84"/>
      <c r="JZA3" s="84"/>
      <c r="JZB3" s="84"/>
      <c r="JZC3" s="84"/>
      <c r="JZD3" s="84"/>
      <c r="JZE3" s="84"/>
      <c r="JZF3" s="84"/>
      <c r="JZG3" s="84"/>
      <c r="JZH3" s="84"/>
      <c r="JZI3" s="84"/>
      <c r="JZJ3" s="84"/>
      <c r="JZK3" s="84"/>
      <c r="JZL3" s="84"/>
      <c r="JZM3" s="84"/>
      <c r="JZN3" s="84"/>
      <c r="JZO3" s="84"/>
      <c r="JZP3" s="84"/>
      <c r="JZQ3" s="84"/>
      <c r="JZR3" s="84"/>
      <c r="JZS3" s="84"/>
      <c r="JZT3" s="84"/>
      <c r="JZU3" s="84"/>
      <c r="JZV3" s="84"/>
      <c r="JZW3" s="84"/>
      <c r="JZX3" s="84"/>
      <c r="JZY3" s="84"/>
      <c r="JZZ3" s="84"/>
      <c r="KAA3" s="84"/>
      <c r="KAB3" s="84"/>
      <c r="KAC3" s="84"/>
      <c r="KAD3" s="84"/>
      <c r="KAE3" s="84"/>
      <c r="KAF3" s="84"/>
      <c r="KAG3" s="84"/>
      <c r="KAH3" s="84"/>
      <c r="KAI3" s="84"/>
      <c r="KAJ3" s="84"/>
      <c r="KAK3" s="84"/>
      <c r="KAL3" s="84"/>
      <c r="KAM3" s="84"/>
      <c r="KAN3" s="84"/>
      <c r="KAO3" s="84"/>
      <c r="KAP3" s="84"/>
      <c r="KAQ3" s="84"/>
      <c r="KAR3" s="84"/>
      <c r="KAS3" s="84"/>
      <c r="KAT3" s="84"/>
      <c r="KAU3" s="84"/>
      <c r="KAV3" s="84"/>
      <c r="KAW3" s="84"/>
      <c r="KAX3" s="84"/>
      <c r="KAY3" s="84"/>
      <c r="KAZ3" s="84"/>
      <c r="KBA3" s="84"/>
      <c r="KBB3" s="84"/>
      <c r="KBC3" s="84"/>
      <c r="KBD3" s="84"/>
      <c r="KBE3" s="84"/>
      <c r="KBF3" s="84"/>
      <c r="KBG3" s="84"/>
      <c r="KBH3" s="84"/>
      <c r="KBI3" s="84"/>
      <c r="KBJ3" s="84"/>
      <c r="KBK3" s="84"/>
      <c r="KBL3" s="84"/>
      <c r="KBM3" s="84"/>
      <c r="KBN3" s="84"/>
      <c r="KBO3" s="84"/>
      <c r="KBP3" s="84"/>
      <c r="KBQ3" s="84"/>
      <c r="KBR3" s="84"/>
      <c r="KBS3" s="84"/>
      <c r="KBT3" s="84"/>
      <c r="KBU3" s="84"/>
      <c r="KBV3" s="84"/>
      <c r="KBW3" s="84"/>
      <c r="KBX3" s="84"/>
      <c r="KBY3" s="84"/>
      <c r="KBZ3" s="84"/>
      <c r="KCA3" s="84"/>
      <c r="KCB3" s="84"/>
      <c r="KCC3" s="84"/>
      <c r="KCD3" s="84"/>
      <c r="KCE3" s="84"/>
      <c r="KCF3" s="84"/>
      <c r="KCG3" s="84"/>
      <c r="KCH3" s="84"/>
      <c r="KCI3" s="84"/>
      <c r="KCJ3" s="84"/>
      <c r="KCK3" s="84"/>
      <c r="KCL3" s="84"/>
      <c r="KCM3" s="84"/>
      <c r="KCN3" s="84"/>
      <c r="KCO3" s="84"/>
      <c r="KCP3" s="84"/>
      <c r="KCQ3" s="84"/>
      <c r="KCR3" s="84"/>
      <c r="KCS3" s="84"/>
      <c r="KCT3" s="84"/>
      <c r="KCU3" s="84"/>
      <c r="KCV3" s="84"/>
      <c r="KCW3" s="84"/>
      <c r="KCX3" s="84"/>
      <c r="KCY3" s="84"/>
      <c r="KCZ3" s="84"/>
      <c r="KDA3" s="84"/>
      <c r="KDB3" s="84"/>
      <c r="KDC3" s="84"/>
      <c r="KDD3" s="84"/>
      <c r="KDE3" s="84"/>
      <c r="KDF3" s="84"/>
      <c r="KDG3" s="84"/>
      <c r="KDH3" s="84"/>
      <c r="KDI3" s="84"/>
      <c r="KDJ3" s="84"/>
      <c r="KDK3" s="84"/>
      <c r="KDL3" s="84"/>
      <c r="KDM3" s="84"/>
      <c r="KDN3" s="84"/>
      <c r="KDO3" s="84"/>
      <c r="KDP3" s="84"/>
      <c r="KDQ3" s="84"/>
      <c r="KDR3" s="84"/>
      <c r="KDS3" s="84"/>
      <c r="KDT3" s="84"/>
      <c r="KDU3" s="84"/>
      <c r="KDV3" s="84"/>
      <c r="KDW3" s="84"/>
      <c r="KDX3" s="84"/>
      <c r="KDY3" s="84"/>
      <c r="KDZ3" s="84"/>
      <c r="KEA3" s="84"/>
      <c r="KEB3" s="84"/>
      <c r="KEC3" s="84"/>
      <c r="KED3" s="84"/>
      <c r="KEE3" s="84"/>
      <c r="KEF3" s="84"/>
      <c r="KEG3" s="84"/>
      <c r="KEH3" s="84"/>
      <c r="KEI3" s="84"/>
      <c r="KEJ3" s="84"/>
      <c r="KEK3" s="84"/>
      <c r="KEL3" s="84"/>
      <c r="KEM3" s="84"/>
      <c r="KEN3" s="84"/>
      <c r="KEO3" s="84"/>
      <c r="KEP3" s="84"/>
      <c r="KEQ3" s="84"/>
      <c r="KER3" s="84"/>
      <c r="KES3" s="84"/>
      <c r="KET3" s="84"/>
      <c r="KEU3" s="84"/>
      <c r="KEV3" s="84"/>
      <c r="KEW3" s="84"/>
      <c r="KEX3" s="84"/>
      <c r="KEY3" s="84"/>
      <c r="KEZ3" s="84"/>
      <c r="KFA3" s="84"/>
      <c r="KFB3" s="84"/>
      <c r="KFC3" s="84"/>
      <c r="KFD3" s="84"/>
      <c r="KFE3" s="84"/>
      <c r="KFF3" s="84"/>
      <c r="KFG3" s="84"/>
      <c r="KFH3" s="84"/>
      <c r="KFI3" s="84"/>
      <c r="KFJ3" s="84"/>
      <c r="KFK3" s="84"/>
      <c r="KFL3" s="84"/>
      <c r="KFM3" s="84"/>
      <c r="KFN3" s="84"/>
      <c r="KFO3" s="84"/>
      <c r="KFP3" s="84"/>
      <c r="KFQ3" s="84"/>
      <c r="KFR3" s="84"/>
      <c r="KFS3" s="84"/>
      <c r="KFT3" s="84"/>
      <c r="KFU3" s="84"/>
      <c r="KFV3" s="84"/>
      <c r="KFW3" s="84"/>
      <c r="KFX3" s="84"/>
      <c r="KFY3" s="84"/>
      <c r="KFZ3" s="84"/>
      <c r="KGA3" s="84"/>
      <c r="KGB3" s="84"/>
      <c r="KGC3" s="84"/>
      <c r="KGD3" s="84"/>
      <c r="KGE3" s="84"/>
      <c r="KGF3" s="84"/>
      <c r="KGG3" s="84"/>
      <c r="KGH3" s="84"/>
      <c r="KGI3" s="84"/>
      <c r="KGJ3" s="84"/>
      <c r="KGK3" s="84"/>
      <c r="KGL3" s="84"/>
      <c r="KGM3" s="84"/>
      <c r="KGN3" s="84"/>
      <c r="KGO3" s="84"/>
      <c r="KGP3" s="84"/>
      <c r="KGQ3" s="84"/>
      <c r="KGR3" s="84"/>
      <c r="KGS3" s="84"/>
      <c r="KGT3" s="84"/>
      <c r="KGU3" s="84"/>
      <c r="KGV3" s="84"/>
      <c r="KGW3" s="84"/>
      <c r="KGX3" s="84"/>
      <c r="KGY3" s="84"/>
      <c r="KGZ3" s="84"/>
      <c r="KHA3" s="84"/>
      <c r="KHB3" s="84"/>
      <c r="KHC3" s="84"/>
      <c r="KHD3" s="84"/>
      <c r="KHE3" s="84"/>
      <c r="KHF3" s="84"/>
      <c r="KHG3" s="84"/>
      <c r="KHH3" s="84"/>
      <c r="KHI3" s="84"/>
      <c r="KHJ3" s="84"/>
      <c r="KHK3" s="84"/>
      <c r="KHL3" s="84"/>
      <c r="KHM3" s="84"/>
      <c r="KHN3" s="84"/>
      <c r="KHO3" s="84"/>
      <c r="KHP3" s="84"/>
      <c r="KHQ3" s="84"/>
      <c r="KHR3" s="84"/>
      <c r="KHS3" s="84"/>
      <c r="KHT3" s="84"/>
      <c r="KHU3" s="84"/>
      <c r="KHV3" s="84"/>
      <c r="KHW3" s="84"/>
      <c r="KHX3" s="84"/>
      <c r="KHY3" s="84"/>
      <c r="KHZ3" s="84"/>
      <c r="KIA3" s="84"/>
      <c r="KIB3" s="84"/>
      <c r="KIC3" s="84"/>
      <c r="KID3" s="84"/>
      <c r="KIE3" s="84"/>
      <c r="KIF3" s="84"/>
      <c r="KIG3" s="84"/>
      <c r="KIH3" s="84"/>
      <c r="KII3" s="84"/>
      <c r="KIJ3" s="84"/>
      <c r="KIK3" s="84"/>
      <c r="KIL3" s="84"/>
      <c r="KIM3" s="84"/>
      <c r="KIN3" s="84"/>
      <c r="KIO3" s="84"/>
      <c r="KIP3" s="84"/>
      <c r="KIQ3" s="84"/>
      <c r="KIR3" s="84"/>
      <c r="KIS3" s="84"/>
      <c r="KIT3" s="84"/>
      <c r="KIU3" s="84"/>
      <c r="KIV3" s="84"/>
      <c r="KIW3" s="84"/>
      <c r="KIX3" s="84"/>
      <c r="KIY3" s="84"/>
      <c r="KIZ3" s="84"/>
      <c r="KJA3" s="84"/>
      <c r="KJB3" s="84"/>
      <c r="KJC3" s="84"/>
      <c r="KJD3" s="84"/>
      <c r="KJE3" s="84"/>
      <c r="KJF3" s="84"/>
      <c r="KJG3" s="84"/>
      <c r="KJH3" s="84"/>
      <c r="KJI3" s="84"/>
      <c r="KJJ3" s="84"/>
      <c r="KJK3" s="84"/>
      <c r="KJL3" s="84"/>
      <c r="KJM3" s="84"/>
      <c r="KJN3" s="84"/>
      <c r="KJO3" s="84"/>
      <c r="KJP3" s="84"/>
      <c r="KJQ3" s="84"/>
      <c r="KJR3" s="84"/>
      <c r="KJS3" s="84"/>
      <c r="KJT3" s="84"/>
      <c r="KJU3" s="84"/>
      <c r="KJV3" s="84"/>
      <c r="KJW3" s="84"/>
      <c r="KJX3" s="84"/>
      <c r="KJY3" s="84"/>
      <c r="KJZ3" s="84"/>
      <c r="KKA3" s="84"/>
      <c r="KKB3" s="84"/>
      <c r="KKC3" s="84"/>
      <c r="KKD3" s="84"/>
      <c r="KKE3" s="84"/>
      <c r="KKF3" s="84"/>
      <c r="KKG3" s="84"/>
      <c r="KKH3" s="84"/>
      <c r="KKI3" s="84"/>
      <c r="KKJ3" s="84"/>
      <c r="KKK3" s="84"/>
      <c r="KKL3" s="84"/>
      <c r="KKM3" s="84"/>
      <c r="KKN3" s="84"/>
      <c r="KKO3" s="84"/>
      <c r="KKP3" s="84"/>
      <c r="KKQ3" s="84"/>
      <c r="KKR3" s="84"/>
      <c r="KKS3" s="84"/>
      <c r="KKT3" s="84"/>
      <c r="KKU3" s="84"/>
      <c r="KKV3" s="84"/>
      <c r="KKW3" s="84"/>
      <c r="KKX3" s="84"/>
      <c r="KKY3" s="84"/>
      <c r="KKZ3" s="84"/>
      <c r="KLA3" s="84"/>
      <c r="KLB3" s="84"/>
      <c r="KLC3" s="84"/>
      <c r="KLD3" s="84"/>
      <c r="KLE3" s="84"/>
      <c r="KLF3" s="84"/>
      <c r="KLG3" s="84"/>
      <c r="KLH3" s="84"/>
      <c r="KLI3" s="84"/>
      <c r="KLJ3" s="84"/>
      <c r="KLK3" s="84"/>
      <c r="KLL3" s="84"/>
      <c r="KLM3" s="84"/>
      <c r="KLN3" s="84"/>
      <c r="KLO3" s="84"/>
      <c r="KLP3" s="84"/>
      <c r="KLQ3" s="84"/>
      <c r="KLR3" s="84"/>
      <c r="KLS3" s="84"/>
      <c r="KLT3" s="84"/>
      <c r="KLU3" s="84"/>
      <c r="KLV3" s="84"/>
      <c r="KLW3" s="84"/>
      <c r="KLX3" s="84"/>
      <c r="KLY3" s="84"/>
      <c r="KLZ3" s="84"/>
      <c r="KMA3" s="84"/>
      <c r="KMB3" s="84"/>
      <c r="KMC3" s="84"/>
      <c r="KMD3" s="84"/>
      <c r="KME3" s="84"/>
      <c r="KMF3" s="84"/>
      <c r="KMG3" s="84"/>
      <c r="KMH3" s="84"/>
      <c r="KMI3" s="84"/>
      <c r="KMJ3" s="84"/>
      <c r="KMK3" s="84"/>
      <c r="KML3" s="84"/>
      <c r="KMM3" s="84"/>
      <c r="KMN3" s="84"/>
      <c r="KMO3" s="84"/>
      <c r="KMP3" s="84"/>
      <c r="KMQ3" s="84"/>
      <c r="KMR3" s="84"/>
      <c r="KMS3" s="84"/>
      <c r="KMT3" s="84"/>
      <c r="KMU3" s="84"/>
      <c r="KMV3" s="84"/>
      <c r="KMW3" s="84"/>
      <c r="KMX3" s="84"/>
      <c r="KMY3" s="84"/>
      <c r="KMZ3" s="84"/>
      <c r="KNA3" s="84"/>
      <c r="KNB3" s="84"/>
      <c r="KNC3" s="84"/>
      <c r="KND3" s="84"/>
      <c r="KNE3" s="84"/>
      <c r="KNF3" s="84"/>
      <c r="KNG3" s="84"/>
      <c r="KNH3" s="84"/>
      <c r="KNI3" s="84"/>
      <c r="KNJ3" s="84"/>
      <c r="KNK3" s="84"/>
      <c r="KNL3" s="84"/>
      <c r="KNM3" s="84"/>
      <c r="KNN3" s="84"/>
      <c r="KNO3" s="84"/>
      <c r="KNP3" s="84"/>
      <c r="KNQ3" s="84"/>
      <c r="KNR3" s="84"/>
      <c r="KNS3" s="84"/>
      <c r="KNT3" s="84"/>
      <c r="KNU3" s="84"/>
      <c r="KNV3" s="84"/>
      <c r="KNW3" s="84"/>
      <c r="KNX3" s="84"/>
      <c r="KNY3" s="84"/>
      <c r="KNZ3" s="84"/>
      <c r="KOA3" s="84"/>
      <c r="KOB3" s="84"/>
      <c r="KOC3" s="84"/>
      <c r="KOD3" s="84"/>
      <c r="KOE3" s="84"/>
      <c r="KOF3" s="84"/>
      <c r="KOG3" s="84"/>
      <c r="KOH3" s="84"/>
      <c r="KOI3" s="84"/>
      <c r="KOJ3" s="84"/>
      <c r="KOK3" s="84"/>
      <c r="KOL3" s="84"/>
      <c r="KOM3" s="84"/>
      <c r="KON3" s="84"/>
      <c r="KOO3" s="84"/>
      <c r="KOP3" s="84"/>
      <c r="KOQ3" s="84"/>
      <c r="KOR3" s="84"/>
      <c r="KOS3" s="84"/>
      <c r="KOT3" s="84"/>
      <c r="KOU3" s="84"/>
      <c r="KOV3" s="84"/>
      <c r="KOW3" s="84"/>
      <c r="KOX3" s="84"/>
      <c r="KOY3" s="84"/>
      <c r="KOZ3" s="84"/>
      <c r="KPA3" s="84"/>
      <c r="KPB3" s="84"/>
      <c r="KPC3" s="84"/>
      <c r="KPD3" s="84"/>
      <c r="KPE3" s="84"/>
      <c r="KPF3" s="84"/>
      <c r="KPG3" s="84"/>
      <c r="KPH3" s="84"/>
      <c r="KPI3" s="84"/>
      <c r="KPJ3" s="84"/>
      <c r="KPK3" s="84"/>
      <c r="KPL3" s="84"/>
      <c r="KPM3" s="84"/>
      <c r="KPN3" s="84"/>
      <c r="KPO3" s="84"/>
      <c r="KPP3" s="84"/>
      <c r="KPQ3" s="84"/>
      <c r="KPR3" s="84"/>
      <c r="KPS3" s="84"/>
      <c r="KPT3" s="84"/>
      <c r="KPU3" s="84"/>
      <c r="KPV3" s="84"/>
      <c r="KPW3" s="84"/>
      <c r="KPX3" s="84"/>
      <c r="KPY3" s="84"/>
      <c r="KPZ3" s="84"/>
      <c r="KQA3" s="84"/>
      <c r="KQB3" s="84"/>
      <c r="KQC3" s="84"/>
      <c r="KQD3" s="84"/>
      <c r="KQE3" s="84"/>
      <c r="KQF3" s="84"/>
      <c r="KQG3" s="84"/>
      <c r="KQH3" s="84"/>
      <c r="KQI3" s="84"/>
      <c r="KQJ3" s="84"/>
      <c r="KQK3" s="84"/>
      <c r="KQL3" s="84"/>
      <c r="KQM3" s="84"/>
      <c r="KQN3" s="84"/>
      <c r="KQO3" s="84"/>
      <c r="KQP3" s="84"/>
      <c r="KQQ3" s="84"/>
      <c r="KQR3" s="84"/>
      <c r="KQS3" s="84"/>
      <c r="KQT3" s="84"/>
      <c r="KQU3" s="84"/>
      <c r="KQV3" s="84"/>
      <c r="KQW3" s="84"/>
      <c r="KQX3" s="84"/>
      <c r="KQY3" s="84"/>
      <c r="KQZ3" s="84"/>
      <c r="KRA3" s="84"/>
      <c r="KRB3" s="84"/>
      <c r="KRC3" s="84"/>
      <c r="KRD3" s="84"/>
      <c r="KRE3" s="84"/>
      <c r="KRF3" s="84"/>
      <c r="KRG3" s="84"/>
      <c r="KRH3" s="84"/>
      <c r="KRI3" s="84"/>
      <c r="KRJ3" s="84"/>
      <c r="KRK3" s="84"/>
      <c r="KRL3" s="84"/>
      <c r="KRM3" s="84"/>
      <c r="KRN3" s="84"/>
      <c r="KRO3" s="84"/>
      <c r="KRP3" s="84"/>
      <c r="KRQ3" s="84"/>
      <c r="KRR3" s="84"/>
      <c r="KRS3" s="84"/>
      <c r="KRT3" s="84"/>
      <c r="KRU3" s="84"/>
      <c r="KRV3" s="84"/>
      <c r="KRW3" s="84"/>
      <c r="KRX3" s="84"/>
      <c r="KRY3" s="84"/>
      <c r="KRZ3" s="84"/>
      <c r="KSA3" s="84"/>
      <c r="KSB3" s="84"/>
      <c r="KSC3" s="84"/>
      <c r="KSD3" s="84"/>
      <c r="KSE3" s="84"/>
      <c r="KSF3" s="84"/>
      <c r="KSG3" s="84"/>
      <c r="KSH3" s="84"/>
      <c r="KSI3" s="84"/>
      <c r="KSJ3" s="84"/>
      <c r="KSK3" s="84"/>
      <c r="KSL3" s="84"/>
      <c r="KSM3" s="84"/>
      <c r="KSN3" s="84"/>
      <c r="KSO3" s="84"/>
      <c r="KSP3" s="84"/>
      <c r="KSQ3" s="84"/>
      <c r="KSR3" s="84"/>
      <c r="KSS3" s="84"/>
      <c r="KST3" s="84"/>
      <c r="KSU3" s="84"/>
      <c r="KSV3" s="84"/>
      <c r="KSW3" s="84"/>
      <c r="KSX3" s="84"/>
      <c r="KSY3" s="84"/>
      <c r="KSZ3" s="84"/>
      <c r="KTA3" s="84"/>
      <c r="KTB3" s="84"/>
      <c r="KTC3" s="84"/>
      <c r="KTD3" s="84"/>
      <c r="KTE3" s="84"/>
      <c r="KTF3" s="84"/>
      <c r="KTG3" s="84"/>
      <c r="KTH3" s="84"/>
      <c r="KTI3" s="84"/>
      <c r="KTJ3" s="84"/>
      <c r="KTK3" s="84"/>
      <c r="KTL3" s="84"/>
      <c r="KTM3" s="84"/>
      <c r="KTN3" s="84"/>
      <c r="KTO3" s="84"/>
      <c r="KTP3" s="84"/>
      <c r="KTQ3" s="84"/>
      <c r="KTR3" s="84"/>
      <c r="KTS3" s="84"/>
      <c r="KTT3" s="84"/>
      <c r="KTU3" s="84"/>
      <c r="KTV3" s="84"/>
      <c r="KTW3" s="84"/>
      <c r="KTX3" s="84"/>
      <c r="KTY3" s="84"/>
      <c r="KTZ3" s="84"/>
      <c r="KUA3" s="84"/>
      <c r="KUB3" s="84"/>
      <c r="KUC3" s="84"/>
      <c r="KUD3" s="84"/>
      <c r="KUE3" s="84"/>
      <c r="KUF3" s="84"/>
      <c r="KUG3" s="84"/>
      <c r="KUH3" s="84"/>
      <c r="KUI3" s="84"/>
      <c r="KUJ3" s="84"/>
      <c r="KUK3" s="84"/>
      <c r="KUL3" s="84"/>
      <c r="KUM3" s="84"/>
      <c r="KUN3" s="84"/>
      <c r="KUO3" s="84"/>
      <c r="KUP3" s="84"/>
      <c r="KUQ3" s="84"/>
      <c r="KUR3" s="84"/>
      <c r="KUS3" s="84"/>
      <c r="KUT3" s="84"/>
      <c r="KUU3" s="84"/>
      <c r="KUV3" s="84"/>
      <c r="KUW3" s="84"/>
      <c r="KUX3" s="84"/>
      <c r="KUY3" s="84"/>
      <c r="KUZ3" s="84"/>
      <c r="KVA3" s="84"/>
      <c r="KVB3" s="84"/>
      <c r="KVC3" s="84"/>
      <c r="KVD3" s="84"/>
      <c r="KVE3" s="84"/>
      <c r="KVF3" s="84"/>
      <c r="KVG3" s="84"/>
      <c r="KVH3" s="84"/>
      <c r="KVI3" s="84"/>
      <c r="KVJ3" s="84"/>
      <c r="KVK3" s="84"/>
      <c r="KVL3" s="84"/>
      <c r="KVM3" s="84"/>
      <c r="KVN3" s="84"/>
      <c r="KVO3" s="84"/>
      <c r="KVP3" s="84"/>
      <c r="KVQ3" s="84"/>
      <c r="KVR3" s="84"/>
      <c r="KVS3" s="84"/>
      <c r="KVT3" s="84"/>
      <c r="KVU3" s="84"/>
      <c r="KVV3" s="84"/>
      <c r="KVW3" s="84"/>
      <c r="KVX3" s="84"/>
      <c r="KVY3" s="84"/>
      <c r="KVZ3" s="84"/>
      <c r="KWA3" s="84"/>
      <c r="KWB3" s="84"/>
      <c r="KWC3" s="84"/>
      <c r="KWD3" s="84"/>
      <c r="KWE3" s="84"/>
      <c r="KWF3" s="84"/>
      <c r="KWG3" s="84"/>
      <c r="KWH3" s="84"/>
      <c r="KWI3" s="84"/>
      <c r="KWJ3" s="84"/>
      <c r="KWK3" s="84"/>
      <c r="KWL3" s="84"/>
      <c r="KWM3" s="84"/>
      <c r="KWN3" s="84"/>
      <c r="KWO3" s="84"/>
      <c r="KWP3" s="84"/>
      <c r="KWQ3" s="84"/>
      <c r="KWR3" s="84"/>
      <c r="KWS3" s="84"/>
      <c r="KWT3" s="84"/>
      <c r="KWU3" s="84"/>
      <c r="KWV3" s="84"/>
      <c r="KWW3" s="84"/>
      <c r="KWX3" s="84"/>
      <c r="KWY3" s="84"/>
      <c r="KWZ3" s="84"/>
      <c r="KXA3" s="84"/>
      <c r="KXB3" s="84"/>
      <c r="KXC3" s="84"/>
      <c r="KXD3" s="84"/>
      <c r="KXE3" s="84"/>
      <c r="KXF3" s="84"/>
      <c r="KXG3" s="84"/>
      <c r="KXH3" s="84"/>
      <c r="KXI3" s="84"/>
      <c r="KXJ3" s="84"/>
      <c r="KXK3" s="84"/>
      <c r="KXL3" s="84"/>
      <c r="KXM3" s="84"/>
      <c r="KXN3" s="84"/>
      <c r="KXO3" s="84"/>
      <c r="KXP3" s="84"/>
      <c r="KXQ3" s="84"/>
      <c r="KXR3" s="84"/>
      <c r="KXS3" s="84"/>
      <c r="KXT3" s="84"/>
      <c r="KXU3" s="84"/>
      <c r="KXV3" s="84"/>
      <c r="KXW3" s="84"/>
      <c r="KXX3" s="84"/>
      <c r="KXY3" s="84"/>
      <c r="KXZ3" s="84"/>
      <c r="KYA3" s="84"/>
      <c r="KYB3" s="84"/>
      <c r="KYC3" s="84"/>
      <c r="KYD3" s="84"/>
      <c r="KYE3" s="84"/>
      <c r="KYF3" s="84"/>
      <c r="KYG3" s="84"/>
      <c r="KYH3" s="84"/>
      <c r="KYI3" s="84"/>
      <c r="KYJ3" s="84"/>
      <c r="KYK3" s="84"/>
      <c r="KYL3" s="84"/>
      <c r="KYM3" s="84"/>
      <c r="KYN3" s="84"/>
      <c r="KYO3" s="84"/>
      <c r="KYP3" s="84"/>
      <c r="KYQ3" s="84"/>
      <c r="KYR3" s="84"/>
      <c r="KYS3" s="84"/>
      <c r="KYT3" s="84"/>
      <c r="KYU3" s="84"/>
      <c r="KYV3" s="84"/>
      <c r="KYW3" s="84"/>
      <c r="KYX3" s="84"/>
      <c r="KYY3" s="84"/>
      <c r="KYZ3" s="84"/>
      <c r="KZA3" s="84"/>
      <c r="KZB3" s="84"/>
      <c r="KZC3" s="84"/>
      <c r="KZD3" s="84"/>
      <c r="KZE3" s="84"/>
      <c r="KZF3" s="84"/>
      <c r="KZG3" s="84"/>
      <c r="KZH3" s="84"/>
      <c r="KZI3" s="84"/>
      <c r="KZJ3" s="84"/>
      <c r="KZK3" s="84"/>
      <c r="KZL3" s="84"/>
      <c r="KZM3" s="84"/>
      <c r="KZN3" s="84"/>
      <c r="KZO3" s="84"/>
      <c r="KZP3" s="84"/>
      <c r="KZQ3" s="84"/>
      <c r="KZR3" s="84"/>
      <c r="KZS3" s="84"/>
      <c r="KZT3" s="84"/>
      <c r="KZU3" s="84"/>
      <c r="KZV3" s="84"/>
      <c r="KZW3" s="84"/>
      <c r="KZX3" s="84"/>
      <c r="KZY3" s="84"/>
      <c r="KZZ3" s="84"/>
      <c r="LAA3" s="84"/>
      <c r="LAB3" s="84"/>
      <c r="LAC3" s="84"/>
      <c r="LAD3" s="84"/>
      <c r="LAE3" s="84"/>
      <c r="LAF3" s="84"/>
      <c r="LAG3" s="84"/>
      <c r="LAH3" s="84"/>
      <c r="LAI3" s="84"/>
      <c r="LAJ3" s="84"/>
      <c r="LAK3" s="84"/>
      <c r="LAL3" s="84"/>
      <c r="LAM3" s="84"/>
      <c r="LAN3" s="84"/>
      <c r="LAO3" s="84"/>
      <c r="LAP3" s="84"/>
      <c r="LAQ3" s="84"/>
      <c r="LAR3" s="84"/>
      <c r="LAS3" s="84"/>
      <c r="LAT3" s="84"/>
      <c r="LAU3" s="84"/>
      <c r="LAV3" s="84"/>
      <c r="LAW3" s="84"/>
      <c r="LAX3" s="84"/>
      <c r="LAY3" s="84"/>
      <c r="LAZ3" s="84"/>
      <c r="LBA3" s="84"/>
      <c r="LBB3" s="84"/>
      <c r="LBC3" s="84"/>
      <c r="LBD3" s="84"/>
      <c r="LBE3" s="84"/>
      <c r="LBF3" s="84"/>
      <c r="LBG3" s="84"/>
      <c r="LBH3" s="84"/>
      <c r="LBI3" s="84"/>
      <c r="LBJ3" s="84"/>
      <c r="LBK3" s="84"/>
      <c r="LBL3" s="84"/>
      <c r="LBM3" s="84"/>
      <c r="LBN3" s="84"/>
      <c r="LBO3" s="84"/>
      <c r="LBP3" s="84"/>
      <c r="LBQ3" s="84"/>
      <c r="LBR3" s="84"/>
      <c r="LBS3" s="84"/>
      <c r="LBT3" s="84"/>
      <c r="LBU3" s="84"/>
      <c r="LBV3" s="84"/>
      <c r="LBW3" s="84"/>
      <c r="LBX3" s="84"/>
      <c r="LBY3" s="84"/>
      <c r="LBZ3" s="84"/>
      <c r="LCA3" s="84"/>
      <c r="LCB3" s="84"/>
      <c r="LCC3" s="84"/>
      <c r="LCD3" s="84"/>
      <c r="LCE3" s="84"/>
      <c r="LCF3" s="84"/>
      <c r="LCG3" s="84"/>
      <c r="LCH3" s="84"/>
      <c r="LCI3" s="84"/>
      <c r="LCJ3" s="84"/>
      <c r="LCK3" s="84"/>
      <c r="LCL3" s="84"/>
      <c r="LCM3" s="84"/>
      <c r="LCN3" s="84"/>
      <c r="LCO3" s="84"/>
      <c r="LCP3" s="84"/>
      <c r="LCQ3" s="84"/>
      <c r="LCR3" s="84"/>
      <c r="LCS3" s="84"/>
      <c r="LCT3" s="84"/>
      <c r="LCU3" s="84"/>
      <c r="LCV3" s="84"/>
      <c r="LCW3" s="84"/>
      <c r="LCX3" s="84"/>
      <c r="LCY3" s="84"/>
      <c r="LCZ3" s="84"/>
      <c r="LDA3" s="84"/>
      <c r="LDB3" s="84"/>
      <c r="LDC3" s="84"/>
      <c r="LDD3" s="84"/>
      <c r="LDE3" s="84"/>
      <c r="LDF3" s="84"/>
      <c r="LDG3" s="84"/>
      <c r="LDH3" s="84"/>
      <c r="LDI3" s="84"/>
      <c r="LDJ3" s="84"/>
      <c r="LDK3" s="84"/>
      <c r="LDL3" s="84"/>
      <c r="LDM3" s="84"/>
      <c r="LDN3" s="84"/>
      <c r="LDO3" s="84"/>
      <c r="LDP3" s="84"/>
      <c r="LDQ3" s="84"/>
      <c r="LDR3" s="84"/>
      <c r="LDS3" s="84"/>
      <c r="LDT3" s="84"/>
      <c r="LDU3" s="84"/>
      <c r="LDV3" s="84"/>
      <c r="LDW3" s="84"/>
      <c r="LDX3" s="84"/>
      <c r="LDY3" s="84"/>
      <c r="LDZ3" s="84"/>
      <c r="LEA3" s="84"/>
      <c r="LEB3" s="84"/>
      <c r="LEC3" s="84"/>
      <c r="LED3" s="84"/>
      <c r="LEE3" s="84"/>
      <c r="LEF3" s="84"/>
      <c r="LEG3" s="84"/>
      <c r="LEH3" s="84"/>
      <c r="LEI3" s="84"/>
      <c r="LEJ3" s="84"/>
      <c r="LEK3" s="84"/>
      <c r="LEL3" s="84"/>
      <c r="LEM3" s="84"/>
      <c r="LEN3" s="84"/>
      <c r="LEO3" s="84"/>
      <c r="LEP3" s="84"/>
      <c r="LEQ3" s="84"/>
      <c r="LER3" s="84"/>
      <c r="LES3" s="84"/>
      <c r="LET3" s="84"/>
      <c r="LEU3" s="84"/>
      <c r="LEV3" s="84"/>
      <c r="LEW3" s="84"/>
      <c r="LEX3" s="84"/>
      <c r="LEY3" s="84"/>
      <c r="LEZ3" s="84"/>
      <c r="LFA3" s="84"/>
      <c r="LFB3" s="84"/>
      <c r="LFC3" s="84"/>
      <c r="LFD3" s="84"/>
      <c r="LFE3" s="84"/>
      <c r="LFF3" s="84"/>
      <c r="LFG3" s="84"/>
      <c r="LFH3" s="84"/>
      <c r="LFI3" s="84"/>
      <c r="LFJ3" s="84"/>
      <c r="LFK3" s="84"/>
      <c r="LFL3" s="84"/>
      <c r="LFM3" s="84"/>
      <c r="LFN3" s="84"/>
      <c r="LFO3" s="84"/>
      <c r="LFP3" s="84"/>
      <c r="LFQ3" s="84"/>
      <c r="LFR3" s="84"/>
      <c r="LFS3" s="84"/>
      <c r="LFT3" s="84"/>
      <c r="LFU3" s="84"/>
      <c r="LFV3" s="84"/>
      <c r="LFW3" s="84"/>
      <c r="LFX3" s="84"/>
      <c r="LFY3" s="84"/>
      <c r="LFZ3" s="84"/>
      <c r="LGA3" s="84"/>
      <c r="LGB3" s="84"/>
      <c r="LGC3" s="84"/>
      <c r="LGD3" s="84"/>
      <c r="LGE3" s="84"/>
      <c r="LGF3" s="84"/>
      <c r="LGG3" s="84"/>
      <c r="LGH3" s="84"/>
      <c r="LGI3" s="84"/>
      <c r="LGJ3" s="84"/>
      <c r="LGK3" s="84"/>
      <c r="LGL3" s="84"/>
      <c r="LGM3" s="84"/>
      <c r="LGN3" s="84"/>
      <c r="LGO3" s="84"/>
      <c r="LGP3" s="84"/>
      <c r="LGQ3" s="84"/>
      <c r="LGR3" s="84"/>
      <c r="LGS3" s="84"/>
      <c r="LGT3" s="84"/>
      <c r="LGU3" s="84"/>
      <c r="LGV3" s="84"/>
      <c r="LGW3" s="84"/>
      <c r="LGX3" s="84"/>
      <c r="LGY3" s="84"/>
      <c r="LGZ3" s="84"/>
      <c r="LHA3" s="84"/>
      <c r="LHB3" s="84"/>
      <c r="LHC3" s="84"/>
      <c r="LHD3" s="84"/>
      <c r="LHE3" s="84"/>
      <c r="LHF3" s="84"/>
      <c r="LHG3" s="84"/>
      <c r="LHH3" s="84"/>
      <c r="LHI3" s="84"/>
      <c r="LHJ3" s="84"/>
      <c r="LHK3" s="84"/>
      <c r="LHL3" s="84"/>
      <c r="LHM3" s="84"/>
      <c r="LHN3" s="84"/>
      <c r="LHO3" s="84"/>
      <c r="LHP3" s="84"/>
      <c r="LHQ3" s="84"/>
      <c r="LHR3" s="84"/>
      <c r="LHS3" s="84"/>
      <c r="LHT3" s="84"/>
      <c r="LHU3" s="84"/>
      <c r="LHV3" s="84"/>
      <c r="LHW3" s="84"/>
      <c r="LHX3" s="84"/>
      <c r="LHY3" s="84"/>
      <c r="LHZ3" s="84"/>
      <c r="LIA3" s="84"/>
      <c r="LIB3" s="84"/>
      <c r="LIC3" s="84"/>
      <c r="LID3" s="84"/>
      <c r="LIE3" s="84"/>
      <c r="LIF3" s="84"/>
      <c r="LIG3" s="84"/>
      <c r="LIH3" s="84"/>
      <c r="LII3" s="84"/>
      <c r="LIJ3" s="84"/>
      <c r="LIK3" s="84"/>
      <c r="LIL3" s="84"/>
      <c r="LIM3" s="84"/>
      <c r="LIN3" s="84"/>
      <c r="LIO3" s="84"/>
      <c r="LIP3" s="84"/>
      <c r="LIQ3" s="84"/>
      <c r="LIR3" s="84"/>
      <c r="LIS3" s="84"/>
      <c r="LIT3" s="84"/>
      <c r="LIU3" s="84"/>
      <c r="LIV3" s="84"/>
      <c r="LIW3" s="84"/>
      <c r="LIX3" s="84"/>
      <c r="LIY3" s="84"/>
      <c r="LIZ3" s="84"/>
      <c r="LJA3" s="84"/>
      <c r="LJB3" s="84"/>
      <c r="LJC3" s="84"/>
      <c r="LJD3" s="84"/>
      <c r="LJE3" s="84"/>
      <c r="LJF3" s="84"/>
      <c r="LJG3" s="84"/>
      <c r="LJH3" s="84"/>
      <c r="LJI3" s="84"/>
      <c r="LJJ3" s="84"/>
      <c r="LJK3" s="84"/>
      <c r="LJL3" s="84"/>
      <c r="LJM3" s="84"/>
      <c r="LJN3" s="84"/>
      <c r="LJO3" s="84"/>
      <c r="LJP3" s="84"/>
      <c r="LJQ3" s="84"/>
      <c r="LJR3" s="84"/>
      <c r="LJS3" s="84"/>
      <c r="LJT3" s="84"/>
      <c r="LJU3" s="84"/>
      <c r="LJV3" s="84"/>
      <c r="LJW3" s="84"/>
      <c r="LJX3" s="84"/>
      <c r="LJY3" s="84"/>
      <c r="LJZ3" s="84"/>
      <c r="LKA3" s="84"/>
      <c r="LKB3" s="84"/>
      <c r="LKC3" s="84"/>
      <c r="LKD3" s="84"/>
      <c r="LKE3" s="84"/>
      <c r="LKF3" s="84"/>
      <c r="LKG3" s="84"/>
      <c r="LKH3" s="84"/>
      <c r="LKI3" s="84"/>
      <c r="LKJ3" s="84"/>
      <c r="LKK3" s="84"/>
      <c r="LKL3" s="84"/>
      <c r="LKM3" s="84"/>
      <c r="LKN3" s="84"/>
      <c r="LKO3" s="84"/>
      <c r="LKP3" s="84"/>
      <c r="LKQ3" s="84"/>
      <c r="LKR3" s="84"/>
      <c r="LKS3" s="84"/>
      <c r="LKT3" s="84"/>
      <c r="LKU3" s="84"/>
      <c r="LKV3" s="84"/>
      <c r="LKW3" s="84"/>
      <c r="LKX3" s="84"/>
      <c r="LKY3" s="84"/>
      <c r="LKZ3" s="84"/>
      <c r="LLA3" s="84"/>
      <c r="LLB3" s="84"/>
      <c r="LLC3" s="84"/>
      <c r="LLD3" s="84"/>
      <c r="LLE3" s="84"/>
      <c r="LLF3" s="84"/>
      <c r="LLG3" s="84"/>
      <c r="LLH3" s="84"/>
      <c r="LLI3" s="84"/>
      <c r="LLJ3" s="84"/>
      <c r="LLK3" s="84"/>
      <c r="LLL3" s="84"/>
      <c r="LLM3" s="84"/>
      <c r="LLN3" s="84"/>
      <c r="LLO3" s="84"/>
      <c r="LLP3" s="84"/>
      <c r="LLQ3" s="84"/>
      <c r="LLR3" s="84"/>
      <c r="LLS3" s="84"/>
      <c r="LLT3" s="84"/>
      <c r="LLU3" s="84"/>
      <c r="LLV3" s="84"/>
      <c r="LLW3" s="84"/>
      <c r="LLX3" s="84"/>
      <c r="LLY3" s="84"/>
      <c r="LLZ3" s="84"/>
      <c r="LMA3" s="84"/>
      <c r="LMB3" s="84"/>
      <c r="LMC3" s="84"/>
      <c r="LMD3" s="84"/>
      <c r="LME3" s="84"/>
      <c r="LMF3" s="84"/>
      <c r="LMG3" s="84"/>
      <c r="LMH3" s="84"/>
      <c r="LMI3" s="84"/>
      <c r="LMJ3" s="84"/>
      <c r="LMK3" s="84"/>
      <c r="LML3" s="84"/>
      <c r="LMM3" s="84"/>
      <c r="LMN3" s="84"/>
      <c r="LMO3" s="84"/>
      <c r="LMP3" s="84"/>
      <c r="LMQ3" s="84"/>
      <c r="LMR3" s="84"/>
      <c r="LMS3" s="84"/>
      <c r="LMT3" s="84"/>
      <c r="LMU3" s="84"/>
      <c r="LMV3" s="84"/>
      <c r="LMW3" s="84"/>
      <c r="LMX3" s="84"/>
      <c r="LMY3" s="84"/>
      <c r="LMZ3" s="84"/>
      <c r="LNA3" s="84"/>
      <c r="LNB3" s="84"/>
      <c r="LNC3" s="84"/>
      <c r="LND3" s="84"/>
      <c r="LNE3" s="84"/>
      <c r="LNF3" s="84"/>
      <c r="LNG3" s="84"/>
      <c r="LNH3" s="84"/>
      <c r="LNI3" s="84"/>
      <c r="LNJ3" s="84"/>
      <c r="LNK3" s="84"/>
      <c r="LNL3" s="84"/>
      <c r="LNM3" s="84"/>
      <c r="LNN3" s="84"/>
      <c r="LNO3" s="84"/>
      <c r="LNP3" s="84"/>
      <c r="LNQ3" s="84"/>
      <c r="LNR3" s="84"/>
      <c r="LNS3" s="84"/>
      <c r="LNT3" s="84"/>
      <c r="LNU3" s="84"/>
      <c r="LNV3" s="84"/>
      <c r="LNW3" s="84"/>
      <c r="LNX3" s="84"/>
      <c r="LNY3" s="84"/>
      <c r="LNZ3" s="84"/>
      <c r="LOA3" s="84"/>
      <c r="LOB3" s="84"/>
      <c r="LOC3" s="84"/>
      <c r="LOD3" s="84"/>
      <c r="LOE3" s="84"/>
      <c r="LOF3" s="84"/>
      <c r="LOG3" s="84"/>
      <c r="LOH3" s="84"/>
      <c r="LOI3" s="84"/>
      <c r="LOJ3" s="84"/>
      <c r="LOK3" s="84"/>
      <c r="LOL3" s="84"/>
      <c r="LOM3" s="84"/>
      <c r="LON3" s="84"/>
      <c r="LOO3" s="84"/>
      <c r="LOP3" s="84"/>
      <c r="LOQ3" s="84"/>
      <c r="LOR3" s="84"/>
      <c r="LOS3" s="84"/>
      <c r="LOT3" s="84"/>
      <c r="LOU3" s="84"/>
      <c r="LOV3" s="84"/>
      <c r="LOW3" s="84"/>
      <c r="LOX3" s="84"/>
      <c r="LOY3" s="84"/>
      <c r="LOZ3" s="84"/>
      <c r="LPA3" s="84"/>
      <c r="LPB3" s="84"/>
      <c r="LPC3" s="84"/>
      <c r="LPD3" s="84"/>
      <c r="LPE3" s="84"/>
      <c r="LPF3" s="84"/>
      <c r="LPG3" s="84"/>
      <c r="LPH3" s="84"/>
      <c r="LPI3" s="84"/>
      <c r="LPJ3" s="84"/>
      <c r="LPK3" s="84"/>
      <c r="LPL3" s="84"/>
      <c r="LPM3" s="84"/>
      <c r="LPN3" s="84"/>
      <c r="LPO3" s="84"/>
      <c r="LPP3" s="84"/>
      <c r="LPQ3" s="84"/>
      <c r="LPR3" s="84"/>
      <c r="LPS3" s="84"/>
      <c r="LPT3" s="84"/>
      <c r="LPU3" s="84"/>
      <c r="LPV3" s="84"/>
      <c r="LPW3" s="84"/>
      <c r="LPX3" s="84"/>
      <c r="LPY3" s="84"/>
      <c r="LPZ3" s="84"/>
      <c r="LQA3" s="84"/>
      <c r="LQB3" s="84"/>
      <c r="LQC3" s="84"/>
      <c r="LQD3" s="84"/>
      <c r="LQE3" s="84"/>
      <c r="LQF3" s="84"/>
      <c r="LQG3" s="84"/>
      <c r="LQH3" s="84"/>
      <c r="LQI3" s="84"/>
      <c r="LQJ3" s="84"/>
      <c r="LQK3" s="84"/>
      <c r="LQL3" s="84"/>
      <c r="LQM3" s="84"/>
      <c r="LQN3" s="84"/>
      <c r="LQO3" s="84"/>
      <c r="LQP3" s="84"/>
      <c r="LQQ3" s="84"/>
      <c r="LQR3" s="84"/>
      <c r="LQS3" s="84"/>
      <c r="LQT3" s="84"/>
      <c r="LQU3" s="84"/>
      <c r="LQV3" s="84"/>
      <c r="LQW3" s="84"/>
      <c r="LQX3" s="84"/>
      <c r="LQY3" s="84"/>
      <c r="LQZ3" s="84"/>
      <c r="LRA3" s="84"/>
      <c r="LRB3" s="84"/>
      <c r="LRC3" s="84"/>
      <c r="LRD3" s="84"/>
      <c r="LRE3" s="84"/>
      <c r="LRF3" s="84"/>
      <c r="LRG3" s="84"/>
      <c r="LRH3" s="84"/>
      <c r="LRI3" s="84"/>
      <c r="LRJ3" s="84"/>
      <c r="LRK3" s="84"/>
      <c r="LRL3" s="84"/>
      <c r="LRM3" s="84"/>
      <c r="LRN3" s="84"/>
      <c r="LRO3" s="84"/>
      <c r="LRP3" s="84"/>
      <c r="LRQ3" s="84"/>
      <c r="LRR3" s="84"/>
      <c r="LRS3" s="84"/>
      <c r="LRT3" s="84"/>
      <c r="LRU3" s="84"/>
      <c r="LRV3" s="84"/>
      <c r="LRW3" s="84"/>
      <c r="LRX3" s="84"/>
      <c r="LRY3" s="84"/>
      <c r="LRZ3" s="84"/>
      <c r="LSA3" s="84"/>
      <c r="LSB3" s="84"/>
      <c r="LSC3" s="84"/>
      <c r="LSD3" s="84"/>
      <c r="LSE3" s="84"/>
      <c r="LSF3" s="84"/>
      <c r="LSG3" s="84"/>
      <c r="LSH3" s="84"/>
      <c r="LSI3" s="84"/>
      <c r="LSJ3" s="84"/>
      <c r="LSK3" s="84"/>
      <c r="LSL3" s="84"/>
      <c r="LSM3" s="84"/>
      <c r="LSN3" s="84"/>
      <c r="LSO3" s="84"/>
      <c r="LSP3" s="84"/>
      <c r="LSQ3" s="84"/>
      <c r="LSR3" s="84"/>
      <c r="LSS3" s="84"/>
      <c r="LST3" s="84"/>
      <c r="LSU3" s="84"/>
      <c r="LSV3" s="84"/>
      <c r="LSW3" s="84"/>
      <c r="LSX3" s="84"/>
      <c r="LSY3" s="84"/>
      <c r="LSZ3" s="84"/>
      <c r="LTA3" s="84"/>
      <c r="LTB3" s="84"/>
      <c r="LTC3" s="84"/>
      <c r="LTD3" s="84"/>
      <c r="LTE3" s="84"/>
      <c r="LTF3" s="84"/>
      <c r="LTG3" s="84"/>
      <c r="LTH3" s="84"/>
      <c r="LTI3" s="84"/>
      <c r="LTJ3" s="84"/>
      <c r="LTK3" s="84"/>
      <c r="LTL3" s="84"/>
      <c r="LTM3" s="84"/>
      <c r="LTN3" s="84"/>
      <c r="LTO3" s="84"/>
      <c r="LTP3" s="84"/>
      <c r="LTQ3" s="84"/>
      <c r="LTR3" s="84"/>
      <c r="LTS3" s="84"/>
      <c r="LTT3" s="84"/>
      <c r="LTU3" s="84"/>
      <c r="LTV3" s="84"/>
      <c r="LTW3" s="84"/>
      <c r="LTX3" s="84"/>
      <c r="LTY3" s="84"/>
      <c r="LTZ3" s="84"/>
      <c r="LUA3" s="84"/>
      <c r="LUB3" s="84"/>
      <c r="LUC3" s="84"/>
      <c r="LUD3" s="84"/>
      <c r="LUE3" s="84"/>
      <c r="LUF3" s="84"/>
      <c r="LUG3" s="84"/>
      <c r="LUH3" s="84"/>
      <c r="LUI3" s="84"/>
      <c r="LUJ3" s="84"/>
      <c r="LUK3" s="84"/>
      <c r="LUL3" s="84"/>
      <c r="LUM3" s="84"/>
      <c r="LUN3" s="84"/>
      <c r="LUO3" s="84"/>
      <c r="LUP3" s="84"/>
      <c r="LUQ3" s="84"/>
      <c r="LUR3" s="84"/>
      <c r="LUS3" s="84"/>
      <c r="LUT3" s="84"/>
      <c r="LUU3" s="84"/>
      <c r="LUV3" s="84"/>
      <c r="LUW3" s="84"/>
      <c r="LUX3" s="84"/>
      <c r="LUY3" s="84"/>
      <c r="LUZ3" s="84"/>
      <c r="LVA3" s="84"/>
      <c r="LVB3" s="84"/>
      <c r="LVC3" s="84"/>
      <c r="LVD3" s="84"/>
      <c r="LVE3" s="84"/>
      <c r="LVF3" s="84"/>
      <c r="LVG3" s="84"/>
      <c r="LVH3" s="84"/>
      <c r="LVI3" s="84"/>
      <c r="LVJ3" s="84"/>
      <c r="LVK3" s="84"/>
      <c r="LVL3" s="84"/>
      <c r="LVM3" s="84"/>
      <c r="LVN3" s="84"/>
      <c r="LVO3" s="84"/>
      <c r="LVP3" s="84"/>
      <c r="LVQ3" s="84"/>
      <c r="LVR3" s="84"/>
      <c r="LVS3" s="84"/>
      <c r="LVT3" s="84"/>
      <c r="LVU3" s="84"/>
      <c r="LVV3" s="84"/>
      <c r="LVW3" s="84"/>
      <c r="LVX3" s="84"/>
      <c r="LVY3" s="84"/>
      <c r="LVZ3" s="84"/>
      <c r="LWA3" s="84"/>
      <c r="LWB3" s="84"/>
      <c r="LWC3" s="84"/>
      <c r="LWD3" s="84"/>
      <c r="LWE3" s="84"/>
      <c r="LWF3" s="84"/>
      <c r="LWG3" s="84"/>
      <c r="LWH3" s="84"/>
      <c r="LWI3" s="84"/>
      <c r="LWJ3" s="84"/>
      <c r="LWK3" s="84"/>
      <c r="LWL3" s="84"/>
      <c r="LWM3" s="84"/>
      <c r="LWN3" s="84"/>
      <c r="LWO3" s="84"/>
      <c r="LWP3" s="84"/>
      <c r="LWQ3" s="84"/>
      <c r="LWR3" s="84"/>
      <c r="LWS3" s="84"/>
      <c r="LWT3" s="84"/>
      <c r="LWU3" s="84"/>
      <c r="LWV3" s="84"/>
      <c r="LWW3" s="84"/>
      <c r="LWX3" s="84"/>
      <c r="LWY3" s="84"/>
      <c r="LWZ3" s="84"/>
      <c r="LXA3" s="84"/>
      <c r="LXB3" s="84"/>
      <c r="LXC3" s="84"/>
      <c r="LXD3" s="84"/>
      <c r="LXE3" s="84"/>
      <c r="LXF3" s="84"/>
      <c r="LXG3" s="84"/>
      <c r="LXH3" s="84"/>
      <c r="LXI3" s="84"/>
      <c r="LXJ3" s="84"/>
      <c r="LXK3" s="84"/>
      <c r="LXL3" s="84"/>
      <c r="LXM3" s="84"/>
      <c r="LXN3" s="84"/>
      <c r="LXO3" s="84"/>
      <c r="LXP3" s="84"/>
      <c r="LXQ3" s="84"/>
      <c r="LXR3" s="84"/>
      <c r="LXS3" s="84"/>
      <c r="LXT3" s="84"/>
      <c r="LXU3" s="84"/>
      <c r="LXV3" s="84"/>
      <c r="LXW3" s="84"/>
      <c r="LXX3" s="84"/>
      <c r="LXY3" s="84"/>
      <c r="LXZ3" s="84"/>
      <c r="LYA3" s="84"/>
      <c r="LYB3" s="84"/>
      <c r="LYC3" s="84"/>
      <c r="LYD3" s="84"/>
      <c r="LYE3" s="84"/>
      <c r="LYF3" s="84"/>
      <c r="LYG3" s="84"/>
      <c r="LYH3" s="84"/>
      <c r="LYI3" s="84"/>
      <c r="LYJ3" s="84"/>
      <c r="LYK3" s="84"/>
      <c r="LYL3" s="84"/>
      <c r="LYM3" s="84"/>
      <c r="LYN3" s="84"/>
      <c r="LYO3" s="84"/>
      <c r="LYP3" s="84"/>
      <c r="LYQ3" s="84"/>
      <c r="LYR3" s="84"/>
      <c r="LYS3" s="84"/>
      <c r="LYT3" s="84"/>
      <c r="LYU3" s="84"/>
      <c r="LYV3" s="84"/>
      <c r="LYW3" s="84"/>
      <c r="LYX3" s="84"/>
      <c r="LYY3" s="84"/>
      <c r="LYZ3" s="84"/>
      <c r="LZA3" s="84"/>
      <c r="LZB3" s="84"/>
      <c r="LZC3" s="84"/>
      <c r="LZD3" s="84"/>
      <c r="LZE3" s="84"/>
      <c r="LZF3" s="84"/>
      <c r="LZG3" s="84"/>
      <c r="LZH3" s="84"/>
      <c r="LZI3" s="84"/>
      <c r="LZJ3" s="84"/>
      <c r="LZK3" s="84"/>
      <c r="LZL3" s="84"/>
      <c r="LZM3" s="84"/>
      <c r="LZN3" s="84"/>
      <c r="LZO3" s="84"/>
      <c r="LZP3" s="84"/>
      <c r="LZQ3" s="84"/>
      <c r="LZR3" s="84"/>
      <c r="LZS3" s="84"/>
      <c r="LZT3" s="84"/>
      <c r="LZU3" s="84"/>
      <c r="LZV3" s="84"/>
      <c r="LZW3" s="84"/>
      <c r="LZX3" s="84"/>
      <c r="LZY3" s="84"/>
      <c r="LZZ3" s="84"/>
      <c r="MAA3" s="84"/>
      <c r="MAB3" s="84"/>
      <c r="MAC3" s="84"/>
      <c r="MAD3" s="84"/>
      <c r="MAE3" s="84"/>
      <c r="MAF3" s="84"/>
      <c r="MAG3" s="84"/>
      <c r="MAH3" s="84"/>
      <c r="MAI3" s="84"/>
      <c r="MAJ3" s="84"/>
      <c r="MAK3" s="84"/>
      <c r="MAL3" s="84"/>
      <c r="MAM3" s="84"/>
      <c r="MAN3" s="84"/>
      <c r="MAO3" s="84"/>
      <c r="MAP3" s="84"/>
      <c r="MAQ3" s="84"/>
      <c r="MAR3" s="84"/>
      <c r="MAS3" s="84"/>
      <c r="MAT3" s="84"/>
      <c r="MAU3" s="84"/>
      <c r="MAV3" s="84"/>
      <c r="MAW3" s="84"/>
      <c r="MAX3" s="84"/>
      <c r="MAY3" s="84"/>
      <c r="MAZ3" s="84"/>
      <c r="MBA3" s="84"/>
      <c r="MBB3" s="84"/>
      <c r="MBC3" s="84"/>
      <c r="MBD3" s="84"/>
      <c r="MBE3" s="84"/>
      <c r="MBF3" s="84"/>
      <c r="MBG3" s="84"/>
      <c r="MBH3" s="84"/>
      <c r="MBI3" s="84"/>
      <c r="MBJ3" s="84"/>
      <c r="MBK3" s="84"/>
      <c r="MBL3" s="84"/>
      <c r="MBM3" s="84"/>
      <c r="MBN3" s="84"/>
      <c r="MBO3" s="84"/>
      <c r="MBP3" s="84"/>
      <c r="MBQ3" s="84"/>
      <c r="MBR3" s="84"/>
      <c r="MBS3" s="84"/>
      <c r="MBT3" s="84"/>
      <c r="MBU3" s="84"/>
      <c r="MBV3" s="84"/>
      <c r="MBW3" s="84"/>
      <c r="MBX3" s="84"/>
      <c r="MBY3" s="84"/>
      <c r="MBZ3" s="84"/>
      <c r="MCA3" s="84"/>
      <c r="MCB3" s="84"/>
      <c r="MCC3" s="84"/>
      <c r="MCD3" s="84"/>
      <c r="MCE3" s="84"/>
      <c r="MCF3" s="84"/>
      <c r="MCG3" s="84"/>
      <c r="MCH3" s="84"/>
      <c r="MCI3" s="84"/>
      <c r="MCJ3" s="84"/>
      <c r="MCK3" s="84"/>
      <c r="MCL3" s="84"/>
      <c r="MCM3" s="84"/>
      <c r="MCN3" s="84"/>
      <c r="MCO3" s="84"/>
      <c r="MCP3" s="84"/>
      <c r="MCQ3" s="84"/>
      <c r="MCR3" s="84"/>
      <c r="MCS3" s="84"/>
      <c r="MCT3" s="84"/>
      <c r="MCU3" s="84"/>
      <c r="MCV3" s="84"/>
      <c r="MCW3" s="84"/>
      <c r="MCX3" s="84"/>
      <c r="MCY3" s="84"/>
      <c r="MCZ3" s="84"/>
      <c r="MDA3" s="84"/>
      <c r="MDB3" s="84"/>
      <c r="MDC3" s="84"/>
      <c r="MDD3" s="84"/>
      <c r="MDE3" s="84"/>
      <c r="MDF3" s="84"/>
      <c r="MDG3" s="84"/>
      <c r="MDH3" s="84"/>
      <c r="MDI3" s="84"/>
      <c r="MDJ3" s="84"/>
      <c r="MDK3" s="84"/>
      <c r="MDL3" s="84"/>
      <c r="MDM3" s="84"/>
      <c r="MDN3" s="84"/>
      <c r="MDO3" s="84"/>
      <c r="MDP3" s="84"/>
      <c r="MDQ3" s="84"/>
      <c r="MDR3" s="84"/>
      <c r="MDS3" s="84"/>
      <c r="MDT3" s="84"/>
      <c r="MDU3" s="84"/>
      <c r="MDV3" s="84"/>
      <c r="MDW3" s="84"/>
      <c r="MDX3" s="84"/>
      <c r="MDY3" s="84"/>
      <c r="MDZ3" s="84"/>
      <c r="MEA3" s="84"/>
      <c r="MEB3" s="84"/>
      <c r="MEC3" s="84"/>
      <c r="MED3" s="84"/>
      <c r="MEE3" s="84"/>
      <c r="MEF3" s="84"/>
      <c r="MEG3" s="84"/>
      <c r="MEH3" s="84"/>
      <c r="MEI3" s="84"/>
      <c r="MEJ3" s="84"/>
      <c r="MEK3" s="84"/>
      <c r="MEL3" s="84"/>
      <c r="MEM3" s="84"/>
      <c r="MEN3" s="84"/>
      <c r="MEO3" s="84"/>
      <c r="MEP3" s="84"/>
      <c r="MEQ3" s="84"/>
      <c r="MER3" s="84"/>
      <c r="MES3" s="84"/>
      <c r="MET3" s="84"/>
      <c r="MEU3" s="84"/>
      <c r="MEV3" s="84"/>
      <c r="MEW3" s="84"/>
      <c r="MEX3" s="84"/>
      <c r="MEY3" s="84"/>
      <c r="MEZ3" s="84"/>
      <c r="MFA3" s="84"/>
      <c r="MFB3" s="84"/>
      <c r="MFC3" s="84"/>
      <c r="MFD3" s="84"/>
      <c r="MFE3" s="84"/>
      <c r="MFF3" s="84"/>
      <c r="MFG3" s="84"/>
      <c r="MFH3" s="84"/>
      <c r="MFI3" s="84"/>
      <c r="MFJ3" s="84"/>
      <c r="MFK3" s="84"/>
      <c r="MFL3" s="84"/>
      <c r="MFM3" s="84"/>
      <c r="MFN3" s="84"/>
      <c r="MFO3" s="84"/>
      <c r="MFP3" s="84"/>
      <c r="MFQ3" s="84"/>
      <c r="MFR3" s="84"/>
      <c r="MFS3" s="84"/>
      <c r="MFT3" s="84"/>
      <c r="MFU3" s="84"/>
      <c r="MFV3" s="84"/>
      <c r="MFW3" s="84"/>
      <c r="MFX3" s="84"/>
      <c r="MFY3" s="84"/>
      <c r="MFZ3" s="84"/>
      <c r="MGA3" s="84"/>
      <c r="MGB3" s="84"/>
      <c r="MGC3" s="84"/>
      <c r="MGD3" s="84"/>
      <c r="MGE3" s="84"/>
      <c r="MGF3" s="84"/>
      <c r="MGG3" s="84"/>
      <c r="MGH3" s="84"/>
      <c r="MGI3" s="84"/>
      <c r="MGJ3" s="84"/>
      <c r="MGK3" s="84"/>
      <c r="MGL3" s="84"/>
      <c r="MGM3" s="84"/>
      <c r="MGN3" s="84"/>
      <c r="MGO3" s="84"/>
      <c r="MGP3" s="84"/>
      <c r="MGQ3" s="84"/>
      <c r="MGR3" s="84"/>
      <c r="MGS3" s="84"/>
      <c r="MGT3" s="84"/>
      <c r="MGU3" s="84"/>
      <c r="MGV3" s="84"/>
      <c r="MGW3" s="84"/>
      <c r="MGX3" s="84"/>
      <c r="MGY3" s="84"/>
      <c r="MGZ3" s="84"/>
      <c r="MHA3" s="84"/>
      <c r="MHB3" s="84"/>
      <c r="MHC3" s="84"/>
      <c r="MHD3" s="84"/>
      <c r="MHE3" s="84"/>
      <c r="MHF3" s="84"/>
      <c r="MHG3" s="84"/>
      <c r="MHH3" s="84"/>
      <c r="MHI3" s="84"/>
      <c r="MHJ3" s="84"/>
      <c r="MHK3" s="84"/>
      <c r="MHL3" s="84"/>
      <c r="MHM3" s="84"/>
      <c r="MHN3" s="84"/>
      <c r="MHO3" s="84"/>
      <c r="MHP3" s="84"/>
      <c r="MHQ3" s="84"/>
      <c r="MHR3" s="84"/>
      <c r="MHS3" s="84"/>
      <c r="MHT3" s="84"/>
      <c r="MHU3" s="84"/>
      <c r="MHV3" s="84"/>
      <c r="MHW3" s="84"/>
      <c r="MHX3" s="84"/>
      <c r="MHY3" s="84"/>
      <c r="MHZ3" s="84"/>
      <c r="MIA3" s="84"/>
      <c r="MIB3" s="84"/>
      <c r="MIC3" s="84"/>
      <c r="MID3" s="84"/>
      <c r="MIE3" s="84"/>
      <c r="MIF3" s="84"/>
      <c r="MIG3" s="84"/>
      <c r="MIH3" s="84"/>
      <c r="MII3" s="84"/>
      <c r="MIJ3" s="84"/>
      <c r="MIK3" s="84"/>
      <c r="MIL3" s="84"/>
      <c r="MIM3" s="84"/>
      <c r="MIN3" s="84"/>
      <c r="MIO3" s="84"/>
      <c r="MIP3" s="84"/>
      <c r="MIQ3" s="84"/>
      <c r="MIR3" s="84"/>
      <c r="MIS3" s="84"/>
      <c r="MIT3" s="84"/>
      <c r="MIU3" s="84"/>
      <c r="MIV3" s="84"/>
      <c r="MIW3" s="84"/>
      <c r="MIX3" s="84"/>
      <c r="MIY3" s="84"/>
      <c r="MIZ3" s="84"/>
      <c r="MJA3" s="84"/>
      <c r="MJB3" s="84"/>
      <c r="MJC3" s="84"/>
      <c r="MJD3" s="84"/>
      <c r="MJE3" s="84"/>
      <c r="MJF3" s="84"/>
      <c r="MJG3" s="84"/>
      <c r="MJH3" s="84"/>
      <c r="MJI3" s="84"/>
      <c r="MJJ3" s="84"/>
      <c r="MJK3" s="84"/>
      <c r="MJL3" s="84"/>
      <c r="MJM3" s="84"/>
      <c r="MJN3" s="84"/>
      <c r="MJO3" s="84"/>
      <c r="MJP3" s="84"/>
      <c r="MJQ3" s="84"/>
      <c r="MJR3" s="84"/>
      <c r="MJS3" s="84"/>
      <c r="MJT3" s="84"/>
      <c r="MJU3" s="84"/>
      <c r="MJV3" s="84"/>
      <c r="MJW3" s="84"/>
      <c r="MJX3" s="84"/>
      <c r="MJY3" s="84"/>
      <c r="MJZ3" s="84"/>
      <c r="MKA3" s="84"/>
      <c r="MKB3" s="84"/>
      <c r="MKC3" s="84"/>
      <c r="MKD3" s="84"/>
      <c r="MKE3" s="84"/>
      <c r="MKF3" s="84"/>
      <c r="MKG3" s="84"/>
      <c r="MKH3" s="84"/>
      <c r="MKI3" s="84"/>
      <c r="MKJ3" s="84"/>
      <c r="MKK3" s="84"/>
      <c r="MKL3" s="84"/>
      <c r="MKM3" s="84"/>
      <c r="MKN3" s="84"/>
      <c r="MKO3" s="84"/>
      <c r="MKP3" s="84"/>
      <c r="MKQ3" s="84"/>
      <c r="MKR3" s="84"/>
      <c r="MKS3" s="84"/>
      <c r="MKT3" s="84"/>
      <c r="MKU3" s="84"/>
      <c r="MKV3" s="84"/>
      <c r="MKW3" s="84"/>
      <c r="MKX3" s="84"/>
      <c r="MKY3" s="84"/>
      <c r="MKZ3" s="84"/>
      <c r="MLA3" s="84"/>
      <c r="MLB3" s="84"/>
      <c r="MLC3" s="84"/>
      <c r="MLD3" s="84"/>
      <c r="MLE3" s="84"/>
      <c r="MLF3" s="84"/>
      <c r="MLG3" s="84"/>
      <c r="MLH3" s="84"/>
      <c r="MLI3" s="84"/>
      <c r="MLJ3" s="84"/>
      <c r="MLK3" s="84"/>
      <c r="MLL3" s="84"/>
      <c r="MLM3" s="84"/>
      <c r="MLN3" s="84"/>
      <c r="MLO3" s="84"/>
      <c r="MLP3" s="84"/>
      <c r="MLQ3" s="84"/>
      <c r="MLR3" s="84"/>
      <c r="MLS3" s="84"/>
      <c r="MLT3" s="84"/>
      <c r="MLU3" s="84"/>
      <c r="MLV3" s="84"/>
      <c r="MLW3" s="84"/>
      <c r="MLX3" s="84"/>
      <c r="MLY3" s="84"/>
      <c r="MLZ3" s="84"/>
      <c r="MMA3" s="84"/>
      <c r="MMB3" s="84"/>
      <c r="MMC3" s="84"/>
      <c r="MMD3" s="84"/>
      <c r="MME3" s="84"/>
      <c r="MMF3" s="84"/>
      <c r="MMG3" s="84"/>
      <c r="MMH3" s="84"/>
      <c r="MMI3" s="84"/>
      <c r="MMJ3" s="84"/>
      <c r="MMK3" s="84"/>
      <c r="MML3" s="84"/>
      <c r="MMM3" s="84"/>
      <c r="MMN3" s="84"/>
      <c r="MMO3" s="84"/>
      <c r="MMP3" s="84"/>
      <c r="MMQ3" s="84"/>
      <c r="MMR3" s="84"/>
      <c r="MMS3" s="84"/>
      <c r="MMT3" s="84"/>
      <c r="MMU3" s="84"/>
      <c r="MMV3" s="84"/>
      <c r="MMW3" s="84"/>
      <c r="MMX3" s="84"/>
      <c r="MMY3" s="84"/>
      <c r="MMZ3" s="84"/>
      <c r="MNA3" s="84"/>
      <c r="MNB3" s="84"/>
      <c r="MNC3" s="84"/>
      <c r="MND3" s="84"/>
      <c r="MNE3" s="84"/>
      <c r="MNF3" s="84"/>
      <c r="MNG3" s="84"/>
      <c r="MNH3" s="84"/>
      <c r="MNI3" s="84"/>
      <c r="MNJ3" s="84"/>
      <c r="MNK3" s="84"/>
      <c r="MNL3" s="84"/>
      <c r="MNM3" s="84"/>
      <c r="MNN3" s="84"/>
      <c r="MNO3" s="84"/>
      <c r="MNP3" s="84"/>
      <c r="MNQ3" s="84"/>
      <c r="MNR3" s="84"/>
      <c r="MNS3" s="84"/>
      <c r="MNT3" s="84"/>
      <c r="MNU3" s="84"/>
      <c r="MNV3" s="84"/>
      <c r="MNW3" s="84"/>
      <c r="MNX3" s="84"/>
      <c r="MNY3" s="84"/>
      <c r="MNZ3" s="84"/>
      <c r="MOA3" s="84"/>
      <c r="MOB3" s="84"/>
      <c r="MOC3" s="84"/>
      <c r="MOD3" s="84"/>
      <c r="MOE3" s="84"/>
      <c r="MOF3" s="84"/>
      <c r="MOG3" s="84"/>
      <c r="MOH3" s="84"/>
      <c r="MOI3" s="84"/>
      <c r="MOJ3" s="84"/>
      <c r="MOK3" s="84"/>
      <c r="MOL3" s="84"/>
      <c r="MOM3" s="84"/>
      <c r="MON3" s="84"/>
      <c r="MOO3" s="84"/>
      <c r="MOP3" s="84"/>
      <c r="MOQ3" s="84"/>
      <c r="MOR3" s="84"/>
      <c r="MOS3" s="84"/>
      <c r="MOT3" s="84"/>
      <c r="MOU3" s="84"/>
      <c r="MOV3" s="84"/>
      <c r="MOW3" s="84"/>
      <c r="MOX3" s="84"/>
      <c r="MOY3" s="84"/>
      <c r="MOZ3" s="84"/>
      <c r="MPA3" s="84"/>
      <c r="MPB3" s="84"/>
      <c r="MPC3" s="84"/>
      <c r="MPD3" s="84"/>
      <c r="MPE3" s="84"/>
      <c r="MPF3" s="84"/>
      <c r="MPG3" s="84"/>
      <c r="MPH3" s="84"/>
      <c r="MPI3" s="84"/>
      <c r="MPJ3" s="84"/>
      <c r="MPK3" s="84"/>
      <c r="MPL3" s="84"/>
      <c r="MPM3" s="84"/>
      <c r="MPN3" s="84"/>
      <c r="MPO3" s="84"/>
      <c r="MPP3" s="84"/>
      <c r="MPQ3" s="84"/>
      <c r="MPR3" s="84"/>
      <c r="MPS3" s="84"/>
      <c r="MPT3" s="84"/>
      <c r="MPU3" s="84"/>
      <c r="MPV3" s="84"/>
      <c r="MPW3" s="84"/>
      <c r="MPX3" s="84"/>
      <c r="MPY3" s="84"/>
      <c r="MPZ3" s="84"/>
      <c r="MQA3" s="84"/>
      <c r="MQB3" s="84"/>
      <c r="MQC3" s="84"/>
      <c r="MQD3" s="84"/>
      <c r="MQE3" s="84"/>
      <c r="MQF3" s="84"/>
      <c r="MQG3" s="84"/>
      <c r="MQH3" s="84"/>
      <c r="MQI3" s="84"/>
      <c r="MQJ3" s="84"/>
      <c r="MQK3" s="84"/>
      <c r="MQL3" s="84"/>
      <c r="MQM3" s="84"/>
      <c r="MQN3" s="84"/>
      <c r="MQO3" s="84"/>
      <c r="MQP3" s="84"/>
      <c r="MQQ3" s="84"/>
      <c r="MQR3" s="84"/>
      <c r="MQS3" s="84"/>
      <c r="MQT3" s="84"/>
      <c r="MQU3" s="84"/>
      <c r="MQV3" s="84"/>
      <c r="MQW3" s="84"/>
      <c r="MQX3" s="84"/>
      <c r="MQY3" s="84"/>
      <c r="MQZ3" s="84"/>
      <c r="MRA3" s="84"/>
      <c r="MRB3" s="84"/>
      <c r="MRC3" s="84"/>
      <c r="MRD3" s="84"/>
      <c r="MRE3" s="84"/>
      <c r="MRF3" s="84"/>
      <c r="MRG3" s="84"/>
      <c r="MRH3" s="84"/>
      <c r="MRI3" s="84"/>
      <c r="MRJ3" s="84"/>
      <c r="MRK3" s="84"/>
      <c r="MRL3" s="84"/>
      <c r="MRM3" s="84"/>
      <c r="MRN3" s="84"/>
      <c r="MRO3" s="84"/>
      <c r="MRP3" s="84"/>
      <c r="MRQ3" s="84"/>
      <c r="MRR3" s="84"/>
      <c r="MRS3" s="84"/>
      <c r="MRT3" s="84"/>
      <c r="MRU3" s="84"/>
      <c r="MRV3" s="84"/>
      <c r="MRW3" s="84"/>
      <c r="MRX3" s="84"/>
      <c r="MRY3" s="84"/>
      <c r="MRZ3" s="84"/>
      <c r="MSA3" s="84"/>
      <c r="MSB3" s="84"/>
      <c r="MSC3" s="84"/>
      <c r="MSD3" s="84"/>
      <c r="MSE3" s="84"/>
      <c r="MSF3" s="84"/>
      <c r="MSG3" s="84"/>
      <c r="MSH3" s="84"/>
      <c r="MSI3" s="84"/>
      <c r="MSJ3" s="84"/>
      <c r="MSK3" s="84"/>
      <c r="MSL3" s="84"/>
      <c r="MSM3" s="84"/>
      <c r="MSN3" s="84"/>
      <c r="MSO3" s="84"/>
      <c r="MSP3" s="84"/>
      <c r="MSQ3" s="84"/>
      <c r="MSR3" s="84"/>
      <c r="MSS3" s="84"/>
      <c r="MST3" s="84"/>
      <c r="MSU3" s="84"/>
      <c r="MSV3" s="84"/>
      <c r="MSW3" s="84"/>
      <c r="MSX3" s="84"/>
      <c r="MSY3" s="84"/>
      <c r="MSZ3" s="84"/>
      <c r="MTA3" s="84"/>
      <c r="MTB3" s="84"/>
      <c r="MTC3" s="84"/>
      <c r="MTD3" s="84"/>
      <c r="MTE3" s="84"/>
      <c r="MTF3" s="84"/>
      <c r="MTG3" s="84"/>
      <c r="MTH3" s="84"/>
      <c r="MTI3" s="84"/>
      <c r="MTJ3" s="84"/>
      <c r="MTK3" s="84"/>
      <c r="MTL3" s="84"/>
      <c r="MTM3" s="84"/>
      <c r="MTN3" s="84"/>
      <c r="MTO3" s="84"/>
      <c r="MTP3" s="84"/>
      <c r="MTQ3" s="84"/>
      <c r="MTR3" s="84"/>
      <c r="MTS3" s="84"/>
      <c r="MTT3" s="84"/>
      <c r="MTU3" s="84"/>
      <c r="MTV3" s="84"/>
      <c r="MTW3" s="84"/>
      <c r="MTX3" s="84"/>
      <c r="MTY3" s="84"/>
      <c r="MTZ3" s="84"/>
      <c r="MUA3" s="84"/>
      <c r="MUB3" s="84"/>
      <c r="MUC3" s="84"/>
      <c r="MUD3" s="84"/>
      <c r="MUE3" s="84"/>
      <c r="MUF3" s="84"/>
      <c r="MUG3" s="84"/>
      <c r="MUH3" s="84"/>
      <c r="MUI3" s="84"/>
      <c r="MUJ3" s="84"/>
      <c r="MUK3" s="84"/>
      <c r="MUL3" s="84"/>
      <c r="MUM3" s="84"/>
      <c r="MUN3" s="84"/>
      <c r="MUO3" s="84"/>
      <c r="MUP3" s="84"/>
      <c r="MUQ3" s="84"/>
      <c r="MUR3" s="84"/>
      <c r="MUS3" s="84"/>
      <c r="MUT3" s="84"/>
      <c r="MUU3" s="84"/>
      <c r="MUV3" s="84"/>
      <c r="MUW3" s="84"/>
      <c r="MUX3" s="84"/>
      <c r="MUY3" s="84"/>
      <c r="MUZ3" s="84"/>
      <c r="MVA3" s="84"/>
      <c r="MVB3" s="84"/>
      <c r="MVC3" s="84"/>
      <c r="MVD3" s="84"/>
      <c r="MVE3" s="84"/>
      <c r="MVF3" s="84"/>
      <c r="MVG3" s="84"/>
      <c r="MVH3" s="84"/>
      <c r="MVI3" s="84"/>
      <c r="MVJ3" s="84"/>
      <c r="MVK3" s="84"/>
      <c r="MVL3" s="84"/>
      <c r="MVM3" s="84"/>
      <c r="MVN3" s="84"/>
      <c r="MVO3" s="84"/>
      <c r="MVP3" s="84"/>
      <c r="MVQ3" s="84"/>
      <c r="MVR3" s="84"/>
      <c r="MVS3" s="84"/>
      <c r="MVT3" s="84"/>
      <c r="MVU3" s="84"/>
      <c r="MVV3" s="84"/>
      <c r="MVW3" s="84"/>
      <c r="MVX3" s="84"/>
      <c r="MVY3" s="84"/>
      <c r="MVZ3" s="84"/>
      <c r="MWA3" s="84"/>
      <c r="MWB3" s="84"/>
      <c r="MWC3" s="84"/>
      <c r="MWD3" s="84"/>
      <c r="MWE3" s="84"/>
      <c r="MWF3" s="84"/>
      <c r="MWG3" s="84"/>
      <c r="MWH3" s="84"/>
      <c r="MWI3" s="84"/>
      <c r="MWJ3" s="84"/>
      <c r="MWK3" s="84"/>
      <c r="MWL3" s="84"/>
      <c r="MWM3" s="84"/>
      <c r="MWN3" s="84"/>
      <c r="MWO3" s="84"/>
      <c r="MWP3" s="84"/>
      <c r="MWQ3" s="84"/>
      <c r="MWR3" s="84"/>
      <c r="MWS3" s="84"/>
      <c r="MWT3" s="84"/>
      <c r="MWU3" s="84"/>
      <c r="MWV3" s="84"/>
      <c r="MWW3" s="84"/>
      <c r="MWX3" s="84"/>
      <c r="MWY3" s="84"/>
      <c r="MWZ3" s="84"/>
      <c r="MXA3" s="84"/>
      <c r="MXB3" s="84"/>
      <c r="MXC3" s="84"/>
      <c r="MXD3" s="84"/>
      <c r="MXE3" s="84"/>
      <c r="MXF3" s="84"/>
      <c r="MXG3" s="84"/>
      <c r="MXH3" s="84"/>
      <c r="MXI3" s="84"/>
      <c r="MXJ3" s="84"/>
      <c r="MXK3" s="84"/>
      <c r="MXL3" s="84"/>
      <c r="MXM3" s="84"/>
      <c r="MXN3" s="84"/>
      <c r="MXO3" s="84"/>
      <c r="MXP3" s="84"/>
      <c r="MXQ3" s="84"/>
      <c r="MXR3" s="84"/>
      <c r="MXS3" s="84"/>
      <c r="MXT3" s="84"/>
      <c r="MXU3" s="84"/>
      <c r="MXV3" s="84"/>
      <c r="MXW3" s="84"/>
      <c r="MXX3" s="84"/>
      <c r="MXY3" s="84"/>
      <c r="MXZ3" s="84"/>
      <c r="MYA3" s="84"/>
      <c r="MYB3" s="84"/>
      <c r="MYC3" s="84"/>
      <c r="MYD3" s="84"/>
      <c r="MYE3" s="84"/>
      <c r="MYF3" s="84"/>
      <c r="MYG3" s="84"/>
      <c r="MYH3" s="84"/>
      <c r="MYI3" s="84"/>
      <c r="MYJ3" s="84"/>
      <c r="MYK3" s="84"/>
      <c r="MYL3" s="84"/>
      <c r="MYM3" s="84"/>
      <c r="MYN3" s="84"/>
      <c r="MYO3" s="84"/>
      <c r="MYP3" s="84"/>
      <c r="MYQ3" s="84"/>
      <c r="MYR3" s="84"/>
      <c r="MYS3" s="84"/>
      <c r="MYT3" s="84"/>
      <c r="MYU3" s="84"/>
      <c r="MYV3" s="84"/>
      <c r="MYW3" s="84"/>
      <c r="MYX3" s="84"/>
      <c r="MYY3" s="84"/>
      <c r="MYZ3" s="84"/>
      <c r="MZA3" s="84"/>
      <c r="MZB3" s="84"/>
      <c r="MZC3" s="84"/>
      <c r="MZD3" s="84"/>
      <c r="MZE3" s="84"/>
      <c r="MZF3" s="84"/>
      <c r="MZG3" s="84"/>
      <c r="MZH3" s="84"/>
      <c r="MZI3" s="84"/>
      <c r="MZJ3" s="84"/>
      <c r="MZK3" s="84"/>
      <c r="MZL3" s="84"/>
      <c r="MZM3" s="84"/>
      <c r="MZN3" s="84"/>
      <c r="MZO3" s="84"/>
      <c r="MZP3" s="84"/>
      <c r="MZQ3" s="84"/>
      <c r="MZR3" s="84"/>
      <c r="MZS3" s="84"/>
      <c r="MZT3" s="84"/>
      <c r="MZU3" s="84"/>
      <c r="MZV3" s="84"/>
      <c r="MZW3" s="84"/>
      <c r="MZX3" s="84"/>
      <c r="MZY3" s="84"/>
      <c r="MZZ3" s="84"/>
      <c r="NAA3" s="84"/>
      <c r="NAB3" s="84"/>
      <c r="NAC3" s="84"/>
      <c r="NAD3" s="84"/>
      <c r="NAE3" s="84"/>
      <c r="NAF3" s="84"/>
      <c r="NAG3" s="84"/>
      <c r="NAH3" s="84"/>
      <c r="NAI3" s="84"/>
      <c r="NAJ3" s="84"/>
      <c r="NAK3" s="84"/>
      <c r="NAL3" s="84"/>
      <c r="NAM3" s="84"/>
      <c r="NAN3" s="84"/>
      <c r="NAO3" s="84"/>
      <c r="NAP3" s="84"/>
      <c r="NAQ3" s="84"/>
      <c r="NAR3" s="84"/>
      <c r="NAS3" s="84"/>
      <c r="NAT3" s="84"/>
      <c r="NAU3" s="84"/>
      <c r="NAV3" s="84"/>
      <c r="NAW3" s="84"/>
      <c r="NAX3" s="84"/>
      <c r="NAY3" s="84"/>
      <c r="NAZ3" s="84"/>
      <c r="NBA3" s="84"/>
      <c r="NBB3" s="84"/>
      <c r="NBC3" s="84"/>
      <c r="NBD3" s="84"/>
      <c r="NBE3" s="84"/>
      <c r="NBF3" s="84"/>
      <c r="NBG3" s="84"/>
      <c r="NBH3" s="84"/>
      <c r="NBI3" s="84"/>
      <c r="NBJ3" s="84"/>
      <c r="NBK3" s="84"/>
      <c r="NBL3" s="84"/>
      <c r="NBM3" s="84"/>
      <c r="NBN3" s="84"/>
      <c r="NBO3" s="84"/>
      <c r="NBP3" s="84"/>
      <c r="NBQ3" s="84"/>
      <c r="NBR3" s="84"/>
      <c r="NBS3" s="84"/>
      <c r="NBT3" s="84"/>
      <c r="NBU3" s="84"/>
      <c r="NBV3" s="84"/>
      <c r="NBW3" s="84"/>
      <c r="NBX3" s="84"/>
      <c r="NBY3" s="84"/>
      <c r="NBZ3" s="84"/>
      <c r="NCA3" s="84"/>
      <c r="NCB3" s="84"/>
      <c r="NCC3" s="84"/>
      <c r="NCD3" s="84"/>
      <c r="NCE3" s="84"/>
      <c r="NCF3" s="84"/>
      <c r="NCG3" s="84"/>
      <c r="NCH3" s="84"/>
      <c r="NCI3" s="84"/>
      <c r="NCJ3" s="84"/>
      <c r="NCK3" s="84"/>
      <c r="NCL3" s="84"/>
      <c r="NCM3" s="84"/>
      <c r="NCN3" s="84"/>
      <c r="NCO3" s="84"/>
      <c r="NCP3" s="84"/>
      <c r="NCQ3" s="84"/>
      <c r="NCR3" s="84"/>
      <c r="NCS3" s="84"/>
      <c r="NCT3" s="84"/>
      <c r="NCU3" s="84"/>
      <c r="NCV3" s="84"/>
      <c r="NCW3" s="84"/>
      <c r="NCX3" s="84"/>
      <c r="NCY3" s="84"/>
      <c r="NCZ3" s="84"/>
      <c r="NDA3" s="84"/>
      <c r="NDB3" s="84"/>
      <c r="NDC3" s="84"/>
      <c r="NDD3" s="84"/>
      <c r="NDE3" s="84"/>
      <c r="NDF3" s="84"/>
      <c r="NDG3" s="84"/>
      <c r="NDH3" s="84"/>
      <c r="NDI3" s="84"/>
      <c r="NDJ3" s="84"/>
      <c r="NDK3" s="84"/>
      <c r="NDL3" s="84"/>
      <c r="NDM3" s="84"/>
      <c r="NDN3" s="84"/>
      <c r="NDO3" s="84"/>
      <c r="NDP3" s="84"/>
      <c r="NDQ3" s="84"/>
      <c r="NDR3" s="84"/>
      <c r="NDS3" s="84"/>
      <c r="NDT3" s="84"/>
      <c r="NDU3" s="84"/>
      <c r="NDV3" s="84"/>
      <c r="NDW3" s="84"/>
      <c r="NDX3" s="84"/>
      <c r="NDY3" s="84"/>
      <c r="NDZ3" s="84"/>
      <c r="NEA3" s="84"/>
      <c r="NEB3" s="84"/>
      <c r="NEC3" s="84"/>
      <c r="NED3" s="84"/>
      <c r="NEE3" s="84"/>
      <c r="NEF3" s="84"/>
      <c r="NEG3" s="84"/>
      <c r="NEH3" s="84"/>
      <c r="NEI3" s="84"/>
      <c r="NEJ3" s="84"/>
      <c r="NEK3" s="84"/>
      <c r="NEL3" s="84"/>
      <c r="NEM3" s="84"/>
      <c r="NEN3" s="84"/>
      <c r="NEO3" s="84"/>
      <c r="NEP3" s="84"/>
      <c r="NEQ3" s="84"/>
      <c r="NER3" s="84"/>
      <c r="NES3" s="84"/>
      <c r="NET3" s="84"/>
      <c r="NEU3" s="84"/>
      <c r="NEV3" s="84"/>
      <c r="NEW3" s="84"/>
      <c r="NEX3" s="84"/>
      <c r="NEY3" s="84"/>
      <c r="NEZ3" s="84"/>
      <c r="NFA3" s="84"/>
      <c r="NFB3" s="84"/>
      <c r="NFC3" s="84"/>
      <c r="NFD3" s="84"/>
      <c r="NFE3" s="84"/>
      <c r="NFF3" s="84"/>
      <c r="NFG3" s="84"/>
      <c r="NFH3" s="84"/>
      <c r="NFI3" s="84"/>
      <c r="NFJ3" s="84"/>
      <c r="NFK3" s="84"/>
      <c r="NFL3" s="84"/>
      <c r="NFM3" s="84"/>
      <c r="NFN3" s="84"/>
      <c r="NFO3" s="84"/>
      <c r="NFP3" s="84"/>
      <c r="NFQ3" s="84"/>
      <c r="NFR3" s="84"/>
      <c r="NFS3" s="84"/>
      <c r="NFT3" s="84"/>
      <c r="NFU3" s="84"/>
      <c r="NFV3" s="84"/>
      <c r="NFW3" s="84"/>
      <c r="NFX3" s="84"/>
      <c r="NFY3" s="84"/>
      <c r="NFZ3" s="84"/>
      <c r="NGA3" s="84"/>
      <c r="NGB3" s="84"/>
      <c r="NGC3" s="84"/>
      <c r="NGD3" s="84"/>
      <c r="NGE3" s="84"/>
      <c r="NGF3" s="84"/>
      <c r="NGG3" s="84"/>
      <c r="NGH3" s="84"/>
      <c r="NGI3" s="84"/>
      <c r="NGJ3" s="84"/>
      <c r="NGK3" s="84"/>
      <c r="NGL3" s="84"/>
      <c r="NGM3" s="84"/>
      <c r="NGN3" s="84"/>
      <c r="NGO3" s="84"/>
      <c r="NGP3" s="84"/>
      <c r="NGQ3" s="84"/>
      <c r="NGR3" s="84"/>
      <c r="NGS3" s="84"/>
      <c r="NGT3" s="84"/>
      <c r="NGU3" s="84"/>
      <c r="NGV3" s="84"/>
      <c r="NGW3" s="84"/>
      <c r="NGX3" s="84"/>
      <c r="NGY3" s="84"/>
      <c r="NGZ3" s="84"/>
      <c r="NHA3" s="84"/>
      <c r="NHB3" s="84"/>
      <c r="NHC3" s="84"/>
      <c r="NHD3" s="84"/>
      <c r="NHE3" s="84"/>
      <c r="NHF3" s="84"/>
      <c r="NHG3" s="84"/>
      <c r="NHH3" s="84"/>
      <c r="NHI3" s="84"/>
      <c r="NHJ3" s="84"/>
      <c r="NHK3" s="84"/>
      <c r="NHL3" s="84"/>
      <c r="NHM3" s="84"/>
      <c r="NHN3" s="84"/>
      <c r="NHO3" s="84"/>
      <c r="NHP3" s="84"/>
      <c r="NHQ3" s="84"/>
      <c r="NHR3" s="84"/>
      <c r="NHS3" s="84"/>
      <c r="NHT3" s="84"/>
      <c r="NHU3" s="84"/>
      <c r="NHV3" s="84"/>
      <c r="NHW3" s="84"/>
      <c r="NHX3" s="84"/>
      <c r="NHY3" s="84"/>
      <c r="NHZ3" s="84"/>
      <c r="NIA3" s="84"/>
      <c r="NIB3" s="84"/>
      <c r="NIC3" s="84"/>
      <c r="NID3" s="84"/>
      <c r="NIE3" s="84"/>
      <c r="NIF3" s="84"/>
      <c r="NIG3" s="84"/>
      <c r="NIH3" s="84"/>
      <c r="NII3" s="84"/>
      <c r="NIJ3" s="84"/>
      <c r="NIK3" s="84"/>
      <c r="NIL3" s="84"/>
      <c r="NIM3" s="84"/>
      <c r="NIN3" s="84"/>
      <c r="NIO3" s="84"/>
      <c r="NIP3" s="84"/>
      <c r="NIQ3" s="84"/>
      <c r="NIR3" s="84"/>
      <c r="NIS3" s="84"/>
      <c r="NIT3" s="84"/>
      <c r="NIU3" s="84"/>
      <c r="NIV3" s="84"/>
      <c r="NIW3" s="84"/>
      <c r="NIX3" s="84"/>
      <c r="NIY3" s="84"/>
      <c r="NIZ3" s="84"/>
      <c r="NJA3" s="84"/>
      <c r="NJB3" s="84"/>
      <c r="NJC3" s="84"/>
      <c r="NJD3" s="84"/>
      <c r="NJE3" s="84"/>
      <c r="NJF3" s="84"/>
      <c r="NJG3" s="84"/>
      <c r="NJH3" s="84"/>
      <c r="NJI3" s="84"/>
      <c r="NJJ3" s="84"/>
      <c r="NJK3" s="84"/>
      <c r="NJL3" s="84"/>
      <c r="NJM3" s="84"/>
      <c r="NJN3" s="84"/>
      <c r="NJO3" s="84"/>
      <c r="NJP3" s="84"/>
      <c r="NJQ3" s="84"/>
      <c r="NJR3" s="84"/>
      <c r="NJS3" s="84"/>
      <c r="NJT3" s="84"/>
      <c r="NJU3" s="84"/>
      <c r="NJV3" s="84"/>
      <c r="NJW3" s="84"/>
      <c r="NJX3" s="84"/>
      <c r="NJY3" s="84"/>
      <c r="NJZ3" s="84"/>
      <c r="NKA3" s="84"/>
      <c r="NKB3" s="84"/>
      <c r="NKC3" s="84"/>
      <c r="NKD3" s="84"/>
      <c r="NKE3" s="84"/>
      <c r="NKF3" s="84"/>
      <c r="NKG3" s="84"/>
      <c r="NKH3" s="84"/>
      <c r="NKI3" s="84"/>
      <c r="NKJ3" s="84"/>
      <c r="NKK3" s="84"/>
      <c r="NKL3" s="84"/>
      <c r="NKM3" s="84"/>
      <c r="NKN3" s="84"/>
      <c r="NKO3" s="84"/>
      <c r="NKP3" s="84"/>
      <c r="NKQ3" s="84"/>
      <c r="NKR3" s="84"/>
      <c r="NKS3" s="84"/>
      <c r="NKT3" s="84"/>
      <c r="NKU3" s="84"/>
      <c r="NKV3" s="84"/>
      <c r="NKW3" s="84"/>
      <c r="NKX3" s="84"/>
      <c r="NKY3" s="84"/>
      <c r="NKZ3" s="84"/>
      <c r="NLA3" s="84"/>
      <c r="NLB3" s="84"/>
      <c r="NLC3" s="84"/>
      <c r="NLD3" s="84"/>
      <c r="NLE3" s="84"/>
      <c r="NLF3" s="84"/>
      <c r="NLG3" s="84"/>
      <c r="NLH3" s="84"/>
      <c r="NLI3" s="84"/>
      <c r="NLJ3" s="84"/>
      <c r="NLK3" s="84"/>
      <c r="NLL3" s="84"/>
      <c r="NLM3" s="84"/>
      <c r="NLN3" s="84"/>
      <c r="NLO3" s="84"/>
      <c r="NLP3" s="84"/>
      <c r="NLQ3" s="84"/>
      <c r="NLR3" s="84"/>
      <c r="NLS3" s="84"/>
      <c r="NLT3" s="84"/>
      <c r="NLU3" s="84"/>
      <c r="NLV3" s="84"/>
      <c r="NLW3" s="84"/>
      <c r="NLX3" s="84"/>
      <c r="NLY3" s="84"/>
      <c r="NLZ3" s="84"/>
      <c r="NMA3" s="84"/>
      <c r="NMB3" s="84"/>
      <c r="NMC3" s="84"/>
      <c r="NMD3" s="84"/>
      <c r="NME3" s="84"/>
      <c r="NMF3" s="84"/>
      <c r="NMG3" s="84"/>
      <c r="NMH3" s="84"/>
      <c r="NMI3" s="84"/>
      <c r="NMJ3" s="84"/>
      <c r="NMK3" s="84"/>
      <c r="NML3" s="84"/>
      <c r="NMM3" s="84"/>
      <c r="NMN3" s="84"/>
      <c r="NMO3" s="84"/>
      <c r="NMP3" s="84"/>
      <c r="NMQ3" s="84"/>
      <c r="NMR3" s="84"/>
      <c r="NMS3" s="84"/>
      <c r="NMT3" s="84"/>
      <c r="NMU3" s="84"/>
      <c r="NMV3" s="84"/>
      <c r="NMW3" s="84"/>
      <c r="NMX3" s="84"/>
      <c r="NMY3" s="84"/>
      <c r="NMZ3" s="84"/>
      <c r="NNA3" s="84"/>
      <c r="NNB3" s="84"/>
      <c r="NNC3" s="84"/>
      <c r="NND3" s="84"/>
      <c r="NNE3" s="84"/>
      <c r="NNF3" s="84"/>
      <c r="NNG3" s="84"/>
      <c r="NNH3" s="84"/>
      <c r="NNI3" s="84"/>
      <c r="NNJ3" s="84"/>
      <c r="NNK3" s="84"/>
      <c r="NNL3" s="84"/>
      <c r="NNM3" s="84"/>
      <c r="NNN3" s="84"/>
      <c r="NNO3" s="84"/>
      <c r="NNP3" s="84"/>
      <c r="NNQ3" s="84"/>
      <c r="NNR3" s="84"/>
      <c r="NNS3" s="84"/>
      <c r="NNT3" s="84"/>
      <c r="NNU3" s="84"/>
      <c r="NNV3" s="84"/>
      <c r="NNW3" s="84"/>
      <c r="NNX3" s="84"/>
      <c r="NNY3" s="84"/>
      <c r="NNZ3" s="84"/>
      <c r="NOA3" s="84"/>
      <c r="NOB3" s="84"/>
      <c r="NOC3" s="84"/>
      <c r="NOD3" s="84"/>
      <c r="NOE3" s="84"/>
      <c r="NOF3" s="84"/>
      <c r="NOG3" s="84"/>
      <c r="NOH3" s="84"/>
      <c r="NOI3" s="84"/>
      <c r="NOJ3" s="84"/>
      <c r="NOK3" s="84"/>
      <c r="NOL3" s="84"/>
      <c r="NOM3" s="84"/>
      <c r="NON3" s="84"/>
      <c r="NOO3" s="84"/>
      <c r="NOP3" s="84"/>
      <c r="NOQ3" s="84"/>
      <c r="NOR3" s="84"/>
      <c r="NOS3" s="84"/>
      <c r="NOT3" s="84"/>
      <c r="NOU3" s="84"/>
      <c r="NOV3" s="84"/>
      <c r="NOW3" s="84"/>
      <c r="NOX3" s="84"/>
      <c r="NOY3" s="84"/>
      <c r="NOZ3" s="84"/>
      <c r="NPA3" s="84"/>
      <c r="NPB3" s="84"/>
      <c r="NPC3" s="84"/>
      <c r="NPD3" s="84"/>
      <c r="NPE3" s="84"/>
      <c r="NPF3" s="84"/>
      <c r="NPG3" s="84"/>
      <c r="NPH3" s="84"/>
      <c r="NPI3" s="84"/>
      <c r="NPJ3" s="84"/>
      <c r="NPK3" s="84"/>
      <c r="NPL3" s="84"/>
      <c r="NPM3" s="84"/>
      <c r="NPN3" s="84"/>
      <c r="NPO3" s="84"/>
      <c r="NPP3" s="84"/>
      <c r="NPQ3" s="84"/>
      <c r="NPR3" s="84"/>
      <c r="NPS3" s="84"/>
      <c r="NPT3" s="84"/>
      <c r="NPU3" s="84"/>
      <c r="NPV3" s="84"/>
      <c r="NPW3" s="84"/>
      <c r="NPX3" s="84"/>
      <c r="NPY3" s="84"/>
      <c r="NPZ3" s="84"/>
      <c r="NQA3" s="84"/>
      <c r="NQB3" s="84"/>
      <c r="NQC3" s="84"/>
      <c r="NQD3" s="84"/>
      <c r="NQE3" s="84"/>
      <c r="NQF3" s="84"/>
      <c r="NQG3" s="84"/>
      <c r="NQH3" s="84"/>
      <c r="NQI3" s="84"/>
      <c r="NQJ3" s="84"/>
      <c r="NQK3" s="84"/>
      <c r="NQL3" s="84"/>
      <c r="NQM3" s="84"/>
      <c r="NQN3" s="84"/>
      <c r="NQO3" s="84"/>
      <c r="NQP3" s="84"/>
      <c r="NQQ3" s="84"/>
      <c r="NQR3" s="84"/>
      <c r="NQS3" s="84"/>
      <c r="NQT3" s="84"/>
      <c r="NQU3" s="84"/>
      <c r="NQV3" s="84"/>
      <c r="NQW3" s="84"/>
      <c r="NQX3" s="84"/>
      <c r="NQY3" s="84"/>
      <c r="NQZ3" s="84"/>
      <c r="NRA3" s="84"/>
      <c r="NRB3" s="84"/>
      <c r="NRC3" s="84"/>
      <c r="NRD3" s="84"/>
      <c r="NRE3" s="84"/>
      <c r="NRF3" s="84"/>
      <c r="NRG3" s="84"/>
      <c r="NRH3" s="84"/>
      <c r="NRI3" s="84"/>
      <c r="NRJ3" s="84"/>
      <c r="NRK3" s="84"/>
      <c r="NRL3" s="84"/>
      <c r="NRM3" s="84"/>
      <c r="NRN3" s="84"/>
      <c r="NRO3" s="84"/>
      <c r="NRP3" s="84"/>
      <c r="NRQ3" s="84"/>
      <c r="NRR3" s="84"/>
      <c r="NRS3" s="84"/>
      <c r="NRT3" s="84"/>
      <c r="NRU3" s="84"/>
      <c r="NRV3" s="84"/>
      <c r="NRW3" s="84"/>
      <c r="NRX3" s="84"/>
      <c r="NRY3" s="84"/>
      <c r="NRZ3" s="84"/>
      <c r="NSA3" s="84"/>
      <c r="NSB3" s="84"/>
      <c r="NSC3" s="84"/>
      <c r="NSD3" s="84"/>
      <c r="NSE3" s="84"/>
      <c r="NSF3" s="84"/>
      <c r="NSG3" s="84"/>
      <c r="NSH3" s="84"/>
      <c r="NSI3" s="84"/>
      <c r="NSJ3" s="84"/>
      <c r="NSK3" s="84"/>
      <c r="NSL3" s="84"/>
      <c r="NSM3" s="84"/>
      <c r="NSN3" s="84"/>
      <c r="NSO3" s="84"/>
      <c r="NSP3" s="84"/>
      <c r="NSQ3" s="84"/>
      <c r="NSR3" s="84"/>
      <c r="NSS3" s="84"/>
      <c r="NST3" s="84"/>
      <c r="NSU3" s="84"/>
      <c r="NSV3" s="84"/>
      <c r="NSW3" s="84"/>
      <c r="NSX3" s="84"/>
      <c r="NSY3" s="84"/>
      <c r="NSZ3" s="84"/>
      <c r="NTA3" s="84"/>
      <c r="NTB3" s="84"/>
      <c r="NTC3" s="84"/>
      <c r="NTD3" s="84"/>
      <c r="NTE3" s="84"/>
      <c r="NTF3" s="84"/>
      <c r="NTG3" s="84"/>
      <c r="NTH3" s="84"/>
      <c r="NTI3" s="84"/>
      <c r="NTJ3" s="84"/>
      <c r="NTK3" s="84"/>
      <c r="NTL3" s="84"/>
      <c r="NTM3" s="84"/>
      <c r="NTN3" s="84"/>
      <c r="NTO3" s="84"/>
      <c r="NTP3" s="84"/>
      <c r="NTQ3" s="84"/>
      <c r="NTR3" s="84"/>
      <c r="NTS3" s="84"/>
      <c r="NTT3" s="84"/>
      <c r="NTU3" s="84"/>
      <c r="NTV3" s="84"/>
      <c r="NTW3" s="84"/>
      <c r="NTX3" s="84"/>
      <c r="NTY3" s="84"/>
      <c r="NTZ3" s="84"/>
      <c r="NUA3" s="84"/>
      <c r="NUB3" s="84"/>
      <c r="NUC3" s="84"/>
      <c r="NUD3" s="84"/>
      <c r="NUE3" s="84"/>
      <c r="NUF3" s="84"/>
      <c r="NUG3" s="84"/>
      <c r="NUH3" s="84"/>
      <c r="NUI3" s="84"/>
      <c r="NUJ3" s="84"/>
      <c r="NUK3" s="84"/>
      <c r="NUL3" s="84"/>
      <c r="NUM3" s="84"/>
      <c r="NUN3" s="84"/>
      <c r="NUO3" s="84"/>
      <c r="NUP3" s="84"/>
      <c r="NUQ3" s="84"/>
      <c r="NUR3" s="84"/>
      <c r="NUS3" s="84"/>
      <c r="NUT3" s="84"/>
      <c r="NUU3" s="84"/>
      <c r="NUV3" s="84"/>
      <c r="NUW3" s="84"/>
      <c r="NUX3" s="84"/>
      <c r="NUY3" s="84"/>
      <c r="NUZ3" s="84"/>
      <c r="NVA3" s="84"/>
      <c r="NVB3" s="84"/>
      <c r="NVC3" s="84"/>
      <c r="NVD3" s="84"/>
      <c r="NVE3" s="84"/>
      <c r="NVF3" s="84"/>
      <c r="NVG3" s="84"/>
      <c r="NVH3" s="84"/>
      <c r="NVI3" s="84"/>
      <c r="NVJ3" s="84"/>
      <c r="NVK3" s="84"/>
      <c r="NVL3" s="84"/>
      <c r="NVM3" s="84"/>
      <c r="NVN3" s="84"/>
      <c r="NVO3" s="84"/>
      <c r="NVP3" s="84"/>
      <c r="NVQ3" s="84"/>
      <c r="NVR3" s="84"/>
      <c r="NVS3" s="84"/>
      <c r="NVT3" s="84"/>
      <c r="NVU3" s="84"/>
      <c r="NVV3" s="84"/>
      <c r="NVW3" s="84"/>
      <c r="NVX3" s="84"/>
      <c r="NVY3" s="84"/>
      <c r="NVZ3" s="84"/>
      <c r="NWA3" s="84"/>
      <c r="NWB3" s="84"/>
      <c r="NWC3" s="84"/>
      <c r="NWD3" s="84"/>
      <c r="NWE3" s="84"/>
      <c r="NWF3" s="84"/>
      <c r="NWG3" s="84"/>
      <c r="NWH3" s="84"/>
      <c r="NWI3" s="84"/>
      <c r="NWJ3" s="84"/>
      <c r="NWK3" s="84"/>
      <c r="NWL3" s="84"/>
      <c r="NWM3" s="84"/>
      <c r="NWN3" s="84"/>
      <c r="NWO3" s="84"/>
      <c r="NWP3" s="84"/>
      <c r="NWQ3" s="84"/>
      <c r="NWR3" s="84"/>
      <c r="NWS3" s="84"/>
      <c r="NWT3" s="84"/>
      <c r="NWU3" s="84"/>
      <c r="NWV3" s="84"/>
      <c r="NWW3" s="84"/>
      <c r="NWX3" s="84"/>
      <c r="NWY3" s="84"/>
      <c r="NWZ3" s="84"/>
      <c r="NXA3" s="84"/>
      <c r="NXB3" s="84"/>
      <c r="NXC3" s="84"/>
      <c r="NXD3" s="84"/>
      <c r="NXE3" s="84"/>
      <c r="NXF3" s="84"/>
      <c r="NXG3" s="84"/>
      <c r="NXH3" s="84"/>
      <c r="NXI3" s="84"/>
      <c r="NXJ3" s="84"/>
      <c r="NXK3" s="84"/>
      <c r="NXL3" s="84"/>
      <c r="NXM3" s="84"/>
      <c r="NXN3" s="84"/>
      <c r="NXO3" s="84"/>
      <c r="NXP3" s="84"/>
      <c r="NXQ3" s="84"/>
      <c r="NXR3" s="84"/>
      <c r="NXS3" s="84"/>
      <c r="NXT3" s="84"/>
      <c r="NXU3" s="84"/>
      <c r="NXV3" s="84"/>
      <c r="NXW3" s="84"/>
      <c r="NXX3" s="84"/>
      <c r="NXY3" s="84"/>
      <c r="NXZ3" s="84"/>
      <c r="NYA3" s="84"/>
      <c r="NYB3" s="84"/>
      <c r="NYC3" s="84"/>
      <c r="NYD3" s="84"/>
      <c r="NYE3" s="84"/>
      <c r="NYF3" s="84"/>
      <c r="NYG3" s="84"/>
      <c r="NYH3" s="84"/>
      <c r="NYI3" s="84"/>
      <c r="NYJ3" s="84"/>
      <c r="NYK3" s="84"/>
      <c r="NYL3" s="84"/>
      <c r="NYM3" s="84"/>
      <c r="NYN3" s="84"/>
      <c r="NYO3" s="84"/>
      <c r="NYP3" s="84"/>
      <c r="NYQ3" s="84"/>
      <c r="NYR3" s="84"/>
      <c r="NYS3" s="84"/>
      <c r="NYT3" s="84"/>
      <c r="NYU3" s="84"/>
      <c r="NYV3" s="84"/>
      <c r="NYW3" s="84"/>
      <c r="NYX3" s="84"/>
      <c r="NYY3" s="84"/>
      <c r="NYZ3" s="84"/>
      <c r="NZA3" s="84"/>
      <c r="NZB3" s="84"/>
      <c r="NZC3" s="84"/>
      <c r="NZD3" s="84"/>
      <c r="NZE3" s="84"/>
      <c r="NZF3" s="84"/>
      <c r="NZG3" s="84"/>
      <c r="NZH3" s="84"/>
      <c r="NZI3" s="84"/>
      <c r="NZJ3" s="84"/>
      <c r="NZK3" s="84"/>
      <c r="NZL3" s="84"/>
      <c r="NZM3" s="84"/>
      <c r="NZN3" s="84"/>
      <c r="NZO3" s="84"/>
      <c r="NZP3" s="84"/>
      <c r="NZQ3" s="84"/>
      <c r="NZR3" s="84"/>
      <c r="NZS3" s="84"/>
      <c r="NZT3" s="84"/>
      <c r="NZU3" s="84"/>
      <c r="NZV3" s="84"/>
      <c r="NZW3" s="84"/>
      <c r="NZX3" s="84"/>
      <c r="NZY3" s="84"/>
      <c r="NZZ3" s="84"/>
      <c r="OAA3" s="84"/>
      <c r="OAB3" s="84"/>
      <c r="OAC3" s="84"/>
      <c r="OAD3" s="84"/>
      <c r="OAE3" s="84"/>
      <c r="OAF3" s="84"/>
      <c r="OAG3" s="84"/>
      <c r="OAH3" s="84"/>
      <c r="OAI3" s="84"/>
      <c r="OAJ3" s="84"/>
      <c r="OAK3" s="84"/>
      <c r="OAL3" s="84"/>
      <c r="OAM3" s="84"/>
      <c r="OAN3" s="84"/>
      <c r="OAO3" s="84"/>
      <c r="OAP3" s="84"/>
      <c r="OAQ3" s="84"/>
      <c r="OAR3" s="84"/>
      <c r="OAS3" s="84"/>
      <c r="OAT3" s="84"/>
      <c r="OAU3" s="84"/>
      <c r="OAV3" s="84"/>
      <c r="OAW3" s="84"/>
      <c r="OAX3" s="84"/>
      <c r="OAY3" s="84"/>
      <c r="OAZ3" s="84"/>
      <c r="OBA3" s="84"/>
      <c r="OBB3" s="84"/>
      <c r="OBC3" s="84"/>
      <c r="OBD3" s="84"/>
      <c r="OBE3" s="84"/>
      <c r="OBF3" s="84"/>
      <c r="OBG3" s="84"/>
      <c r="OBH3" s="84"/>
      <c r="OBI3" s="84"/>
      <c r="OBJ3" s="84"/>
      <c r="OBK3" s="84"/>
      <c r="OBL3" s="84"/>
      <c r="OBM3" s="84"/>
      <c r="OBN3" s="84"/>
      <c r="OBO3" s="84"/>
      <c r="OBP3" s="84"/>
      <c r="OBQ3" s="84"/>
      <c r="OBR3" s="84"/>
      <c r="OBS3" s="84"/>
      <c r="OBT3" s="84"/>
      <c r="OBU3" s="84"/>
      <c r="OBV3" s="84"/>
      <c r="OBW3" s="84"/>
      <c r="OBX3" s="84"/>
      <c r="OBY3" s="84"/>
      <c r="OBZ3" s="84"/>
      <c r="OCA3" s="84"/>
      <c r="OCB3" s="84"/>
      <c r="OCC3" s="84"/>
      <c r="OCD3" s="84"/>
      <c r="OCE3" s="84"/>
      <c r="OCF3" s="84"/>
      <c r="OCG3" s="84"/>
      <c r="OCH3" s="84"/>
      <c r="OCI3" s="84"/>
      <c r="OCJ3" s="84"/>
      <c r="OCK3" s="84"/>
      <c r="OCL3" s="84"/>
      <c r="OCM3" s="84"/>
      <c r="OCN3" s="84"/>
      <c r="OCO3" s="84"/>
      <c r="OCP3" s="84"/>
      <c r="OCQ3" s="84"/>
      <c r="OCR3" s="84"/>
      <c r="OCS3" s="84"/>
      <c r="OCT3" s="84"/>
      <c r="OCU3" s="84"/>
      <c r="OCV3" s="84"/>
      <c r="OCW3" s="84"/>
      <c r="OCX3" s="84"/>
      <c r="OCY3" s="84"/>
      <c r="OCZ3" s="84"/>
      <c r="ODA3" s="84"/>
      <c r="ODB3" s="84"/>
      <c r="ODC3" s="84"/>
      <c r="ODD3" s="84"/>
      <c r="ODE3" s="84"/>
      <c r="ODF3" s="84"/>
      <c r="ODG3" s="84"/>
      <c r="ODH3" s="84"/>
      <c r="ODI3" s="84"/>
      <c r="ODJ3" s="84"/>
      <c r="ODK3" s="84"/>
      <c r="ODL3" s="84"/>
      <c r="ODM3" s="84"/>
      <c r="ODN3" s="84"/>
      <c r="ODO3" s="84"/>
      <c r="ODP3" s="84"/>
      <c r="ODQ3" s="84"/>
      <c r="ODR3" s="84"/>
      <c r="ODS3" s="84"/>
      <c r="ODT3" s="84"/>
      <c r="ODU3" s="84"/>
      <c r="ODV3" s="84"/>
      <c r="ODW3" s="84"/>
      <c r="ODX3" s="84"/>
      <c r="ODY3" s="84"/>
      <c r="ODZ3" s="84"/>
      <c r="OEA3" s="84"/>
      <c r="OEB3" s="84"/>
      <c r="OEC3" s="84"/>
      <c r="OED3" s="84"/>
      <c r="OEE3" s="84"/>
      <c r="OEF3" s="84"/>
      <c r="OEG3" s="84"/>
      <c r="OEH3" s="84"/>
      <c r="OEI3" s="84"/>
      <c r="OEJ3" s="84"/>
      <c r="OEK3" s="84"/>
      <c r="OEL3" s="84"/>
      <c r="OEM3" s="84"/>
      <c r="OEN3" s="84"/>
      <c r="OEO3" s="84"/>
      <c r="OEP3" s="84"/>
      <c r="OEQ3" s="84"/>
      <c r="OER3" s="84"/>
      <c r="OES3" s="84"/>
      <c r="OET3" s="84"/>
      <c r="OEU3" s="84"/>
      <c r="OEV3" s="84"/>
      <c r="OEW3" s="84"/>
      <c r="OEX3" s="84"/>
      <c r="OEY3" s="84"/>
      <c r="OEZ3" s="84"/>
      <c r="OFA3" s="84"/>
      <c r="OFB3" s="84"/>
      <c r="OFC3" s="84"/>
      <c r="OFD3" s="84"/>
      <c r="OFE3" s="84"/>
      <c r="OFF3" s="84"/>
      <c r="OFG3" s="84"/>
      <c r="OFH3" s="84"/>
      <c r="OFI3" s="84"/>
      <c r="OFJ3" s="84"/>
      <c r="OFK3" s="84"/>
      <c r="OFL3" s="84"/>
      <c r="OFM3" s="84"/>
      <c r="OFN3" s="84"/>
      <c r="OFO3" s="84"/>
      <c r="OFP3" s="84"/>
      <c r="OFQ3" s="84"/>
      <c r="OFR3" s="84"/>
      <c r="OFS3" s="84"/>
      <c r="OFT3" s="84"/>
      <c r="OFU3" s="84"/>
      <c r="OFV3" s="84"/>
      <c r="OFW3" s="84"/>
      <c r="OFX3" s="84"/>
      <c r="OFY3" s="84"/>
      <c r="OFZ3" s="84"/>
      <c r="OGA3" s="84"/>
      <c r="OGB3" s="84"/>
      <c r="OGC3" s="84"/>
      <c r="OGD3" s="84"/>
      <c r="OGE3" s="84"/>
      <c r="OGF3" s="84"/>
      <c r="OGG3" s="84"/>
      <c r="OGH3" s="84"/>
      <c r="OGI3" s="84"/>
      <c r="OGJ3" s="84"/>
      <c r="OGK3" s="84"/>
      <c r="OGL3" s="84"/>
      <c r="OGM3" s="84"/>
      <c r="OGN3" s="84"/>
      <c r="OGO3" s="84"/>
      <c r="OGP3" s="84"/>
      <c r="OGQ3" s="84"/>
      <c r="OGR3" s="84"/>
      <c r="OGS3" s="84"/>
      <c r="OGT3" s="84"/>
      <c r="OGU3" s="84"/>
      <c r="OGV3" s="84"/>
      <c r="OGW3" s="84"/>
      <c r="OGX3" s="84"/>
      <c r="OGY3" s="84"/>
      <c r="OGZ3" s="84"/>
      <c r="OHA3" s="84"/>
      <c r="OHB3" s="84"/>
      <c r="OHC3" s="84"/>
      <c r="OHD3" s="84"/>
      <c r="OHE3" s="84"/>
      <c r="OHF3" s="84"/>
      <c r="OHG3" s="84"/>
      <c r="OHH3" s="84"/>
      <c r="OHI3" s="84"/>
      <c r="OHJ3" s="84"/>
      <c r="OHK3" s="84"/>
      <c r="OHL3" s="84"/>
      <c r="OHM3" s="84"/>
      <c r="OHN3" s="84"/>
      <c r="OHO3" s="84"/>
      <c r="OHP3" s="84"/>
      <c r="OHQ3" s="84"/>
      <c r="OHR3" s="84"/>
      <c r="OHS3" s="84"/>
      <c r="OHT3" s="84"/>
      <c r="OHU3" s="84"/>
      <c r="OHV3" s="84"/>
      <c r="OHW3" s="84"/>
      <c r="OHX3" s="84"/>
      <c r="OHY3" s="84"/>
      <c r="OHZ3" s="84"/>
      <c r="OIA3" s="84"/>
      <c r="OIB3" s="84"/>
      <c r="OIC3" s="84"/>
      <c r="OID3" s="84"/>
      <c r="OIE3" s="84"/>
      <c r="OIF3" s="84"/>
      <c r="OIG3" s="84"/>
      <c r="OIH3" s="84"/>
      <c r="OII3" s="84"/>
      <c r="OIJ3" s="84"/>
      <c r="OIK3" s="84"/>
      <c r="OIL3" s="84"/>
      <c r="OIM3" s="84"/>
      <c r="OIN3" s="84"/>
      <c r="OIO3" s="84"/>
      <c r="OIP3" s="84"/>
      <c r="OIQ3" s="84"/>
      <c r="OIR3" s="84"/>
      <c r="OIS3" s="84"/>
      <c r="OIT3" s="84"/>
      <c r="OIU3" s="84"/>
      <c r="OIV3" s="84"/>
      <c r="OIW3" s="84"/>
      <c r="OIX3" s="84"/>
      <c r="OIY3" s="84"/>
      <c r="OIZ3" s="84"/>
      <c r="OJA3" s="84"/>
      <c r="OJB3" s="84"/>
      <c r="OJC3" s="84"/>
      <c r="OJD3" s="84"/>
      <c r="OJE3" s="84"/>
      <c r="OJF3" s="84"/>
      <c r="OJG3" s="84"/>
      <c r="OJH3" s="84"/>
      <c r="OJI3" s="84"/>
      <c r="OJJ3" s="84"/>
      <c r="OJK3" s="84"/>
      <c r="OJL3" s="84"/>
      <c r="OJM3" s="84"/>
      <c r="OJN3" s="84"/>
      <c r="OJO3" s="84"/>
      <c r="OJP3" s="84"/>
      <c r="OJQ3" s="84"/>
      <c r="OJR3" s="84"/>
      <c r="OJS3" s="84"/>
      <c r="OJT3" s="84"/>
      <c r="OJU3" s="84"/>
      <c r="OJV3" s="84"/>
      <c r="OJW3" s="84"/>
      <c r="OJX3" s="84"/>
      <c r="OJY3" s="84"/>
      <c r="OJZ3" s="84"/>
      <c r="OKA3" s="84"/>
      <c r="OKB3" s="84"/>
      <c r="OKC3" s="84"/>
      <c r="OKD3" s="84"/>
      <c r="OKE3" s="84"/>
      <c r="OKF3" s="84"/>
      <c r="OKG3" s="84"/>
      <c r="OKH3" s="84"/>
      <c r="OKI3" s="84"/>
      <c r="OKJ3" s="84"/>
      <c r="OKK3" s="84"/>
      <c r="OKL3" s="84"/>
      <c r="OKM3" s="84"/>
      <c r="OKN3" s="84"/>
      <c r="OKO3" s="84"/>
      <c r="OKP3" s="84"/>
      <c r="OKQ3" s="84"/>
      <c r="OKR3" s="84"/>
      <c r="OKS3" s="84"/>
      <c r="OKT3" s="84"/>
      <c r="OKU3" s="84"/>
      <c r="OKV3" s="84"/>
      <c r="OKW3" s="84"/>
      <c r="OKX3" s="84"/>
      <c r="OKY3" s="84"/>
      <c r="OKZ3" s="84"/>
      <c r="OLA3" s="84"/>
      <c r="OLB3" s="84"/>
      <c r="OLC3" s="84"/>
      <c r="OLD3" s="84"/>
      <c r="OLE3" s="84"/>
      <c r="OLF3" s="84"/>
      <c r="OLG3" s="84"/>
      <c r="OLH3" s="84"/>
      <c r="OLI3" s="84"/>
      <c r="OLJ3" s="84"/>
      <c r="OLK3" s="84"/>
      <c r="OLL3" s="84"/>
      <c r="OLM3" s="84"/>
      <c r="OLN3" s="84"/>
      <c r="OLO3" s="84"/>
      <c r="OLP3" s="84"/>
      <c r="OLQ3" s="84"/>
      <c r="OLR3" s="84"/>
      <c r="OLS3" s="84"/>
      <c r="OLT3" s="84"/>
      <c r="OLU3" s="84"/>
      <c r="OLV3" s="84"/>
      <c r="OLW3" s="84"/>
      <c r="OLX3" s="84"/>
      <c r="OLY3" s="84"/>
      <c r="OLZ3" s="84"/>
      <c r="OMA3" s="84"/>
      <c r="OMB3" s="84"/>
      <c r="OMC3" s="84"/>
      <c r="OMD3" s="84"/>
      <c r="OME3" s="84"/>
      <c r="OMF3" s="84"/>
      <c r="OMG3" s="84"/>
      <c r="OMH3" s="84"/>
      <c r="OMI3" s="84"/>
      <c r="OMJ3" s="84"/>
      <c r="OMK3" s="84"/>
      <c r="OML3" s="84"/>
      <c r="OMM3" s="84"/>
      <c r="OMN3" s="84"/>
      <c r="OMO3" s="84"/>
      <c r="OMP3" s="84"/>
      <c r="OMQ3" s="84"/>
      <c r="OMR3" s="84"/>
      <c r="OMS3" s="84"/>
      <c r="OMT3" s="84"/>
      <c r="OMU3" s="84"/>
      <c r="OMV3" s="84"/>
      <c r="OMW3" s="84"/>
      <c r="OMX3" s="84"/>
      <c r="OMY3" s="84"/>
      <c r="OMZ3" s="84"/>
      <c r="ONA3" s="84"/>
      <c r="ONB3" s="84"/>
      <c r="ONC3" s="84"/>
      <c r="OND3" s="84"/>
      <c r="ONE3" s="84"/>
      <c r="ONF3" s="84"/>
      <c r="ONG3" s="84"/>
      <c r="ONH3" s="84"/>
      <c r="ONI3" s="84"/>
      <c r="ONJ3" s="84"/>
      <c r="ONK3" s="84"/>
      <c r="ONL3" s="84"/>
      <c r="ONM3" s="84"/>
      <c r="ONN3" s="84"/>
      <c r="ONO3" s="84"/>
      <c r="ONP3" s="84"/>
      <c r="ONQ3" s="84"/>
      <c r="ONR3" s="84"/>
      <c r="ONS3" s="84"/>
      <c r="ONT3" s="84"/>
      <c r="ONU3" s="84"/>
      <c r="ONV3" s="84"/>
      <c r="ONW3" s="84"/>
      <c r="ONX3" s="84"/>
      <c r="ONY3" s="84"/>
      <c r="ONZ3" s="84"/>
      <c r="OOA3" s="84"/>
      <c r="OOB3" s="84"/>
      <c r="OOC3" s="84"/>
      <c r="OOD3" s="84"/>
      <c r="OOE3" s="84"/>
      <c r="OOF3" s="84"/>
      <c r="OOG3" s="84"/>
      <c r="OOH3" s="84"/>
      <c r="OOI3" s="84"/>
      <c r="OOJ3" s="84"/>
      <c r="OOK3" s="84"/>
      <c r="OOL3" s="84"/>
      <c r="OOM3" s="84"/>
      <c r="OON3" s="84"/>
      <c r="OOO3" s="84"/>
      <c r="OOP3" s="84"/>
      <c r="OOQ3" s="84"/>
      <c r="OOR3" s="84"/>
      <c r="OOS3" s="84"/>
      <c r="OOT3" s="84"/>
      <c r="OOU3" s="84"/>
      <c r="OOV3" s="84"/>
      <c r="OOW3" s="84"/>
      <c r="OOX3" s="84"/>
      <c r="OOY3" s="84"/>
      <c r="OOZ3" s="84"/>
      <c r="OPA3" s="84"/>
      <c r="OPB3" s="84"/>
      <c r="OPC3" s="84"/>
      <c r="OPD3" s="84"/>
      <c r="OPE3" s="84"/>
      <c r="OPF3" s="84"/>
      <c r="OPG3" s="84"/>
      <c r="OPH3" s="84"/>
      <c r="OPI3" s="84"/>
      <c r="OPJ3" s="84"/>
      <c r="OPK3" s="84"/>
      <c r="OPL3" s="84"/>
      <c r="OPM3" s="84"/>
      <c r="OPN3" s="84"/>
      <c r="OPO3" s="84"/>
      <c r="OPP3" s="84"/>
      <c r="OPQ3" s="84"/>
      <c r="OPR3" s="84"/>
      <c r="OPS3" s="84"/>
      <c r="OPT3" s="84"/>
      <c r="OPU3" s="84"/>
      <c r="OPV3" s="84"/>
      <c r="OPW3" s="84"/>
      <c r="OPX3" s="84"/>
      <c r="OPY3" s="84"/>
      <c r="OPZ3" s="84"/>
      <c r="OQA3" s="84"/>
      <c r="OQB3" s="84"/>
      <c r="OQC3" s="84"/>
      <c r="OQD3" s="84"/>
      <c r="OQE3" s="84"/>
      <c r="OQF3" s="84"/>
      <c r="OQG3" s="84"/>
      <c r="OQH3" s="84"/>
      <c r="OQI3" s="84"/>
      <c r="OQJ3" s="84"/>
      <c r="OQK3" s="84"/>
      <c r="OQL3" s="84"/>
      <c r="OQM3" s="84"/>
      <c r="OQN3" s="84"/>
      <c r="OQO3" s="84"/>
      <c r="OQP3" s="84"/>
      <c r="OQQ3" s="84"/>
      <c r="OQR3" s="84"/>
      <c r="OQS3" s="84"/>
      <c r="OQT3" s="84"/>
      <c r="OQU3" s="84"/>
      <c r="OQV3" s="84"/>
      <c r="OQW3" s="84"/>
      <c r="OQX3" s="84"/>
      <c r="OQY3" s="84"/>
      <c r="OQZ3" s="84"/>
      <c r="ORA3" s="84"/>
      <c r="ORB3" s="84"/>
      <c r="ORC3" s="84"/>
      <c r="ORD3" s="84"/>
      <c r="ORE3" s="84"/>
      <c r="ORF3" s="84"/>
      <c r="ORG3" s="84"/>
      <c r="ORH3" s="84"/>
      <c r="ORI3" s="84"/>
      <c r="ORJ3" s="84"/>
      <c r="ORK3" s="84"/>
      <c r="ORL3" s="84"/>
      <c r="ORM3" s="84"/>
      <c r="ORN3" s="84"/>
      <c r="ORO3" s="84"/>
      <c r="ORP3" s="84"/>
      <c r="ORQ3" s="84"/>
      <c r="ORR3" s="84"/>
      <c r="ORS3" s="84"/>
      <c r="ORT3" s="84"/>
      <c r="ORU3" s="84"/>
      <c r="ORV3" s="84"/>
      <c r="ORW3" s="84"/>
      <c r="ORX3" s="84"/>
      <c r="ORY3" s="84"/>
      <c r="ORZ3" s="84"/>
      <c r="OSA3" s="84"/>
      <c r="OSB3" s="84"/>
      <c r="OSC3" s="84"/>
      <c r="OSD3" s="84"/>
      <c r="OSE3" s="84"/>
      <c r="OSF3" s="84"/>
      <c r="OSG3" s="84"/>
      <c r="OSH3" s="84"/>
      <c r="OSI3" s="84"/>
      <c r="OSJ3" s="84"/>
      <c r="OSK3" s="84"/>
      <c r="OSL3" s="84"/>
      <c r="OSM3" s="84"/>
      <c r="OSN3" s="84"/>
      <c r="OSO3" s="84"/>
      <c r="OSP3" s="84"/>
      <c r="OSQ3" s="84"/>
      <c r="OSR3" s="84"/>
      <c r="OSS3" s="84"/>
      <c r="OST3" s="84"/>
      <c r="OSU3" s="84"/>
      <c r="OSV3" s="84"/>
      <c r="OSW3" s="84"/>
      <c r="OSX3" s="84"/>
      <c r="OSY3" s="84"/>
      <c r="OSZ3" s="84"/>
      <c r="OTA3" s="84"/>
      <c r="OTB3" s="84"/>
      <c r="OTC3" s="84"/>
      <c r="OTD3" s="84"/>
      <c r="OTE3" s="84"/>
      <c r="OTF3" s="84"/>
      <c r="OTG3" s="84"/>
      <c r="OTH3" s="84"/>
      <c r="OTI3" s="84"/>
      <c r="OTJ3" s="84"/>
      <c r="OTK3" s="84"/>
      <c r="OTL3" s="84"/>
      <c r="OTM3" s="84"/>
      <c r="OTN3" s="84"/>
      <c r="OTO3" s="84"/>
      <c r="OTP3" s="84"/>
      <c r="OTQ3" s="84"/>
      <c r="OTR3" s="84"/>
      <c r="OTS3" s="84"/>
      <c r="OTT3" s="84"/>
      <c r="OTU3" s="84"/>
      <c r="OTV3" s="84"/>
      <c r="OTW3" s="84"/>
      <c r="OTX3" s="84"/>
      <c r="OTY3" s="84"/>
      <c r="OTZ3" s="84"/>
      <c r="OUA3" s="84"/>
      <c r="OUB3" s="84"/>
      <c r="OUC3" s="84"/>
      <c r="OUD3" s="84"/>
      <c r="OUE3" s="84"/>
      <c r="OUF3" s="84"/>
      <c r="OUG3" s="84"/>
      <c r="OUH3" s="84"/>
      <c r="OUI3" s="84"/>
      <c r="OUJ3" s="84"/>
      <c r="OUK3" s="84"/>
      <c r="OUL3" s="84"/>
      <c r="OUM3" s="84"/>
      <c r="OUN3" s="84"/>
      <c r="OUO3" s="84"/>
      <c r="OUP3" s="84"/>
      <c r="OUQ3" s="84"/>
      <c r="OUR3" s="84"/>
      <c r="OUS3" s="84"/>
      <c r="OUT3" s="84"/>
      <c r="OUU3" s="84"/>
      <c r="OUV3" s="84"/>
      <c r="OUW3" s="84"/>
      <c r="OUX3" s="84"/>
      <c r="OUY3" s="84"/>
      <c r="OUZ3" s="84"/>
      <c r="OVA3" s="84"/>
      <c r="OVB3" s="84"/>
      <c r="OVC3" s="84"/>
      <c r="OVD3" s="84"/>
      <c r="OVE3" s="84"/>
      <c r="OVF3" s="84"/>
      <c r="OVG3" s="84"/>
      <c r="OVH3" s="84"/>
      <c r="OVI3" s="84"/>
      <c r="OVJ3" s="84"/>
      <c r="OVK3" s="84"/>
      <c r="OVL3" s="84"/>
      <c r="OVM3" s="84"/>
      <c r="OVN3" s="84"/>
      <c r="OVO3" s="84"/>
      <c r="OVP3" s="84"/>
      <c r="OVQ3" s="84"/>
      <c r="OVR3" s="84"/>
      <c r="OVS3" s="84"/>
      <c r="OVT3" s="84"/>
      <c r="OVU3" s="84"/>
      <c r="OVV3" s="84"/>
      <c r="OVW3" s="84"/>
      <c r="OVX3" s="84"/>
      <c r="OVY3" s="84"/>
      <c r="OVZ3" s="84"/>
      <c r="OWA3" s="84"/>
      <c r="OWB3" s="84"/>
      <c r="OWC3" s="84"/>
      <c r="OWD3" s="84"/>
      <c r="OWE3" s="84"/>
      <c r="OWF3" s="84"/>
      <c r="OWG3" s="84"/>
      <c r="OWH3" s="84"/>
      <c r="OWI3" s="84"/>
      <c r="OWJ3" s="84"/>
      <c r="OWK3" s="84"/>
      <c r="OWL3" s="84"/>
      <c r="OWM3" s="84"/>
      <c r="OWN3" s="84"/>
      <c r="OWO3" s="84"/>
      <c r="OWP3" s="84"/>
      <c r="OWQ3" s="84"/>
      <c r="OWR3" s="84"/>
      <c r="OWS3" s="84"/>
      <c r="OWT3" s="84"/>
      <c r="OWU3" s="84"/>
      <c r="OWV3" s="84"/>
      <c r="OWW3" s="84"/>
      <c r="OWX3" s="84"/>
      <c r="OWY3" s="84"/>
      <c r="OWZ3" s="84"/>
      <c r="OXA3" s="84"/>
      <c r="OXB3" s="84"/>
      <c r="OXC3" s="84"/>
      <c r="OXD3" s="84"/>
      <c r="OXE3" s="84"/>
      <c r="OXF3" s="84"/>
      <c r="OXG3" s="84"/>
      <c r="OXH3" s="84"/>
      <c r="OXI3" s="84"/>
      <c r="OXJ3" s="84"/>
      <c r="OXK3" s="84"/>
      <c r="OXL3" s="84"/>
      <c r="OXM3" s="84"/>
      <c r="OXN3" s="84"/>
      <c r="OXO3" s="84"/>
      <c r="OXP3" s="84"/>
      <c r="OXQ3" s="84"/>
      <c r="OXR3" s="84"/>
      <c r="OXS3" s="84"/>
      <c r="OXT3" s="84"/>
      <c r="OXU3" s="84"/>
      <c r="OXV3" s="84"/>
      <c r="OXW3" s="84"/>
      <c r="OXX3" s="84"/>
      <c r="OXY3" s="84"/>
      <c r="OXZ3" s="84"/>
      <c r="OYA3" s="84"/>
      <c r="OYB3" s="84"/>
      <c r="OYC3" s="84"/>
      <c r="OYD3" s="84"/>
      <c r="OYE3" s="84"/>
      <c r="OYF3" s="84"/>
      <c r="OYG3" s="84"/>
      <c r="OYH3" s="84"/>
      <c r="OYI3" s="84"/>
      <c r="OYJ3" s="84"/>
      <c r="OYK3" s="84"/>
      <c r="OYL3" s="84"/>
      <c r="OYM3" s="84"/>
      <c r="OYN3" s="84"/>
      <c r="OYO3" s="84"/>
      <c r="OYP3" s="84"/>
      <c r="OYQ3" s="84"/>
      <c r="OYR3" s="84"/>
      <c r="OYS3" s="84"/>
      <c r="OYT3" s="84"/>
      <c r="OYU3" s="84"/>
      <c r="OYV3" s="84"/>
      <c r="OYW3" s="84"/>
      <c r="OYX3" s="84"/>
      <c r="OYY3" s="84"/>
      <c r="OYZ3" s="84"/>
      <c r="OZA3" s="84"/>
      <c r="OZB3" s="84"/>
      <c r="OZC3" s="84"/>
      <c r="OZD3" s="84"/>
      <c r="OZE3" s="84"/>
      <c r="OZF3" s="84"/>
      <c r="OZG3" s="84"/>
      <c r="OZH3" s="84"/>
      <c r="OZI3" s="84"/>
      <c r="OZJ3" s="84"/>
      <c r="OZK3" s="84"/>
      <c r="OZL3" s="84"/>
      <c r="OZM3" s="84"/>
      <c r="OZN3" s="84"/>
      <c r="OZO3" s="84"/>
      <c r="OZP3" s="84"/>
      <c r="OZQ3" s="84"/>
      <c r="OZR3" s="84"/>
      <c r="OZS3" s="84"/>
      <c r="OZT3" s="84"/>
      <c r="OZU3" s="84"/>
      <c r="OZV3" s="84"/>
      <c r="OZW3" s="84"/>
      <c r="OZX3" s="84"/>
      <c r="OZY3" s="84"/>
      <c r="OZZ3" s="84"/>
      <c r="PAA3" s="84"/>
      <c r="PAB3" s="84"/>
      <c r="PAC3" s="84"/>
      <c r="PAD3" s="84"/>
      <c r="PAE3" s="84"/>
      <c r="PAF3" s="84"/>
      <c r="PAG3" s="84"/>
      <c r="PAH3" s="84"/>
      <c r="PAI3" s="84"/>
      <c r="PAJ3" s="84"/>
      <c r="PAK3" s="84"/>
      <c r="PAL3" s="84"/>
      <c r="PAM3" s="84"/>
      <c r="PAN3" s="84"/>
      <c r="PAO3" s="84"/>
      <c r="PAP3" s="84"/>
      <c r="PAQ3" s="84"/>
      <c r="PAR3" s="84"/>
      <c r="PAS3" s="84"/>
      <c r="PAT3" s="84"/>
      <c r="PAU3" s="84"/>
      <c r="PAV3" s="84"/>
      <c r="PAW3" s="84"/>
      <c r="PAX3" s="84"/>
      <c r="PAY3" s="84"/>
      <c r="PAZ3" s="84"/>
      <c r="PBA3" s="84"/>
      <c r="PBB3" s="84"/>
      <c r="PBC3" s="84"/>
      <c r="PBD3" s="84"/>
      <c r="PBE3" s="84"/>
      <c r="PBF3" s="84"/>
      <c r="PBG3" s="84"/>
      <c r="PBH3" s="84"/>
      <c r="PBI3" s="84"/>
      <c r="PBJ3" s="84"/>
      <c r="PBK3" s="84"/>
      <c r="PBL3" s="84"/>
      <c r="PBM3" s="84"/>
      <c r="PBN3" s="84"/>
      <c r="PBO3" s="84"/>
      <c r="PBP3" s="84"/>
      <c r="PBQ3" s="84"/>
      <c r="PBR3" s="84"/>
      <c r="PBS3" s="84"/>
      <c r="PBT3" s="84"/>
      <c r="PBU3" s="84"/>
      <c r="PBV3" s="84"/>
      <c r="PBW3" s="84"/>
      <c r="PBX3" s="84"/>
      <c r="PBY3" s="84"/>
      <c r="PBZ3" s="84"/>
      <c r="PCA3" s="84"/>
      <c r="PCB3" s="84"/>
      <c r="PCC3" s="84"/>
      <c r="PCD3" s="84"/>
      <c r="PCE3" s="84"/>
      <c r="PCF3" s="84"/>
      <c r="PCG3" s="84"/>
      <c r="PCH3" s="84"/>
      <c r="PCI3" s="84"/>
      <c r="PCJ3" s="84"/>
      <c r="PCK3" s="84"/>
      <c r="PCL3" s="84"/>
      <c r="PCM3" s="84"/>
      <c r="PCN3" s="84"/>
      <c r="PCO3" s="84"/>
      <c r="PCP3" s="84"/>
      <c r="PCQ3" s="84"/>
      <c r="PCR3" s="84"/>
      <c r="PCS3" s="84"/>
      <c r="PCT3" s="84"/>
      <c r="PCU3" s="84"/>
      <c r="PCV3" s="84"/>
      <c r="PCW3" s="84"/>
      <c r="PCX3" s="84"/>
      <c r="PCY3" s="84"/>
      <c r="PCZ3" s="84"/>
      <c r="PDA3" s="84"/>
      <c r="PDB3" s="84"/>
      <c r="PDC3" s="84"/>
      <c r="PDD3" s="84"/>
      <c r="PDE3" s="84"/>
      <c r="PDF3" s="84"/>
      <c r="PDG3" s="84"/>
      <c r="PDH3" s="84"/>
      <c r="PDI3" s="84"/>
      <c r="PDJ3" s="84"/>
      <c r="PDK3" s="84"/>
      <c r="PDL3" s="84"/>
      <c r="PDM3" s="84"/>
      <c r="PDN3" s="84"/>
      <c r="PDO3" s="84"/>
      <c r="PDP3" s="84"/>
      <c r="PDQ3" s="84"/>
      <c r="PDR3" s="84"/>
      <c r="PDS3" s="84"/>
      <c r="PDT3" s="84"/>
      <c r="PDU3" s="84"/>
      <c r="PDV3" s="84"/>
      <c r="PDW3" s="84"/>
      <c r="PDX3" s="84"/>
      <c r="PDY3" s="84"/>
      <c r="PDZ3" s="84"/>
      <c r="PEA3" s="84"/>
      <c r="PEB3" s="84"/>
      <c r="PEC3" s="84"/>
      <c r="PED3" s="84"/>
      <c r="PEE3" s="84"/>
      <c r="PEF3" s="84"/>
      <c r="PEG3" s="84"/>
      <c r="PEH3" s="84"/>
      <c r="PEI3" s="84"/>
      <c r="PEJ3" s="84"/>
      <c r="PEK3" s="84"/>
      <c r="PEL3" s="84"/>
      <c r="PEM3" s="84"/>
      <c r="PEN3" s="84"/>
      <c r="PEO3" s="84"/>
      <c r="PEP3" s="84"/>
      <c r="PEQ3" s="84"/>
      <c r="PER3" s="84"/>
      <c r="PES3" s="84"/>
      <c r="PET3" s="84"/>
      <c r="PEU3" s="84"/>
      <c r="PEV3" s="84"/>
      <c r="PEW3" s="84"/>
      <c r="PEX3" s="84"/>
      <c r="PEY3" s="84"/>
      <c r="PEZ3" s="84"/>
      <c r="PFA3" s="84"/>
      <c r="PFB3" s="84"/>
      <c r="PFC3" s="84"/>
      <c r="PFD3" s="84"/>
      <c r="PFE3" s="84"/>
      <c r="PFF3" s="84"/>
      <c r="PFG3" s="84"/>
      <c r="PFH3" s="84"/>
      <c r="PFI3" s="84"/>
      <c r="PFJ3" s="84"/>
      <c r="PFK3" s="84"/>
      <c r="PFL3" s="84"/>
      <c r="PFM3" s="84"/>
      <c r="PFN3" s="84"/>
      <c r="PFO3" s="84"/>
      <c r="PFP3" s="84"/>
      <c r="PFQ3" s="84"/>
      <c r="PFR3" s="84"/>
      <c r="PFS3" s="84"/>
      <c r="PFT3" s="84"/>
      <c r="PFU3" s="84"/>
      <c r="PFV3" s="84"/>
      <c r="PFW3" s="84"/>
      <c r="PFX3" s="84"/>
      <c r="PFY3" s="84"/>
      <c r="PFZ3" s="84"/>
      <c r="PGA3" s="84"/>
      <c r="PGB3" s="84"/>
      <c r="PGC3" s="84"/>
      <c r="PGD3" s="84"/>
      <c r="PGE3" s="84"/>
      <c r="PGF3" s="84"/>
      <c r="PGG3" s="84"/>
      <c r="PGH3" s="84"/>
      <c r="PGI3" s="84"/>
      <c r="PGJ3" s="84"/>
      <c r="PGK3" s="84"/>
      <c r="PGL3" s="84"/>
      <c r="PGM3" s="84"/>
      <c r="PGN3" s="84"/>
      <c r="PGO3" s="84"/>
      <c r="PGP3" s="84"/>
      <c r="PGQ3" s="84"/>
      <c r="PGR3" s="84"/>
      <c r="PGS3" s="84"/>
      <c r="PGT3" s="84"/>
      <c r="PGU3" s="84"/>
      <c r="PGV3" s="84"/>
      <c r="PGW3" s="84"/>
      <c r="PGX3" s="84"/>
      <c r="PGY3" s="84"/>
      <c r="PGZ3" s="84"/>
      <c r="PHA3" s="84"/>
      <c r="PHB3" s="84"/>
      <c r="PHC3" s="84"/>
      <c r="PHD3" s="84"/>
      <c r="PHE3" s="84"/>
      <c r="PHF3" s="84"/>
      <c r="PHG3" s="84"/>
      <c r="PHH3" s="84"/>
      <c r="PHI3" s="84"/>
      <c r="PHJ3" s="84"/>
      <c r="PHK3" s="84"/>
      <c r="PHL3" s="84"/>
      <c r="PHM3" s="84"/>
      <c r="PHN3" s="84"/>
      <c r="PHO3" s="84"/>
      <c r="PHP3" s="84"/>
      <c r="PHQ3" s="84"/>
      <c r="PHR3" s="84"/>
      <c r="PHS3" s="84"/>
      <c r="PHT3" s="84"/>
      <c r="PHU3" s="84"/>
      <c r="PHV3" s="84"/>
      <c r="PHW3" s="84"/>
      <c r="PHX3" s="84"/>
      <c r="PHY3" s="84"/>
      <c r="PHZ3" s="84"/>
      <c r="PIA3" s="84"/>
      <c r="PIB3" s="84"/>
      <c r="PIC3" s="84"/>
      <c r="PID3" s="84"/>
      <c r="PIE3" s="84"/>
      <c r="PIF3" s="84"/>
      <c r="PIG3" s="84"/>
      <c r="PIH3" s="84"/>
      <c r="PII3" s="84"/>
      <c r="PIJ3" s="84"/>
      <c r="PIK3" s="84"/>
      <c r="PIL3" s="84"/>
      <c r="PIM3" s="84"/>
      <c r="PIN3" s="84"/>
      <c r="PIO3" s="84"/>
      <c r="PIP3" s="84"/>
      <c r="PIQ3" s="84"/>
      <c r="PIR3" s="84"/>
      <c r="PIS3" s="84"/>
      <c r="PIT3" s="84"/>
      <c r="PIU3" s="84"/>
      <c r="PIV3" s="84"/>
      <c r="PIW3" s="84"/>
      <c r="PIX3" s="84"/>
      <c r="PIY3" s="84"/>
      <c r="PIZ3" s="84"/>
      <c r="PJA3" s="84"/>
      <c r="PJB3" s="84"/>
      <c r="PJC3" s="84"/>
      <c r="PJD3" s="84"/>
      <c r="PJE3" s="84"/>
      <c r="PJF3" s="84"/>
      <c r="PJG3" s="84"/>
      <c r="PJH3" s="84"/>
      <c r="PJI3" s="84"/>
      <c r="PJJ3" s="84"/>
      <c r="PJK3" s="84"/>
      <c r="PJL3" s="84"/>
      <c r="PJM3" s="84"/>
      <c r="PJN3" s="84"/>
      <c r="PJO3" s="84"/>
      <c r="PJP3" s="84"/>
      <c r="PJQ3" s="84"/>
      <c r="PJR3" s="84"/>
      <c r="PJS3" s="84"/>
      <c r="PJT3" s="84"/>
      <c r="PJU3" s="84"/>
      <c r="PJV3" s="84"/>
      <c r="PJW3" s="84"/>
      <c r="PJX3" s="84"/>
      <c r="PJY3" s="84"/>
      <c r="PJZ3" s="84"/>
      <c r="PKA3" s="84"/>
      <c r="PKB3" s="84"/>
      <c r="PKC3" s="84"/>
      <c r="PKD3" s="84"/>
      <c r="PKE3" s="84"/>
      <c r="PKF3" s="84"/>
      <c r="PKG3" s="84"/>
      <c r="PKH3" s="84"/>
      <c r="PKI3" s="84"/>
      <c r="PKJ3" s="84"/>
      <c r="PKK3" s="84"/>
      <c r="PKL3" s="84"/>
      <c r="PKM3" s="84"/>
      <c r="PKN3" s="84"/>
      <c r="PKO3" s="84"/>
      <c r="PKP3" s="84"/>
      <c r="PKQ3" s="84"/>
      <c r="PKR3" s="84"/>
      <c r="PKS3" s="84"/>
      <c r="PKT3" s="84"/>
      <c r="PKU3" s="84"/>
      <c r="PKV3" s="84"/>
      <c r="PKW3" s="84"/>
      <c r="PKX3" s="84"/>
      <c r="PKY3" s="84"/>
      <c r="PKZ3" s="84"/>
      <c r="PLA3" s="84"/>
      <c r="PLB3" s="84"/>
      <c r="PLC3" s="84"/>
      <c r="PLD3" s="84"/>
      <c r="PLE3" s="84"/>
      <c r="PLF3" s="84"/>
      <c r="PLG3" s="84"/>
      <c r="PLH3" s="84"/>
      <c r="PLI3" s="84"/>
      <c r="PLJ3" s="84"/>
      <c r="PLK3" s="84"/>
      <c r="PLL3" s="84"/>
      <c r="PLM3" s="84"/>
      <c r="PLN3" s="84"/>
      <c r="PLO3" s="84"/>
      <c r="PLP3" s="84"/>
      <c r="PLQ3" s="84"/>
      <c r="PLR3" s="84"/>
      <c r="PLS3" s="84"/>
      <c r="PLT3" s="84"/>
      <c r="PLU3" s="84"/>
      <c r="PLV3" s="84"/>
      <c r="PLW3" s="84"/>
      <c r="PLX3" s="84"/>
      <c r="PLY3" s="84"/>
      <c r="PLZ3" s="84"/>
      <c r="PMA3" s="84"/>
      <c r="PMB3" s="84"/>
      <c r="PMC3" s="84"/>
      <c r="PMD3" s="84"/>
      <c r="PME3" s="84"/>
      <c r="PMF3" s="84"/>
      <c r="PMG3" s="84"/>
      <c r="PMH3" s="84"/>
      <c r="PMI3" s="84"/>
      <c r="PMJ3" s="84"/>
      <c r="PMK3" s="84"/>
      <c r="PML3" s="84"/>
      <c r="PMM3" s="84"/>
      <c r="PMN3" s="84"/>
      <c r="PMO3" s="84"/>
      <c r="PMP3" s="84"/>
      <c r="PMQ3" s="84"/>
      <c r="PMR3" s="84"/>
      <c r="PMS3" s="84"/>
      <c r="PMT3" s="84"/>
      <c r="PMU3" s="84"/>
      <c r="PMV3" s="84"/>
      <c r="PMW3" s="84"/>
      <c r="PMX3" s="84"/>
      <c r="PMY3" s="84"/>
      <c r="PMZ3" s="84"/>
      <c r="PNA3" s="84"/>
      <c r="PNB3" s="84"/>
      <c r="PNC3" s="84"/>
      <c r="PND3" s="84"/>
      <c r="PNE3" s="84"/>
      <c r="PNF3" s="84"/>
      <c r="PNG3" s="84"/>
      <c r="PNH3" s="84"/>
      <c r="PNI3" s="84"/>
      <c r="PNJ3" s="84"/>
      <c r="PNK3" s="84"/>
      <c r="PNL3" s="84"/>
      <c r="PNM3" s="84"/>
      <c r="PNN3" s="84"/>
      <c r="PNO3" s="84"/>
      <c r="PNP3" s="84"/>
      <c r="PNQ3" s="84"/>
      <c r="PNR3" s="84"/>
      <c r="PNS3" s="84"/>
      <c r="PNT3" s="84"/>
      <c r="PNU3" s="84"/>
      <c r="PNV3" s="84"/>
      <c r="PNW3" s="84"/>
      <c r="PNX3" s="84"/>
      <c r="PNY3" s="84"/>
      <c r="PNZ3" s="84"/>
      <c r="POA3" s="84"/>
      <c r="POB3" s="84"/>
      <c r="POC3" s="84"/>
      <c r="POD3" s="84"/>
      <c r="POE3" s="84"/>
      <c r="POF3" s="84"/>
      <c r="POG3" s="84"/>
      <c r="POH3" s="84"/>
      <c r="POI3" s="84"/>
      <c r="POJ3" s="84"/>
      <c r="POK3" s="84"/>
      <c r="POL3" s="84"/>
      <c r="POM3" s="84"/>
      <c r="PON3" s="84"/>
      <c r="POO3" s="84"/>
      <c r="POP3" s="84"/>
      <c r="POQ3" s="84"/>
      <c r="POR3" s="84"/>
      <c r="POS3" s="84"/>
      <c r="POT3" s="84"/>
      <c r="POU3" s="84"/>
      <c r="POV3" s="84"/>
      <c r="POW3" s="84"/>
      <c r="POX3" s="84"/>
      <c r="POY3" s="84"/>
      <c r="POZ3" s="84"/>
      <c r="PPA3" s="84"/>
      <c r="PPB3" s="84"/>
      <c r="PPC3" s="84"/>
      <c r="PPD3" s="84"/>
      <c r="PPE3" s="84"/>
      <c r="PPF3" s="84"/>
      <c r="PPG3" s="84"/>
      <c r="PPH3" s="84"/>
      <c r="PPI3" s="84"/>
      <c r="PPJ3" s="84"/>
      <c r="PPK3" s="84"/>
      <c r="PPL3" s="84"/>
      <c r="PPM3" s="84"/>
      <c r="PPN3" s="84"/>
      <c r="PPO3" s="84"/>
      <c r="PPP3" s="84"/>
      <c r="PPQ3" s="84"/>
      <c r="PPR3" s="84"/>
      <c r="PPS3" s="84"/>
      <c r="PPT3" s="84"/>
      <c r="PPU3" s="84"/>
      <c r="PPV3" s="84"/>
      <c r="PPW3" s="84"/>
      <c r="PPX3" s="84"/>
      <c r="PPY3" s="84"/>
      <c r="PPZ3" s="84"/>
      <c r="PQA3" s="84"/>
      <c r="PQB3" s="84"/>
      <c r="PQC3" s="84"/>
      <c r="PQD3" s="84"/>
      <c r="PQE3" s="84"/>
      <c r="PQF3" s="84"/>
      <c r="PQG3" s="84"/>
      <c r="PQH3" s="84"/>
      <c r="PQI3" s="84"/>
      <c r="PQJ3" s="84"/>
      <c r="PQK3" s="84"/>
      <c r="PQL3" s="84"/>
      <c r="PQM3" s="84"/>
      <c r="PQN3" s="84"/>
      <c r="PQO3" s="84"/>
      <c r="PQP3" s="84"/>
      <c r="PQQ3" s="84"/>
      <c r="PQR3" s="84"/>
      <c r="PQS3" s="84"/>
      <c r="PQT3" s="84"/>
      <c r="PQU3" s="84"/>
      <c r="PQV3" s="84"/>
      <c r="PQW3" s="84"/>
      <c r="PQX3" s="84"/>
      <c r="PQY3" s="84"/>
      <c r="PQZ3" s="84"/>
      <c r="PRA3" s="84"/>
      <c r="PRB3" s="84"/>
      <c r="PRC3" s="84"/>
      <c r="PRD3" s="84"/>
      <c r="PRE3" s="84"/>
      <c r="PRF3" s="84"/>
      <c r="PRG3" s="84"/>
      <c r="PRH3" s="84"/>
      <c r="PRI3" s="84"/>
      <c r="PRJ3" s="84"/>
      <c r="PRK3" s="84"/>
      <c r="PRL3" s="84"/>
      <c r="PRM3" s="84"/>
      <c r="PRN3" s="84"/>
      <c r="PRO3" s="84"/>
      <c r="PRP3" s="84"/>
      <c r="PRQ3" s="84"/>
      <c r="PRR3" s="84"/>
      <c r="PRS3" s="84"/>
      <c r="PRT3" s="84"/>
      <c r="PRU3" s="84"/>
      <c r="PRV3" s="84"/>
      <c r="PRW3" s="84"/>
      <c r="PRX3" s="84"/>
      <c r="PRY3" s="84"/>
      <c r="PRZ3" s="84"/>
      <c r="PSA3" s="84"/>
      <c r="PSB3" s="84"/>
      <c r="PSC3" s="84"/>
      <c r="PSD3" s="84"/>
      <c r="PSE3" s="84"/>
      <c r="PSF3" s="84"/>
      <c r="PSG3" s="84"/>
      <c r="PSH3" s="84"/>
      <c r="PSI3" s="84"/>
      <c r="PSJ3" s="84"/>
      <c r="PSK3" s="84"/>
      <c r="PSL3" s="84"/>
      <c r="PSM3" s="84"/>
      <c r="PSN3" s="84"/>
      <c r="PSO3" s="84"/>
      <c r="PSP3" s="84"/>
      <c r="PSQ3" s="84"/>
      <c r="PSR3" s="84"/>
      <c r="PSS3" s="84"/>
      <c r="PST3" s="84"/>
      <c r="PSU3" s="84"/>
      <c r="PSV3" s="84"/>
      <c r="PSW3" s="84"/>
      <c r="PSX3" s="84"/>
      <c r="PSY3" s="84"/>
      <c r="PSZ3" s="84"/>
      <c r="PTA3" s="84"/>
      <c r="PTB3" s="84"/>
      <c r="PTC3" s="84"/>
      <c r="PTD3" s="84"/>
      <c r="PTE3" s="84"/>
      <c r="PTF3" s="84"/>
      <c r="PTG3" s="84"/>
      <c r="PTH3" s="84"/>
      <c r="PTI3" s="84"/>
      <c r="PTJ3" s="84"/>
      <c r="PTK3" s="84"/>
      <c r="PTL3" s="84"/>
      <c r="PTM3" s="84"/>
      <c r="PTN3" s="84"/>
      <c r="PTO3" s="84"/>
      <c r="PTP3" s="84"/>
      <c r="PTQ3" s="84"/>
      <c r="PTR3" s="84"/>
      <c r="PTS3" s="84"/>
      <c r="PTT3" s="84"/>
      <c r="PTU3" s="84"/>
      <c r="PTV3" s="84"/>
      <c r="PTW3" s="84"/>
      <c r="PTX3" s="84"/>
      <c r="PTY3" s="84"/>
      <c r="PTZ3" s="84"/>
      <c r="PUA3" s="84"/>
      <c r="PUB3" s="84"/>
      <c r="PUC3" s="84"/>
      <c r="PUD3" s="84"/>
      <c r="PUE3" s="84"/>
      <c r="PUF3" s="84"/>
      <c r="PUG3" s="84"/>
      <c r="PUH3" s="84"/>
      <c r="PUI3" s="84"/>
      <c r="PUJ3" s="84"/>
      <c r="PUK3" s="84"/>
      <c r="PUL3" s="84"/>
      <c r="PUM3" s="84"/>
      <c r="PUN3" s="84"/>
      <c r="PUO3" s="84"/>
      <c r="PUP3" s="84"/>
      <c r="PUQ3" s="84"/>
      <c r="PUR3" s="84"/>
      <c r="PUS3" s="84"/>
      <c r="PUT3" s="84"/>
      <c r="PUU3" s="84"/>
      <c r="PUV3" s="84"/>
      <c r="PUW3" s="84"/>
      <c r="PUX3" s="84"/>
      <c r="PUY3" s="84"/>
      <c r="PUZ3" s="84"/>
      <c r="PVA3" s="84"/>
      <c r="PVB3" s="84"/>
      <c r="PVC3" s="84"/>
      <c r="PVD3" s="84"/>
      <c r="PVE3" s="84"/>
      <c r="PVF3" s="84"/>
      <c r="PVG3" s="84"/>
      <c r="PVH3" s="84"/>
      <c r="PVI3" s="84"/>
      <c r="PVJ3" s="84"/>
      <c r="PVK3" s="84"/>
      <c r="PVL3" s="84"/>
      <c r="PVM3" s="84"/>
      <c r="PVN3" s="84"/>
      <c r="PVO3" s="84"/>
      <c r="PVP3" s="84"/>
      <c r="PVQ3" s="84"/>
      <c r="PVR3" s="84"/>
      <c r="PVS3" s="84"/>
      <c r="PVT3" s="84"/>
      <c r="PVU3" s="84"/>
      <c r="PVV3" s="84"/>
      <c r="PVW3" s="84"/>
      <c r="PVX3" s="84"/>
      <c r="PVY3" s="84"/>
      <c r="PVZ3" s="84"/>
      <c r="PWA3" s="84"/>
      <c r="PWB3" s="84"/>
      <c r="PWC3" s="84"/>
      <c r="PWD3" s="84"/>
      <c r="PWE3" s="84"/>
      <c r="PWF3" s="84"/>
      <c r="PWG3" s="84"/>
      <c r="PWH3" s="84"/>
      <c r="PWI3" s="84"/>
      <c r="PWJ3" s="84"/>
      <c r="PWK3" s="84"/>
      <c r="PWL3" s="84"/>
      <c r="PWM3" s="84"/>
      <c r="PWN3" s="84"/>
      <c r="PWO3" s="84"/>
      <c r="PWP3" s="84"/>
      <c r="PWQ3" s="84"/>
      <c r="PWR3" s="84"/>
      <c r="PWS3" s="84"/>
      <c r="PWT3" s="84"/>
      <c r="PWU3" s="84"/>
      <c r="PWV3" s="84"/>
      <c r="PWW3" s="84"/>
      <c r="PWX3" s="84"/>
      <c r="PWY3" s="84"/>
      <c r="PWZ3" s="84"/>
      <c r="PXA3" s="84"/>
      <c r="PXB3" s="84"/>
      <c r="PXC3" s="84"/>
      <c r="PXD3" s="84"/>
      <c r="PXE3" s="84"/>
      <c r="PXF3" s="84"/>
      <c r="PXG3" s="84"/>
      <c r="PXH3" s="84"/>
      <c r="PXI3" s="84"/>
      <c r="PXJ3" s="84"/>
      <c r="PXK3" s="84"/>
      <c r="PXL3" s="84"/>
      <c r="PXM3" s="84"/>
      <c r="PXN3" s="84"/>
      <c r="PXO3" s="84"/>
      <c r="PXP3" s="84"/>
      <c r="PXQ3" s="84"/>
      <c r="PXR3" s="84"/>
      <c r="PXS3" s="84"/>
      <c r="PXT3" s="84"/>
      <c r="PXU3" s="84"/>
      <c r="PXV3" s="84"/>
      <c r="PXW3" s="84"/>
      <c r="PXX3" s="84"/>
      <c r="PXY3" s="84"/>
      <c r="PXZ3" s="84"/>
      <c r="PYA3" s="84"/>
      <c r="PYB3" s="84"/>
      <c r="PYC3" s="84"/>
      <c r="PYD3" s="84"/>
      <c r="PYE3" s="84"/>
      <c r="PYF3" s="84"/>
      <c r="PYG3" s="84"/>
      <c r="PYH3" s="84"/>
      <c r="PYI3" s="84"/>
      <c r="PYJ3" s="84"/>
      <c r="PYK3" s="84"/>
      <c r="PYL3" s="84"/>
      <c r="PYM3" s="84"/>
      <c r="PYN3" s="84"/>
      <c r="PYO3" s="84"/>
      <c r="PYP3" s="84"/>
      <c r="PYQ3" s="84"/>
      <c r="PYR3" s="84"/>
      <c r="PYS3" s="84"/>
      <c r="PYT3" s="84"/>
      <c r="PYU3" s="84"/>
      <c r="PYV3" s="84"/>
      <c r="PYW3" s="84"/>
      <c r="PYX3" s="84"/>
      <c r="PYY3" s="84"/>
      <c r="PYZ3" s="84"/>
      <c r="PZA3" s="84"/>
      <c r="PZB3" s="84"/>
      <c r="PZC3" s="84"/>
      <c r="PZD3" s="84"/>
      <c r="PZE3" s="84"/>
      <c r="PZF3" s="84"/>
      <c r="PZG3" s="84"/>
      <c r="PZH3" s="84"/>
      <c r="PZI3" s="84"/>
      <c r="PZJ3" s="84"/>
      <c r="PZK3" s="84"/>
      <c r="PZL3" s="84"/>
      <c r="PZM3" s="84"/>
      <c r="PZN3" s="84"/>
      <c r="PZO3" s="84"/>
      <c r="PZP3" s="84"/>
      <c r="PZQ3" s="84"/>
      <c r="PZR3" s="84"/>
      <c r="PZS3" s="84"/>
      <c r="PZT3" s="84"/>
      <c r="PZU3" s="84"/>
      <c r="PZV3" s="84"/>
      <c r="PZW3" s="84"/>
      <c r="PZX3" s="84"/>
      <c r="PZY3" s="84"/>
      <c r="PZZ3" s="84"/>
      <c r="QAA3" s="84"/>
      <c r="QAB3" s="84"/>
      <c r="QAC3" s="84"/>
      <c r="QAD3" s="84"/>
      <c r="QAE3" s="84"/>
      <c r="QAF3" s="84"/>
      <c r="QAG3" s="84"/>
      <c r="QAH3" s="84"/>
      <c r="QAI3" s="84"/>
      <c r="QAJ3" s="84"/>
      <c r="QAK3" s="84"/>
      <c r="QAL3" s="84"/>
      <c r="QAM3" s="84"/>
      <c r="QAN3" s="84"/>
      <c r="QAO3" s="84"/>
      <c r="QAP3" s="84"/>
      <c r="QAQ3" s="84"/>
      <c r="QAR3" s="84"/>
      <c r="QAS3" s="84"/>
      <c r="QAT3" s="84"/>
      <c r="QAU3" s="84"/>
      <c r="QAV3" s="84"/>
      <c r="QAW3" s="84"/>
      <c r="QAX3" s="84"/>
      <c r="QAY3" s="84"/>
      <c r="QAZ3" s="84"/>
      <c r="QBA3" s="84"/>
      <c r="QBB3" s="84"/>
      <c r="QBC3" s="84"/>
      <c r="QBD3" s="84"/>
      <c r="QBE3" s="84"/>
      <c r="QBF3" s="84"/>
      <c r="QBG3" s="84"/>
      <c r="QBH3" s="84"/>
      <c r="QBI3" s="84"/>
      <c r="QBJ3" s="84"/>
      <c r="QBK3" s="84"/>
      <c r="QBL3" s="84"/>
      <c r="QBM3" s="84"/>
      <c r="QBN3" s="84"/>
      <c r="QBO3" s="84"/>
      <c r="QBP3" s="84"/>
      <c r="QBQ3" s="84"/>
      <c r="QBR3" s="84"/>
      <c r="QBS3" s="84"/>
      <c r="QBT3" s="84"/>
      <c r="QBU3" s="84"/>
      <c r="QBV3" s="84"/>
      <c r="QBW3" s="84"/>
      <c r="QBX3" s="84"/>
      <c r="QBY3" s="84"/>
      <c r="QBZ3" s="84"/>
      <c r="QCA3" s="84"/>
      <c r="QCB3" s="84"/>
      <c r="QCC3" s="84"/>
      <c r="QCD3" s="84"/>
      <c r="QCE3" s="84"/>
      <c r="QCF3" s="84"/>
      <c r="QCG3" s="84"/>
      <c r="QCH3" s="84"/>
      <c r="QCI3" s="84"/>
      <c r="QCJ3" s="84"/>
      <c r="QCK3" s="84"/>
      <c r="QCL3" s="84"/>
      <c r="QCM3" s="84"/>
      <c r="QCN3" s="84"/>
      <c r="QCO3" s="84"/>
      <c r="QCP3" s="84"/>
      <c r="QCQ3" s="84"/>
      <c r="QCR3" s="84"/>
      <c r="QCS3" s="84"/>
      <c r="QCT3" s="84"/>
      <c r="QCU3" s="84"/>
      <c r="QCV3" s="84"/>
      <c r="QCW3" s="84"/>
      <c r="QCX3" s="84"/>
      <c r="QCY3" s="84"/>
      <c r="QCZ3" s="84"/>
      <c r="QDA3" s="84"/>
      <c r="QDB3" s="84"/>
      <c r="QDC3" s="84"/>
      <c r="QDD3" s="84"/>
      <c r="QDE3" s="84"/>
      <c r="QDF3" s="84"/>
      <c r="QDG3" s="84"/>
      <c r="QDH3" s="84"/>
      <c r="QDI3" s="84"/>
      <c r="QDJ3" s="84"/>
      <c r="QDK3" s="84"/>
      <c r="QDL3" s="84"/>
      <c r="QDM3" s="84"/>
      <c r="QDN3" s="84"/>
      <c r="QDO3" s="84"/>
      <c r="QDP3" s="84"/>
      <c r="QDQ3" s="84"/>
      <c r="QDR3" s="84"/>
      <c r="QDS3" s="84"/>
      <c r="QDT3" s="84"/>
      <c r="QDU3" s="84"/>
      <c r="QDV3" s="84"/>
      <c r="QDW3" s="84"/>
      <c r="QDX3" s="84"/>
      <c r="QDY3" s="84"/>
      <c r="QDZ3" s="84"/>
      <c r="QEA3" s="84"/>
      <c r="QEB3" s="84"/>
      <c r="QEC3" s="84"/>
      <c r="QED3" s="84"/>
      <c r="QEE3" s="84"/>
      <c r="QEF3" s="84"/>
      <c r="QEG3" s="84"/>
      <c r="QEH3" s="84"/>
      <c r="QEI3" s="84"/>
      <c r="QEJ3" s="84"/>
      <c r="QEK3" s="84"/>
      <c r="QEL3" s="84"/>
      <c r="QEM3" s="84"/>
      <c r="QEN3" s="84"/>
      <c r="QEO3" s="84"/>
      <c r="QEP3" s="84"/>
      <c r="QEQ3" s="84"/>
      <c r="QER3" s="84"/>
      <c r="QES3" s="84"/>
      <c r="QET3" s="84"/>
      <c r="QEU3" s="84"/>
      <c r="QEV3" s="84"/>
      <c r="QEW3" s="84"/>
      <c r="QEX3" s="84"/>
      <c r="QEY3" s="84"/>
      <c r="QEZ3" s="84"/>
      <c r="QFA3" s="84"/>
      <c r="QFB3" s="84"/>
      <c r="QFC3" s="84"/>
      <c r="QFD3" s="84"/>
      <c r="QFE3" s="84"/>
      <c r="QFF3" s="84"/>
      <c r="QFG3" s="84"/>
      <c r="QFH3" s="84"/>
      <c r="QFI3" s="84"/>
      <c r="QFJ3" s="84"/>
      <c r="QFK3" s="84"/>
      <c r="QFL3" s="84"/>
      <c r="QFM3" s="84"/>
      <c r="QFN3" s="84"/>
      <c r="QFO3" s="84"/>
      <c r="QFP3" s="84"/>
      <c r="QFQ3" s="84"/>
      <c r="QFR3" s="84"/>
      <c r="QFS3" s="84"/>
      <c r="QFT3" s="84"/>
      <c r="QFU3" s="84"/>
      <c r="QFV3" s="84"/>
      <c r="QFW3" s="84"/>
      <c r="QFX3" s="84"/>
      <c r="QFY3" s="84"/>
      <c r="QFZ3" s="84"/>
      <c r="QGA3" s="84"/>
      <c r="QGB3" s="84"/>
      <c r="QGC3" s="84"/>
      <c r="QGD3" s="84"/>
      <c r="QGE3" s="84"/>
      <c r="QGF3" s="84"/>
      <c r="QGG3" s="84"/>
      <c r="QGH3" s="84"/>
      <c r="QGI3" s="84"/>
      <c r="QGJ3" s="84"/>
      <c r="QGK3" s="84"/>
      <c r="QGL3" s="84"/>
      <c r="QGM3" s="84"/>
      <c r="QGN3" s="84"/>
      <c r="QGO3" s="84"/>
      <c r="QGP3" s="84"/>
      <c r="QGQ3" s="84"/>
      <c r="QGR3" s="84"/>
      <c r="QGS3" s="84"/>
      <c r="QGT3" s="84"/>
      <c r="QGU3" s="84"/>
      <c r="QGV3" s="84"/>
      <c r="QGW3" s="84"/>
      <c r="QGX3" s="84"/>
      <c r="QGY3" s="84"/>
      <c r="QGZ3" s="84"/>
      <c r="QHA3" s="84"/>
      <c r="QHB3" s="84"/>
      <c r="QHC3" s="84"/>
      <c r="QHD3" s="84"/>
      <c r="QHE3" s="84"/>
      <c r="QHF3" s="84"/>
      <c r="QHG3" s="84"/>
      <c r="QHH3" s="84"/>
      <c r="QHI3" s="84"/>
      <c r="QHJ3" s="84"/>
      <c r="QHK3" s="84"/>
      <c r="QHL3" s="84"/>
      <c r="QHM3" s="84"/>
      <c r="QHN3" s="84"/>
      <c r="QHO3" s="84"/>
      <c r="QHP3" s="84"/>
      <c r="QHQ3" s="84"/>
      <c r="QHR3" s="84"/>
      <c r="QHS3" s="84"/>
      <c r="QHT3" s="84"/>
      <c r="QHU3" s="84"/>
      <c r="QHV3" s="84"/>
      <c r="QHW3" s="84"/>
      <c r="QHX3" s="84"/>
      <c r="QHY3" s="84"/>
      <c r="QHZ3" s="84"/>
      <c r="QIA3" s="84"/>
      <c r="QIB3" s="84"/>
      <c r="QIC3" s="84"/>
      <c r="QID3" s="84"/>
      <c r="QIE3" s="84"/>
      <c r="QIF3" s="84"/>
      <c r="QIG3" s="84"/>
      <c r="QIH3" s="84"/>
      <c r="QII3" s="84"/>
      <c r="QIJ3" s="84"/>
      <c r="QIK3" s="84"/>
      <c r="QIL3" s="84"/>
      <c r="QIM3" s="84"/>
      <c r="QIN3" s="84"/>
      <c r="QIO3" s="84"/>
      <c r="QIP3" s="84"/>
      <c r="QIQ3" s="84"/>
      <c r="QIR3" s="84"/>
      <c r="QIS3" s="84"/>
      <c r="QIT3" s="84"/>
      <c r="QIU3" s="84"/>
      <c r="QIV3" s="84"/>
      <c r="QIW3" s="84"/>
      <c r="QIX3" s="84"/>
      <c r="QIY3" s="84"/>
      <c r="QIZ3" s="84"/>
      <c r="QJA3" s="84"/>
      <c r="QJB3" s="84"/>
      <c r="QJC3" s="84"/>
      <c r="QJD3" s="84"/>
      <c r="QJE3" s="84"/>
      <c r="QJF3" s="84"/>
      <c r="QJG3" s="84"/>
      <c r="QJH3" s="84"/>
      <c r="QJI3" s="84"/>
      <c r="QJJ3" s="84"/>
      <c r="QJK3" s="84"/>
      <c r="QJL3" s="84"/>
      <c r="QJM3" s="84"/>
      <c r="QJN3" s="84"/>
      <c r="QJO3" s="84"/>
      <c r="QJP3" s="84"/>
      <c r="QJQ3" s="84"/>
      <c r="QJR3" s="84"/>
      <c r="QJS3" s="84"/>
      <c r="QJT3" s="84"/>
      <c r="QJU3" s="84"/>
      <c r="QJV3" s="84"/>
      <c r="QJW3" s="84"/>
      <c r="QJX3" s="84"/>
      <c r="QJY3" s="84"/>
      <c r="QJZ3" s="84"/>
      <c r="QKA3" s="84"/>
      <c r="QKB3" s="84"/>
      <c r="QKC3" s="84"/>
      <c r="QKD3" s="84"/>
      <c r="QKE3" s="84"/>
      <c r="QKF3" s="84"/>
      <c r="QKG3" s="84"/>
      <c r="QKH3" s="84"/>
      <c r="QKI3" s="84"/>
      <c r="QKJ3" s="84"/>
      <c r="QKK3" s="84"/>
      <c r="QKL3" s="84"/>
      <c r="QKM3" s="84"/>
      <c r="QKN3" s="84"/>
      <c r="QKO3" s="84"/>
      <c r="QKP3" s="84"/>
      <c r="QKQ3" s="84"/>
      <c r="QKR3" s="84"/>
      <c r="QKS3" s="84"/>
      <c r="QKT3" s="84"/>
      <c r="QKU3" s="84"/>
      <c r="QKV3" s="84"/>
      <c r="QKW3" s="84"/>
      <c r="QKX3" s="84"/>
      <c r="QKY3" s="84"/>
      <c r="QKZ3" s="84"/>
      <c r="QLA3" s="84"/>
      <c r="QLB3" s="84"/>
      <c r="QLC3" s="84"/>
      <c r="QLD3" s="84"/>
      <c r="QLE3" s="84"/>
      <c r="QLF3" s="84"/>
      <c r="QLG3" s="84"/>
      <c r="QLH3" s="84"/>
      <c r="QLI3" s="84"/>
      <c r="QLJ3" s="84"/>
      <c r="QLK3" s="84"/>
      <c r="QLL3" s="84"/>
      <c r="QLM3" s="84"/>
      <c r="QLN3" s="84"/>
      <c r="QLO3" s="84"/>
      <c r="QLP3" s="84"/>
      <c r="QLQ3" s="84"/>
      <c r="QLR3" s="84"/>
      <c r="QLS3" s="84"/>
      <c r="QLT3" s="84"/>
      <c r="QLU3" s="84"/>
      <c r="QLV3" s="84"/>
      <c r="QLW3" s="84"/>
      <c r="QLX3" s="84"/>
      <c r="QLY3" s="84"/>
      <c r="QLZ3" s="84"/>
      <c r="QMA3" s="84"/>
      <c r="QMB3" s="84"/>
      <c r="QMC3" s="84"/>
      <c r="QMD3" s="84"/>
      <c r="QME3" s="84"/>
      <c r="QMF3" s="84"/>
      <c r="QMG3" s="84"/>
      <c r="QMH3" s="84"/>
      <c r="QMI3" s="84"/>
      <c r="QMJ3" s="84"/>
      <c r="QMK3" s="84"/>
      <c r="QML3" s="84"/>
      <c r="QMM3" s="84"/>
      <c r="QMN3" s="84"/>
      <c r="QMO3" s="84"/>
      <c r="QMP3" s="84"/>
      <c r="QMQ3" s="84"/>
      <c r="QMR3" s="84"/>
      <c r="QMS3" s="84"/>
      <c r="QMT3" s="84"/>
      <c r="QMU3" s="84"/>
      <c r="QMV3" s="84"/>
      <c r="QMW3" s="84"/>
      <c r="QMX3" s="84"/>
      <c r="QMY3" s="84"/>
      <c r="QMZ3" s="84"/>
      <c r="QNA3" s="84"/>
      <c r="QNB3" s="84"/>
      <c r="QNC3" s="84"/>
      <c r="QND3" s="84"/>
      <c r="QNE3" s="84"/>
      <c r="QNF3" s="84"/>
      <c r="QNG3" s="84"/>
      <c r="QNH3" s="84"/>
      <c r="QNI3" s="84"/>
      <c r="QNJ3" s="84"/>
      <c r="QNK3" s="84"/>
      <c r="QNL3" s="84"/>
      <c r="QNM3" s="84"/>
      <c r="QNN3" s="84"/>
      <c r="QNO3" s="84"/>
      <c r="QNP3" s="84"/>
      <c r="QNQ3" s="84"/>
      <c r="QNR3" s="84"/>
      <c r="QNS3" s="84"/>
      <c r="QNT3" s="84"/>
      <c r="QNU3" s="84"/>
      <c r="QNV3" s="84"/>
      <c r="QNW3" s="84"/>
      <c r="QNX3" s="84"/>
      <c r="QNY3" s="84"/>
      <c r="QNZ3" s="84"/>
      <c r="QOA3" s="84"/>
      <c r="QOB3" s="84"/>
      <c r="QOC3" s="84"/>
      <c r="QOD3" s="84"/>
      <c r="QOE3" s="84"/>
      <c r="QOF3" s="84"/>
      <c r="QOG3" s="84"/>
      <c r="QOH3" s="84"/>
      <c r="QOI3" s="84"/>
      <c r="QOJ3" s="84"/>
      <c r="QOK3" s="84"/>
      <c r="QOL3" s="84"/>
      <c r="QOM3" s="84"/>
      <c r="QON3" s="84"/>
      <c r="QOO3" s="84"/>
      <c r="QOP3" s="84"/>
      <c r="QOQ3" s="84"/>
      <c r="QOR3" s="84"/>
      <c r="QOS3" s="84"/>
      <c r="QOT3" s="84"/>
      <c r="QOU3" s="84"/>
      <c r="QOV3" s="84"/>
      <c r="QOW3" s="84"/>
      <c r="QOX3" s="84"/>
      <c r="QOY3" s="84"/>
      <c r="QOZ3" s="84"/>
      <c r="QPA3" s="84"/>
      <c r="QPB3" s="84"/>
      <c r="QPC3" s="84"/>
      <c r="QPD3" s="84"/>
      <c r="QPE3" s="84"/>
      <c r="QPF3" s="84"/>
      <c r="QPG3" s="84"/>
      <c r="QPH3" s="84"/>
      <c r="QPI3" s="84"/>
      <c r="QPJ3" s="84"/>
      <c r="QPK3" s="84"/>
      <c r="QPL3" s="84"/>
      <c r="QPM3" s="84"/>
      <c r="QPN3" s="84"/>
      <c r="QPO3" s="84"/>
      <c r="QPP3" s="84"/>
      <c r="QPQ3" s="84"/>
      <c r="QPR3" s="84"/>
      <c r="QPS3" s="84"/>
      <c r="QPT3" s="84"/>
      <c r="QPU3" s="84"/>
      <c r="QPV3" s="84"/>
      <c r="QPW3" s="84"/>
      <c r="QPX3" s="84"/>
      <c r="QPY3" s="84"/>
      <c r="QPZ3" s="84"/>
      <c r="QQA3" s="84"/>
      <c r="QQB3" s="84"/>
      <c r="QQC3" s="84"/>
      <c r="QQD3" s="84"/>
      <c r="QQE3" s="84"/>
      <c r="QQF3" s="84"/>
      <c r="QQG3" s="84"/>
      <c r="QQH3" s="84"/>
      <c r="QQI3" s="84"/>
      <c r="QQJ3" s="84"/>
      <c r="QQK3" s="84"/>
      <c r="QQL3" s="84"/>
      <c r="QQM3" s="84"/>
      <c r="QQN3" s="84"/>
      <c r="QQO3" s="84"/>
      <c r="QQP3" s="84"/>
      <c r="QQQ3" s="84"/>
      <c r="QQR3" s="84"/>
      <c r="QQS3" s="84"/>
      <c r="QQT3" s="84"/>
      <c r="QQU3" s="84"/>
      <c r="QQV3" s="84"/>
      <c r="QQW3" s="84"/>
      <c r="QQX3" s="84"/>
      <c r="QQY3" s="84"/>
      <c r="QQZ3" s="84"/>
      <c r="QRA3" s="84"/>
      <c r="QRB3" s="84"/>
      <c r="QRC3" s="84"/>
      <c r="QRD3" s="84"/>
      <c r="QRE3" s="84"/>
      <c r="QRF3" s="84"/>
      <c r="QRG3" s="84"/>
      <c r="QRH3" s="84"/>
      <c r="QRI3" s="84"/>
      <c r="QRJ3" s="84"/>
      <c r="QRK3" s="84"/>
      <c r="QRL3" s="84"/>
      <c r="QRM3" s="84"/>
      <c r="QRN3" s="84"/>
      <c r="QRO3" s="84"/>
      <c r="QRP3" s="84"/>
      <c r="QRQ3" s="84"/>
      <c r="QRR3" s="84"/>
      <c r="QRS3" s="84"/>
      <c r="QRT3" s="84"/>
      <c r="QRU3" s="84"/>
      <c r="QRV3" s="84"/>
      <c r="QRW3" s="84"/>
      <c r="QRX3" s="84"/>
      <c r="QRY3" s="84"/>
      <c r="QRZ3" s="84"/>
      <c r="QSA3" s="84"/>
      <c r="QSB3" s="84"/>
      <c r="QSC3" s="84"/>
      <c r="QSD3" s="84"/>
      <c r="QSE3" s="84"/>
      <c r="QSF3" s="84"/>
      <c r="QSG3" s="84"/>
      <c r="QSH3" s="84"/>
      <c r="QSI3" s="84"/>
      <c r="QSJ3" s="84"/>
      <c r="QSK3" s="84"/>
      <c r="QSL3" s="84"/>
      <c r="QSM3" s="84"/>
      <c r="QSN3" s="84"/>
      <c r="QSO3" s="84"/>
      <c r="QSP3" s="84"/>
      <c r="QSQ3" s="84"/>
      <c r="QSR3" s="84"/>
      <c r="QSS3" s="84"/>
      <c r="QST3" s="84"/>
      <c r="QSU3" s="84"/>
      <c r="QSV3" s="84"/>
      <c r="QSW3" s="84"/>
      <c r="QSX3" s="84"/>
      <c r="QSY3" s="84"/>
      <c r="QSZ3" s="84"/>
      <c r="QTA3" s="84"/>
      <c r="QTB3" s="84"/>
      <c r="QTC3" s="84"/>
      <c r="QTD3" s="84"/>
      <c r="QTE3" s="84"/>
      <c r="QTF3" s="84"/>
      <c r="QTG3" s="84"/>
      <c r="QTH3" s="84"/>
      <c r="QTI3" s="84"/>
      <c r="QTJ3" s="84"/>
      <c r="QTK3" s="84"/>
      <c r="QTL3" s="84"/>
      <c r="QTM3" s="84"/>
      <c r="QTN3" s="84"/>
      <c r="QTO3" s="84"/>
      <c r="QTP3" s="84"/>
      <c r="QTQ3" s="84"/>
      <c r="QTR3" s="84"/>
      <c r="QTS3" s="84"/>
      <c r="QTT3" s="84"/>
      <c r="QTU3" s="84"/>
      <c r="QTV3" s="84"/>
      <c r="QTW3" s="84"/>
      <c r="QTX3" s="84"/>
      <c r="QTY3" s="84"/>
      <c r="QTZ3" s="84"/>
      <c r="QUA3" s="84"/>
      <c r="QUB3" s="84"/>
      <c r="QUC3" s="84"/>
      <c r="QUD3" s="84"/>
      <c r="QUE3" s="84"/>
      <c r="QUF3" s="84"/>
      <c r="QUG3" s="84"/>
      <c r="QUH3" s="84"/>
      <c r="QUI3" s="84"/>
      <c r="QUJ3" s="84"/>
      <c r="QUK3" s="84"/>
      <c r="QUL3" s="84"/>
      <c r="QUM3" s="84"/>
      <c r="QUN3" s="84"/>
      <c r="QUO3" s="84"/>
      <c r="QUP3" s="84"/>
      <c r="QUQ3" s="84"/>
      <c r="QUR3" s="84"/>
      <c r="QUS3" s="84"/>
      <c r="QUT3" s="84"/>
      <c r="QUU3" s="84"/>
      <c r="QUV3" s="84"/>
      <c r="QUW3" s="84"/>
      <c r="QUX3" s="84"/>
      <c r="QUY3" s="84"/>
      <c r="QUZ3" s="84"/>
      <c r="QVA3" s="84"/>
      <c r="QVB3" s="84"/>
      <c r="QVC3" s="84"/>
      <c r="QVD3" s="84"/>
      <c r="QVE3" s="84"/>
      <c r="QVF3" s="84"/>
      <c r="QVG3" s="84"/>
      <c r="QVH3" s="84"/>
      <c r="QVI3" s="84"/>
      <c r="QVJ3" s="84"/>
      <c r="QVK3" s="84"/>
      <c r="QVL3" s="84"/>
      <c r="QVM3" s="84"/>
      <c r="QVN3" s="84"/>
      <c r="QVO3" s="84"/>
      <c r="QVP3" s="84"/>
      <c r="QVQ3" s="84"/>
      <c r="QVR3" s="84"/>
      <c r="QVS3" s="84"/>
      <c r="QVT3" s="84"/>
      <c r="QVU3" s="84"/>
      <c r="QVV3" s="84"/>
      <c r="QVW3" s="84"/>
      <c r="QVX3" s="84"/>
      <c r="QVY3" s="84"/>
      <c r="QVZ3" s="84"/>
      <c r="QWA3" s="84"/>
      <c r="QWB3" s="84"/>
      <c r="QWC3" s="84"/>
      <c r="QWD3" s="84"/>
      <c r="QWE3" s="84"/>
      <c r="QWF3" s="84"/>
      <c r="QWG3" s="84"/>
      <c r="QWH3" s="84"/>
      <c r="QWI3" s="84"/>
      <c r="QWJ3" s="84"/>
      <c r="QWK3" s="84"/>
      <c r="QWL3" s="84"/>
      <c r="QWM3" s="84"/>
      <c r="QWN3" s="84"/>
      <c r="QWO3" s="84"/>
      <c r="QWP3" s="84"/>
      <c r="QWQ3" s="84"/>
      <c r="QWR3" s="84"/>
      <c r="QWS3" s="84"/>
      <c r="QWT3" s="84"/>
      <c r="QWU3" s="84"/>
      <c r="QWV3" s="84"/>
      <c r="QWW3" s="84"/>
      <c r="QWX3" s="84"/>
      <c r="QWY3" s="84"/>
      <c r="QWZ3" s="84"/>
      <c r="QXA3" s="84"/>
      <c r="QXB3" s="84"/>
      <c r="QXC3" s="84"/>
      <c r="QXD3" s="84"/>
      <c r="QXE3" s="84"/>
      <c r="QXF3" s="84"/>
      <c r="QXG3" s="84"/>
      <c r="QXH3" s="84"/>
      <c r="QXI3" s="84"/>
      <c r="QXJ3" s="84"/>
      <c r="QXK3" s="84"/>
      <c r="QXL3" s="84"/>
      <c r="QXM3" s="84"/>
      <c r="QXN3" s="84"/>
      <c r="QXO3" s="84"/>
      <c r="QXP3" s="84"/>
      <c r="QXQ3" s="84"/>
      <c r="QXR3" s="84"/>
      <c r="QXS3" s="84"/>
      <c r="QXT3" s="84"/>
      <c r="QXU3" s="84"/>
      <c r="QXV3" s="84"/>
      <c r="QXW3" s="84"/>
      <c r="QXX3" s="84"/>
      <c r="QXY3" s="84"/>
      <c r="QXZ3" s="84"/>
      <c r="QYA3" s="84"/>
      <c r="QYB3" s="84"/>
      <c r="QYC3" s="84"/>
      <c r="QYD3" s="84"/>
      <c r="QYE3" s="84"/>
      <c r="QYF3" s="84"/>
      <c r="QYG3" s="84"/>
      <c r="QYH3" s="84"/>
      <c r="QYI3" s="84"/>
      <c r="QYJ3" s="84"/>
      <c r="QYK3" s="84"/>
      <c r="QYL3" s="84"/>
      <c r="QYM3" s="84"/>
      <c r="QYN3" s="84"/>
      <c r="QYO3" s="84"/>
      <c r="QYP3" s="84"/>
      <c r="QYQ3" s="84"/>
      <c r="QYR3" s="84"/>
      <c r="QYS3" s="84"/>
      <c r="QYT3" s="84"/>
      <c r="QYU3" s="84"/>
      <c r="QYV3" s="84"/>
      <c r="QYW3" s="84"/>
      <c r="QYX3" s="84"/>
      <c r="QYY3" s="84"/>
      <c r="QYZ3" s="84"/>
      <c r="QZA3" s="84"/>
      <c r="QZB3" s="84"/>
      <c r="QZC3" s="84"/>
      <c r="QZD3" s="84"/>
      <c r="QZE3" s="84"/>
      <c r="QZF3" s="84"/>
      <c r="QZG3" s="84"/>
      <c r="QZH3" s="84"/>
      <c r="QZI3" s="84"/>
      <c r="QZJ3" s="84"/>
      <c r="QZK3" s="84"/>
      <c r="QZL3" s="84"/>
      <c r="QZM3" s="84"/>
      <c r="QZN3" s="84"/>
      <c r="QZO3" s="84"/>
      <c r="QZP3" s="84"/>
      <c r="QZQ3" s="84"/>
      <c r="QZR3" s="84"/>
      <c r="QZS3" s="84"/>
      <c r="QZT3" s="84"/>
      <c r="QZU3" s="84"/>
      <c r="QZV3" s="84"/>
      <c r="QZW3" s="84"/>
      <c r="QZX3" s="84"/>
      <c r="QZY3" s="84"/>
      <c r="QZZ3" s="84"/>
      <c r="RAA3" s="84"/>
      <c r="RAB3" s="84"/>
      <c r="RAC3" s="84"/>
      <c r="RAD3" s="84"/>
      <c r="RAE3" s="84"/>
      <c r="RAF3" s="84"/>
      <c r="RAG3" s="84"/>
      <c r="RAH3" s="84"/>
      <c r="RAI3" s="84"/>
      <c r="RAJ3" s="84"/>
      <c r="RAK3" s="84"/>
      <c r="RAL3" s="84"/>
      <c r="RAM3" s="84"/>
      <c r="RAN3" s="84"/>
      <c r="RAO3" s="84"/>
      <c r="RAP3" s="84"/>
      <c r="RAQ3" s="84"/>
      <c r="RAR3" s="84"/>
      <c r="RAS3" s="84"/>
      <c r="RAT3" s="84"/>
      <c r="RAU3" s="84"/>
      <c r="RAV3" s="84"/>
      <c r="RAW3" s="84"/>
      <c r="RAX3" s="84"/>
      <c r="RAY3" s="84"/>
      <c r="RAZ3" s="84"/>
      <c r="RBA3" s="84"/>
      <c r="RBB3" s="84"/>
      <c r="RBC3" s="84"/>
      <c r="RBD3" s="84"/>
      <c r="RBE3" s="84"/>
      <c r="RBF3" s="84"/>
      <c r="RBG3" s="84"/>
      <c r="RBH3" s="84"/>
      <c r="RBI3" s="84"/>
      <c r="RBJ3" s="84"/>
      <c r="RBK3" s="84"/>
      <c r="RBL3" s="84"/>
      <c r="RBM3" s="84"/>
      <c r="RBN3" s="84"/>
      <c r="RBO3" s="84"/>
      <c r="RBP3" s="84"/>
      <c r="RBQ3" s="84"/>
      <c r="RBR3" s="84"/>
      <c r="RBS3" s="84"/>
      <c r="RBT3" s="84"/>
      <c r="RBU3" s="84"/>
      <c r="RBV3" s="84"/>
      <c r="RBW3" s="84"/>
      <c r="RBX3" s="84"/>
      <c r="RBY3" s="84"/>
      <c r="RBZ3" s="84"/>
      <c r="RCA3" s="84"/>
      <c r="RCB3" s="84"/>
      <c r="RCC3" s="84"/>
      <c r="RCD3" s="84"/>
      <c r="RCE3" s="84"/>
      <c r="RCF3" s="84"/>
      <c r="RCG3" s="84"/>
      <c r="RCH3" s="84"/>
      <c r="RCI3" s="84"/>
      <c r="RCJ3" s="84"/>
      <c r="RCK3" s="84"/>
      <c r="RCL3" s="84"/>
      <c r="RCM3" s="84"/>
      <c r="RCN3" s="84"/>
      <c r="RCO3" s="84"/>
      <c r="RCP3" s="84"/>
      <c r="RCQ3" s="84"/>
      <c r="RCR3" s="84"/>
      <c r="RCS3" s="84"/>
      <c r="RCT3" s="84"/>
      <c r="RCU3" s="84"/>
      <c r="RCV3" s="84"/>
      <c r="RCW3" s="84"/>
      <c r="RCX3" s="84"/>
      <c r="RCY3" s="84"/>
      <c r="RCZ3" s="84"/>
      <c r="RDA3" s="84"/>
      <c r="RDB3" s="84"/>
      <c r="RDC3" s="84"/>
      <c r="RDD3" s="84"/>
      <c r="RDE3" s="84"/>
      <c r="RDF3" s="84"/>
      <c r="RDG3" s="84"/>
      <c r="RDH3" s="84"/>
      <c r="RDI3" s="84"/>
      <c r="RDJ3" s="84"/>
      <c r="RDK3" s="84"/>
      <c r="RDL3" s="84"/>
      <c r="RDM3" s="84"/>
      <c r="RDN3" s="84"/>
      <c r="RDO3" s="84"/>
      <c r="RDP3" s="84"/>
      <c r="RDQ3" s="84"/>
      <c r="RDR3" s="84"/>
      <c r="RDS3" s="84"/>
      <c r="RDT3" s="84"/>
      <c r="RDU3" s="84"/>
      <c r="RDV3" s="84"/>
      <c r="RDW3" s="84"/>
      <c r="RDX3" s="84"/>
      <c r="RDY3" s="84"/>
      <c r="RDZ3" s="84"/>
      <c r="REA3" s="84"/>
      <c r="REB3" s="84"/>
      <c r="REC3" s="84"/>
      <c r="RED3" s="84"/>
      <c r="REE3" s="84"/>
      <c r="REF3" s="84"/>
      <c r="REG3" s="84"/>
      <c r="REH3" s="84"/>
      <c r="REI3" s="84"/>
      <c r="REJ3" s="84"/>
      <c r="REK3" s="84"/>
      <c r="REL3" s="84"/>
      <c r="REM3" s="84"/>
      <c r="REN3" s="84"/>
      <c r="REO3" s="84"/>
      <c r="REP3" s="84"/>
      <c r="REQ3" s="84"/>
      <c r="RER3" s="84"/>
      <c r="RES3" s="84"/>
      <c r="RET3" s="84"/>
      <c r="REU3" s="84"/>
      <c r="REV3" s="84"/>
      <c r="REW3" s="84"/>
      <c r="REX3" s="84"/>
      <c r="REY3" s="84"/>
      <c r="REZ3" s="84"/>
      <c r="RFA3" s="84"/>
      <c r="RFB3" s="84"/>
      <c r="RFC3" s="84"/>
      <c r="RFD3" s="84"/>
      <c r="RFE3" s="84"/>
      <c r="RFF3" s="84"/>
      <c r="RFG3" s="84"/>
      <c r="RFH3" s="84"/>
      <c r="RFI3" s="84"/>
      <c r="RFJ3" s="84"/>
      <c r="RFK3" s="84"/>
      <c r="RFL3" s="84"/>
      <c r="RFM3" s="84"/>
      <c r="RFN3" s="84"/>
      <c r="RFO3" s="84"/>
      <c r="RFP3" s="84"/>
      <c r="RFQ3" s="84"/>
      <c r="RFR3" s="84"/>
      <c r="RFS3" s="84"/>
      <c r="RFT3" s="84"/>
      <c r="RFU3" s="84"/>
      <c r="RFV3" s="84"/>
      <c r="RFW3" s="84"/>
      <c r="RFX3" s="84"/>
      <c r="RFY3" s="84"/>
      <c r="RFZ3" s="84"/>
      <c r="RGA3" s="84"/>
      <c r="RGB3" s="84"/>
      <c r="RGC3" s="84"/>
      <c r="RGD3" s="84"/>
      <c r="RGE3" s="84"/>
      <c r="RGF3" s="84"/>
      <c r="RGG3" s="84"/>
      <c r="RGH3" s="84"/>
      <c r="RGI3" s="84"/>
      <c r="RGJ3" s="84"/>
      <c r="RGK3" s="84"/>
      <c r="RGL3" s="84"/>
      <c r="RGM3" s="84"/>
      <c r="RGN3" s="84"/>
      <c r="RGO3" s="84"/>
      <c r="RGP3" s="84"/>
      <c r="RGQ3" s="84"/>
      <c r="RGR3" s="84"/>
      <c r="RGS3" s="84"/>
      <c r="RGT3" s="84"/>
      <c r="RGU3" s="84"/>
      <c r="RGV3" s="84"/>
      <c r="RGW3" s="84"/>
      <c r="RGX3" s="84"/>
      <c r="RGY3" s="84"/>
      <c r="RGZ3" s="84"/>
      <c r="RHA3" s="84"/>
      <c r="RHB3" s="84"/>
      <c r="RHC3" s="84"/>
      <c r="RHD3" s="84"/>
      <c r="RHE3" s="84"/>
      <c r="RHF3" s="84"/>
      <c r="RHG3" s="84"/>
      <c r="RHH3" s="84"/>
      <c r="RHI3" s="84"/>
      <c r="RHJ3" s="84"/>
      <c r="RHK3" s="84"/>
      <c r="RHL3" s="84"/>
      <c r="RHM3" s="84"/>
      <c r="RHN3" s="84"/>
      <c r="RHO3" s="84"/>
      <c r="RHP3" s="84"/>
      <c r="RHQ3" s="84"/>
      <c r="RHR3" s="84"/>
      <c r="RHS3" s="84"/>
      <c r="RHT3" s="84"/>
      <c r="RHU3" s="84"/>
      <c r="RHV3" s="84"/>
      <c r="RHW3" s="84"/>
      <c r="RHX3" s="84"/>
      <c r="RHY3" s="84"/>
      <c r="RHZ3" s="84"/>
      <c r="RIA3" s="84"/>
      <c r="RIB3" s="84"/>
      <c r="RIC3" s="84"/>
      <c r="RID3" s="84"/>
      <c r="RIE3" s="84"/>
      <c r="RIF3" s="84"/>
      <c r="RIG3" s="84"/>
      <c r="RIH3" s="84"/>
      <c r="RII3" s="84"/>
      <c r="RIJ3" s="84"/>
      <c r="RIK3" s="84"/>
      <c r="RIL3" s="84"/>
      <c r="RIM3" s="84"/>
      <c r="RIN3" s="84"/>
      <c r="RIO3" s="84"/>
      <c r="RIP3" s="84"/>
      <c r="RIQ3" s="84"/>
      <c r="RIR3" s="84"/>
      <c r="RIS3" s="84"/>
      <c r="RIT3" s="84"/>
      <c r="RIU3" s="84"/>
      <c r="RIV3" s="84"/>
      <c r="RIW3" s="84"/>
      <c r="RIX3" s="84"/>
      <c r="RIY3" s="84"/>
      <c r="RIZ3" s="84"/>
      <c r="RJA3" s="84"/>
      <c r="RJB3" s="84"/>
      <c r="RJC3" s="84"/>
      <c r="RJD3" s="84"/>
      <c r="RJE3" s="84"/>
      <c r="RJF3" s="84"/>
      <c r="RJG3" s="84"/>
      <c r="RJH3" s="84"/>
      <c r="RJI3" s="84"/>
      <c r="RJJ3" s="84"/>
      <c r="RJK3" s="84"/>
      <c r="RJL3" s="84"/>
      <c r="RJM3" s="84"/>
      <c r="RJN3" s="84"/>
      <c r="RJO3" s="84"/>
      <c r="RJP3" s="84"/>
      <c r="RJQ3" s="84"/>
      <c r="RJR3" s="84"/>
      <c r="RJS3" s="84"/>
      <c r="RJT3" s="84"/>
      <c r="RJU3" s="84"/>
      <c r="RJV3" s="84"/>
      <c r="RJW3" s="84"/>
      <c r="RJX3" s="84"/>
      <c r="RJY3" s="84"/>
      <c r="RJZ3" s="84"/>
      <c r="RKA3" s="84"/>
      <c r="RKB3" s="84"/>
      <c r="RKC3" s="84"/>
      <c r="RKD3" s="84"/>
      <c r="RKE3" s="84"/>
      <c r="RKF3" s="84"/>
      <c r="RKG3" s="84"/>
      <c r="RKH3" s="84"/>
      <c r="RKI3" s="84"/>
      <c r="RKJ3" s="84"/>
      <c r="RKK3" s="84"/>
      <c r="RKL3" s="84"/>
      <c r="RKM3" s="84"/>
      <c r="RKN3" s="84"/>
      <c r="RKO3" s="84"/>
      <c r="RKP3" s="84"/>
      <c r="RKQ3" s="84"/>
      <c r="RKR3" s="84"/>
      <c r="RKS3" s="84"/>
      <c r="RKT3" s="84"/>
      <c r="RKU3" s="84"/>
      <c r="RKV3" s="84"/>
      <c r="RKW3" s="84"/>
      <c r="RKX3" s="84"/>
      <c r="RKY3" s="84"/>
      <c r="RKZ3" s="84"/>
      <c r="RLA3" s="84"/>
      <c r="RLB3" s="84"/>
      <c r="RLC3" s="84"/>
      <c r="RLD3" s="84"/>
      <c r="RLE3" s="84"/>
      <c r="RLF3" s="84"/>
      <c r="RLG3" s="84"/>
      <c r="RLH3" s="84"/>
      <c r="RLI3" s="84"/>
      <c r="RLJ3" s="84"/>
      <c r="RLK3" s="84"/>
      <c r="RLL3" s="84"/>
      <c r="RLM3" s="84"/>
      <c r="RLN3" s="84"/>
      <c r="RLO3" s="84"/>
      <c r="RLP3" s="84"/>
      <c r="RLQ3" s="84"/>
      <c r="RLR3" s="84"/>
      <c r="RLS3" s="84"/>
      <c r="RLT3" s="84"/>
      <c r="RLU3" s="84"/>
      <c r="RLV3" s="84"/>
      <c r="RLW3" s="84"/>
      <c r="RLX3" s="84"/>
      <c r="RLY3" s="84"/>
      <c r="RLZ3" s="84"/>
      <c r="RMA3" s="84"/>
      <c r="RMB3" s="84"/>
      <c r="RMC3" s="84"/>
      <c r="RMD3" s="84"/>
      <c r="RME3" s="84"/>
      <c r="RMF3" s="84"/>
      <c r="RMG3" s="84"/>
      <c r="RMH3" s="84"/>
      <c r="RMI3" s="84"/>
      <c r="RMJ3" s="84"/>
      <c r="RMK3" s="84"/>
      <c r="RML3" s="84"/>
      <c r="RMM3" s="84"/>
      <c r="RMN3" s="84"/>
      <c r="RMO3" s="84"/>
      <c r="RMP3" s="84"/>
      <c r="RMQ3" s="84"/>
      <c r="RMR3" s="84"/>
      <c r="RMS3" s="84"/>
      <c r="RMT3" s="84"/>
      <c r="RMU3" s="84"/>
      <c r="RMV3" s="84"/>
      <c r="RMW3" s="84"/>
      <c r="RMX3" s="84"/>
      <c r="RMY3" s="84"/>
      <c r="RMZ3" s="84"/>
      <c r="RNA3" s="84"/>
      <c r="RNB3" s="84"/>
      <c r="RNC3" s="84"/>
      <c r="RND3" s="84"/>
      <c r="RNE3" s="84"/>
      <c r="RNF3" s="84"/>
      <c r="RNG3" s="84"/>
      <c r="RNH3" s="84"/>
      <c r="RNI3" s="84"/>
      <c r="RNJ3" s="84"/>
      <c r="RNK3" s="84"/>
      <c r="RNL3" s="84"/>
      <c r="RNM3" s="84"/>
      <c r="RNN3" s="84"/>
      <c r="RNO3" s="84"/>
      <c r="RNP3" s="84"/>
      <c r="RNQ3" s="84"/>
      <c r="RNR3" s="84"/>
      <c r="RNS3" s="84"/>
      <c r="RNT3" s="84"/>
      <c r="RNU3" s="84"/>
      <c r="RNV3" s="84"/>
      <c r="RNW3" s="84"/>
      <c r="RNX3" s="84"/>
      <c r="RNY3" s="84"/>
      <c r="RNZ3" s="84"/>
      <c r="ROA3" s="84"/>
      <c r="ROB3" s="84"/>
      <c r="ROC3" s="84"/>
      <c r="ROD3" s="84"/>
      <c r="ROE3" s="84"/>
      <c r="ROF3" s="84"/>
      <c r="ROG3" s="84"/>
      <c r="ROH3" s="84"/>
      <c r="ROI3" s="84"/>
      <c r="ROJ3" s="84"/>
      <c r="ROK3" s="84"/>
      <c r="ROL3" s="84"/>
      <c r="ROM3" s="84"/>
      <c r="RON3" s="84"/>
      <c r="ROO3" s="84"/>
      <c r="ROP3" s="84"/>
      <c r="ROQ3" s="84"/>
      <c r="ROR3" s="84"/>
      <c r="ROS3" s="84"/>
      <c r="ROT3" s="84"/>
      <c r="ROU3" s="84"/>
      <c r="ROV3" s="84"/>
      <c r="ROW3" s="84"/>
      <c r="ROX3" s="84"/>
      <c r="ROY3" s="84"/>
      <c r="ROZ3" s="84"/>
      <c r="RPA3" s="84"/>
      <c r="RPB3" s="84"/>
      <c r="RPC3" s="84"/>
      <c r="RPD3" s="84"/>
      <c r="RPE3" s="84"/>
      <c r="RPF3" s="84"/>
      <c r="RPG3" s="84"/>
      <c r="RPH3" s="84"/>
      <c r="RPI3" s="84"/>
      <c r="RPJ3" s="84"/>
      <c r="RPK3" s="84"/>
      <c r="RPL3" s="84"/>
      <c r="RPM3" s="84"/>
      <c r="RPN3" s="84"/>
      <c r="RPO3" s="84"/>
      <c r="RPP3" s="84"/>
      <c r="RPQ3" s="84"/>
      <c r="RPR3" s="84"/>
      <c r="RPS3" s="84"/>
      <c r="RPT3" s="84"/>
      <c r="RPU3" s="84"/>
      <c r="RPV3" s="84"/>
      <c r="RPW3" s="84"/>
      <c r="RPX3" s="84"/>
      <c r="RPY3" s="84"/>
      <c r="RPZ3" s="84"/>
      <c r="RQA3" s="84"/>
      <c r="RQB3" s="84"/>
      <c r="RQC3" s="84"/>
      <c r="RQD3" s="84"/>
      <c r="RQE3" s="84"/>
      <c r="RQF3" s="84"/>
      <c r="RQG3" s="84"/>
      <c r="RQH3" s="84"/>
      <c r="RQI3" s="84"/>
      <c r="RQJ3" s="84"/>
      <c r="RQK3" s="84"/>
      <c r="RQL3" s="84"/>
      <c r="RQM3" s="84"/>
      <c r="RQN3" s="84"/>
      <c r="RQO3" s="84"/>
      <c r="RQP3" s="84"/>
      <c r="RQQ3" s="84"/>
      <c r="RQR3" s="84"/>
      <c r="RQS3" s="84"/>
      <c r="RQT3" s="84"/>
      <c r="RQU3" s="84"/>
      <c r="RQV3" s="84"/>
      <c r="RQW3" s="84"/>
      <c r="RQX3" s="84"/>
      <c r="RQY3" s="84"/>
      <c r="RQZ3" s="84"/>
      <c r="RRA3" s="84"/>
      <c r="RRB3" s="84"/>
      <c r="RRC3" s="84"/>
      <c r="RRD3" s="84"/>
      <c r="RRE3" s="84"/>
      <c r="RRF3" s="84"/>
      <c r="RRG3" s="84"/>
      <c r="RRH3" s="84"/>
      <c r="RRI3" s="84"/>
      <c r="RRJ3" s="84"/>
      <c r="RRK3" s="84"/>
      <c r="RRL3" s="84"/>
      <c r="RRM3" s="84"/>
      <c r="RRN3" s="84"/>
      <c r="RRO3" s="84"/>
      <c r="RRP3" s="84"/>
      <c r="RRQ3" s="84"/>
      <c r="RRR3" s="84"/>
      <c r="RRS3" s="84"/>
      <c r="RRT3" s="84"/>
      <c r="RRU3" s="84"/>
      <c r="RRV3" s="84"/>
      <c r="RRW3" s="84"/>
      <c r="RRX3" s="84"/>
      <c r="RRY3" s="84"/>
      <c r="RRZ3" s="84"/>
      <c r="RSA3" s="84"/>
      <c r="RSB3" s="84"/>
      <c r="RSC3" s="84"/>
      <c r="RSD3" s="84"/>
      <c r="RSE3" s="84"/>
      <c r="RSF3" s="84"/>
      <c r="RSG3" s="84"/>
      <c r="RSH3" s="84"/>
      <c r="RSI3" s="84"/>
      <c r="RSJ3" s="84"/>
      <c r="RSK3" s="84"/>
      <c r="RSL3" s="84"/>
      <c r="RSM3" s="84"/>
      <c r="RSN3" s="84"/>
      <c r="RSO3" s="84"/>
      <c r="RSP3" s="84"/>
      <c r="RSQ3" s="84"/>
      <c r="RSR3" s="84"/>
      <c r="RSS3" s="84"/>
      <c r="RST3" s="84"/>
      <c r="RSU3" s="84"/>
      <c r="RSV3" s="84"/>
      <c r="RSW3" s="84"/>
      <c r="RSX3" s="84"/>
      <c r="RSY3" s="84"/>
      <c r="RSZ3" s="84"/>
      <c r="RTA3" s="84"/>
      <c r="RTB3" s="84"/>
      <c r="RTC3" s="84"/>
      <c r="RTD3" s="84"/>
      <c r="RTE3" s="84"/>
      <c r="RTF3" s="84"/>
      <c r="RTG3" s="84"/>
      <c r="RTH3" s="84"/>
      <c r="RTI3" s="84"/>
      <c r="RTJ3" s="84"/>
      <c r="RTK3" s="84"/>
      <c r="RTL3" s="84"/>
      <c r="RTM3" s="84"/>
      <c r="RTN3" s="84"/>
      <c r="RTO3" s="84"/>
      <c r="RTP3" s="84"/>
      <c r="RTQ3" s="84"/>
      <c r="RTR3" s="84"/>
      <c r="RTS3" s="84"/>
      <c r="RTT3" s="84"/>
      <c r="RTU3" s="84"/>
      <c r="RTV3" s="84"/>
      <c r="RTW3" s="84"/>
      <c r="RTX3" s="84"/>
      <c r="RTY3" s="84"/>
      <c r="RTZ3" s="84"/>
      <c r="RUA3" s="84"/>
      <c r="RUB3" s="84"/>
      <c r="RUC3" s="84"/>
      <c r="RUD3" s="84"/>
      <c r="RUE3" s="84"/>
      <c r="RUF3" s="84"/>
      <c r="RUG3" s="84"/>
      <c r="RUH3" s="84"/>
      <c r="RUI3" s="84"/>
      <c r="RUJ3" s="84"/>
      <c r="RUK3" s="84"/>
      <c r="RUL3" s="84"/>
      <c r="RUM3" s="84"/>
      <c r="RUN3" s="84"/>
      <c r="RUO3" s="84"/>
      <c r="RUP3" s="84"/>
      <c r="RUQ3" s="84"/>
      <c r="RUR3" s="84"/>
      <c r="RUS3" s="84"/>
      <c r="RUT3" s="84"/>
      <c r="RUU3" s="84"/>
      <c r="RUV3" s="84"/>
      <c r="RUW3" s="84"/>
      <c r="RUX3" s="84"/>
      <c r="RUY3" s="84"/>
      <c r="RUZ3" s="84"/>
      <c r="RVA3" s="84"/>
      <c r="RVB3" s="84"/>
      <c r="RVC3" s="84"/>
      <c r="RVD3" s="84"/>
      <c r="RVE3" s="84"/>
      <c r="RVF3" s="84"/>
      <c r="RVG3" s="84"/>
      <c r="RVH3" s="84"/>
      <c r="RVI3" s="84"/>
      <c r="RVJ3" s="84"/>
      <c r="RVK3" s="84"/>
      <c r="RVL3" s="84"/>
      <c r="RVM3" s="84"/>
      <c r="RVN3" s="84"/>
      <c r="RVO3" s="84"/>
      <c r="RVP3" s="84"/>
      <c r="RVQ3" s="84"/>
      <c r="RVR3" s="84"/>
      <c r="RVS3" s="84"/>
      <c r="RVT3" s="84"/>
      <c r="RVU3" s="84"/>
      <c r="RVV3" s="84"/>
      <c r="RVW3" s="84"/>
      <c r="RVX3" s="84"/>
      <c r="RVY3" s="84"/>
      <c r="RVZ3" s="84"/>
      <c r="RWA3" s="84"/>
      <c r="RWB3" s="84"/>
      <c r="RWC3" s="84"/>
      <c r="RWD3" s="84"/>
      <c r="RWE3" s="84"/>
      <c r="RWF3" s="84"/>
      <c r="RWG3" s="84"/>
      <c r="RWH3" s="84"/>
      <c r="RWI3" s="84"/>
      <c r="RWJ3" s="84"/>
      <c r="RWK3" s="84"/>
      <c r="RWL3" s="84"/>
      <c r="RWM3" s="84"/>
      <c r="RWN3" s="84"/>
      <c r="RWO3" s="84"/>
      <c r="RWP3" s="84"/>
      <c r="RWQ3" s="84"/>
      <c r="RWR3" s="84"/>
      <c r="RWS3" s="84"/>
      <c r="RWT3" s="84"/>
      <c r="RWU3" s="84"/>
      <c r="RWV3" s="84"/>
      <c r="RWW3" s="84"/>
      <c r="RWX3" s="84"/>
      <c r="RWY3" s="84"/>
      <c r="RWZ3" s="84"/>
      <c r="RXA3" s="84"/>
      <c r="RXB3" s="84"/>
      <c r="RXC3" s="84"/>
      <c r="RXD3" s="84"/>
      <c r="RXE3" s="84"/>
      <c r="RXF3" s="84"/>
      <c r="RXG3" s="84"/>
      <c r="RXH3" s="84"/>
      <c r="RXI3" s="84"/>
      <c r="RXJ3" s="84"/>
      <c r="RXK3" s="84"/>
      <c r="RXL3" s="84"/>
      <c r="RXM3" s="84"/>
      <c r="RXN3" s="84"/>
      <c r="RXO3" s="84"/>
      <c r="RXP3" s="84"/>
      <c r="RXQ3" s="84"/>
      <c r="RXR3" s="84"/>
      <c r="RXS3" s="84"/>
      <c r="RXT3" s="84"/>
      <c r="RXU3" s="84"/>
      <c r="RXV3" s="84"/>
      <c r="RXW3" s="84"/>
      <c r="RXX3" s="84"/>
      <c r="RXY3" s="84"/>
      <c r="RXZ3" s="84"/>
      <c r="RYA3" s="84"/>
      <c r="RYB3" s="84"/>
      <c r="RYC3" s="84"/>
      <c r="RYD3" s="84"/>
      <c r="RYE3" s="84"/>
      <c r="RYF3" s="84"/>
      <c r="RYG3" s="84"/>
      <c r="RYH3" s="84"/>
      <c r="RYI3" s="84"/>
      <c r="RYJ3" s="84"/>
      <c r="RYK3" s="84"/>
      <c r="RYL3" s="84"/>
      <c r="RYM3" s="84"/>
      <c r="RYN3" s="84"/>
      <c r="RYO3" s="84"/>
      <c r="RYP3" s="84"/>
      <c r="RYQ3" s="84"/>
      <c r="RYR3" s="84"/>
      <c r="RYS3" s="84"/>
      <c r="RYT3" s="84"/>
      <c r="RYU3" s="84"/>
      <c r="RYV3" s="84"/>
      <c r="RYW3" s="84"/>
      <c r="RYX3" s="84"/>
      <c r="RYY3" s="84"/>
      <c r="RYZ3" s="84"/>
      <c r="RZA3" s="84"/>
      <c r="RZB3" s="84"/>
      <c r="RZC3" s="84"/>
      <c r="RZD3" s="84"/>
      <c r="RZE3" s="84"/>
      <c r="RZF3" s="84"/>
      <c r="RZG3" s="84"/>
      <c r="RZH3" s="84"/>
      <c r="RZI3" s="84"/>
      <c r="RZJ3" s="84"/>
      <c r="RZK3" s="84"/>
      <c r="RZL3" s="84"/>
      <c r="RZM3" s="84"/>
      <c r="RZN3" s="84"/>
      <c r="RZO3" s="84"/>
      <c r="RZP3" s="84"/>
      <c r="RZQ3" s="84"/>
      <c r="RZR3" s="84"/>
      <c r="RZS3" s="84"/>
      <c r="RZT3" s="84"/>
      <c r="RZU3" s="84"/>
      <c r="RZV3" s="84"/>
      <c r="RZW3" s="84"/>
      <c r="RZX3" s="84"/>
      <c r="RZY3" s="84"/>
      <c r="RZZ3" s="84"/>
      <c r="SAA3" s="84"/>
      <c r="SAB3" s="84"/>
      <c r="SAC3" s="84"/>
      <c r="SAD3" s="84"/>
      <c r="SAE3" s="84"/>
      <c r="SAF3" s="84"/>
      <c r="SAG3" s="84"/>
      <c r="SAH3" s="84"/>
      <c r="SAI3" s="84"/>
      <c r="SAJ3" s="84"/>
      <c r="SAK3" s="84"/>
      <c r="SAL3" s="84"/>
      <c r="SAM3" s="84"/>
      <c r="SAN3" s="84"/>
      <c r="SAO3" s="84"/>
      <c r="SAP3" s="84"/>
      <c r="SAQ3" s="84"/>
      <c r="SAR3" s="84"/>
      <c r="SAS3" s="84"/>
      <c r="SAT3" s="84"/>
      <c r="SAU3" s="84"/>
      <c r="SAV3" s="84"/>
      <c r="SAW3" s="84"/>
      <c r="SAX3" s="84"/>
      <c r="SAY3" s="84"/>
      <c r="SAZ3" s="84"/>
      <c r="SBA3" s="84"/>
      <c r="SBB3" s="84"/>
      <c r="SBC3" s="84"/>
      <c r="SBD3" s="84"/>
      <c r="SBE3" s="84"/>
      <c r="SBF3" s="84"/>
      <c r="SBG3" s="84"/>
      <c r="SBH3" s="84"/>
      <c r="SBI3" s="84"/>
      <c r="SBJ3" s="84"/>
      <c r="SBK3" s="84"/>
      <c r="SBL3" s="84"/>
      <c r="SBM3" s="84"/>
      <c r="SBN3" s="84"/>
      <c r="SBO3" s="84"/>
      <c r="SBP3" s="84"/>
      <c r="SBQ3" s="84"/>
      <c r="SBR3" s="84"/>
      <c r="SBS3" s="84"/>
      <c r="SBT3" s="84"/>
      <c r="SBU3" s="84"/>
      <c r="SBV3" s="84"/>
      <c r="SBW3" s="84"/>
      <c r="SBX3" s="84"/>
      <c r="SBY3" s="84"/>
      <c r="SBZ3" s="84"/>
      <c r="SCA3" s="84"/>
      <c r="SCB3" s="84"/>
      <c r="SCC3" s="84"/>
      <c r="SCD3" s="84"/>
      <c r="SCE3" s="84"/>
      <c r="SCF3" s="84"/>
      <c r="SCG3" s="84"/>
      <c r="SCH3" s="84"/>
      <c r="SCI3" s="84"/>
      <c r="SCJ3" s="84"/>
      <c r="SCK3" s="84"/>
      <c r="SCL3" s="84"/>
      <c r="SCM3" s="84"/>
      <c r="SCN3" s="84"/>
      <c r="SCO3" s="84"/>
      <c r="SCP3" s="84"/>
      <c r="SCQ3" s="84"/>
      <c r="SCR3" s="84"/>
      <c r="SCS3" s="84"/>
      <c r="SCT3" s="84"/>
      <c r="SCU3" s="84"/>
      <c r="SCV3" s="84"/>
      <c r="SCW3" s="84"/>
      <c r="SCX3" s="84"/>
      <c r="SCY3" s="84"/>
      <c r="SCZ3" s="84"/>
      <c r="SDA3" s="84"/>
      <c r="SDB3" s="84"/>
      <c r="SDC3" s="84"/>
      <c r="SDD3" s="84"/>
      <c r="SDE3" s="84"/>
      <c r="SDF3" s="84"/>
      <c r="SDG3" s="84"/>
      <c r="SDH3" s="84"/>
      <c r="SDI3" s="84"/>
      <c r="SDJ3" s="84"/>
      <c r="SDK3" s="84"/>
      <c r="SDL3" s="84"/>
      <c r="SDM3" s="84"/>
      <c r="SDN3" s="84"/>
      <c r="SDO3" s="84"/>
      <c r="SDP3" s="84"/>
      <c r="SDQ3" s="84"/>
      <c r="SDR3" s="84"/>
      <c r="SDS3" s="84"/>
      <c r="SDT3" s="84"/>
      <c r="SDU3" s="84"/>
      <c r="SDV3" s="84"/>
      <c r="SDW3" s="84"/>
      <c r="SDX3" s="84"/>
      <c r="SDY3" s="84"/>
      <c r="SDZ3" s="84"/>
      <c r="SEA3" s="84"/>
      <c r="SEB3" s="84"/>
      <c r="SEC3" s="84"/>
      <c r="SED3" s="84"/>
      <c r="SEE3" s="84"/>
      <c r="SEF3" s="84"/>
      <c r="SEG3" s="84"/>
      <c r="SEH3" s="84"/>
      <c r="SEI3" s="84"/>
      <c r="SEJ3" s="84"/>
      <c r="SEK3" s="84"/>
      <c r="SEL3" s="84"/>
      <c r="SEM3" s="84"/>
      <c r="SEN3" s="84"/>
      <c r="SEO3" s="84"/>
      <c r="SEP3" s="84"/>
      <c r="SEQ3" s="84"/>
      <c r="SER3" s="84"/>
      <c r="SES3" s="84"/>
      <c r="SET3" s="84"/>
      <c r="SEU3" s="84"/>
      <c r="SEV3" s="84"/>
      <c r="SEW3" s="84"/>
      <c r="SEX3" s="84"/>
      <c r="SEY3" s="84"/>
      <c r="SEZ3" s="84"/>
      <c r="SFA3" s="84"/>
      <c r="SFB3" s="84"/>
      <c r="SFC3" s="84"/>
      <c r="SFD3" s="84"/>
      <c r="SFE3" s="84"/>
      <c r="SFF3" s="84"/>
      <c r="SFG3" s="84"/>
      <c r="SFH3" s="84"/>
      <c r="SFI3" s="84"/>
      <c r="SFJ3" s="84"/>
      <c r="SFK3" s="84"/>
      <c r="SFL3" s="84"/>
      <c r="SFM3" s="84"/>
      <c r="SFN3" s="84"/>
      <c r="SFO3" s="84"/>
      <c r="SFP3" s="84"/>
      <c r="SFQ3" s="84"/>
      <c r="SFR3" s="84"/>
      <c r="SFS3" s="84"/>
      <c r="SFT3" s="84"/>
      <c r="SFU3" s="84"/>
      <c r="SFV3" s="84"/>
      <c r="SFW3" s="84"/>
      <c r="SFX3" s="84"/>
      <c r="SFY3" s="84"/>
      <c r="SFZ3" s="84"/>
      <c r="SGA3" s="84"/>
      <c r="SGB3" s="84"/>
      <c r="SGC3" s="84"/>
      <c r="SGD3" s="84"/>
      <c r="SGE3" s="84"/>
      <c r="SGF3" s="84"/>
      <c r="SGG3" s="84"/>
      <c r="SGH3" s="84"/>
      <c r="SGI3" s="84"/>
      <c r="SGJ3" s="84"/>
      <c r="SGK3" s="84"/>
      <c r="SGL3" s="84"/>
      <c r="SGM3" s="84"/>
      <c r="SGN3" s="84"/>
      <c r="SGO3" s="84"/>
      <c r="SGP3" s="84"/>
      <c r="SGQ3" s="84"/>
      <c r="SGR3" s="84"/>
      <c r="SGS3" s="84"/>
      <c r="SGT3" s="84"/>
      <c r="SGU3" s="84"/>
      <c r="SGV3" s="84"/>
      <c r="SGW3" s="84"/>
      <c r="SGX3" s="84"/>
      <c r="SGY3" s="84"/>
      <c r="SGZ3" s="84"/>
      <c r="SHA3" s="84"/>
      <c r="SHB3" s="84"/>
      <c r="SHC3" s="84"/>
      <c r="SHD3" s="84"/>
      <c r="SHE3" s="84"/>
      <c r="SHF3" s="84"/>
      <c r="SHG3" s="84"/>
      <c r="SHH3" s="84"/>
      <c r="SHI3" s="84"/>
      <c r="SHJ3" s="84"/>
      <c r="SHK3" s="84"/>
      <c r="SHL3" s="84"/>
      <c r="SHM3" s="84"/>
      <c r="SHN3" s="84"/>
      <c r="SHO3" s="84"/>
      <c r="SHP3" s="84"/>
      <c r="SHQ3" s="84"/>
      <c r="SHR3" s="84"/>
      <c r="SHS3" s="84"/>
      <c r="SHT3" s="84"/>
      <c r="SHU3" s="84"/>
      <c r="SHV3" s="84"/>
      <c r="SHW3" s="84"/>
      <c r="SHX3" s="84"/>
      <c r="SHY3" s="84"/>
      <c r="SHZ3" s="84"/>
      <c r="SIA3" s="84"/>
      <c r="SIB3" s="84"/>
      <c r="SIC3" s="84"/>
      <c r="SID3" s="84"/>
      <c r="SIE3" s="84"/>
      <c r="SIF3" s="84"/>
      <c r="SIG3" s="84"/>
      <c r="SIH3" s="84"/>
      <c r="SII3" s="84"/>
      <c r="SIJ3" s="84"/>
      <c r="SIK3" s="84"/>
      <c r="SIL3" s="84"/>
      <c r="SIM3" s="84"/>
      <c r="SIN3" s="84"/>
      <c r="SIO3" s="84"/>
      <c r="SIP3" s="84"/>
      <c r="SIQ3" s="84"/>
      <c r="SIR3" s="84"/>
      <c r="SIS3" s="84"/>
      <c r="SIT3" s="84"/>
      <c r="SIU3" s="84"/>
      <c r="SIV3" s="84"/>
      <c r="SIW3" s="84"/>
      <c r="SIX3" s="84"/>
      <c r="SIY3" s="84"/>
      <c r="SIZ3" s="84"/>
      <c r="SJA3" s="84"/>
      <c r="SJB3" s="84"/>
      <c r="SJC3" s="84"/>
      <c r="SJD3" s="84"/>
      <c r="SJE3" s="84"/>
      <c r="SJF3" s="84"/>
      <c r="SJG3" s="84"/>
      <c r="SJH3" s="84"/>
      <c r="SJI3" s="84"/>
      <c r="SJJ3" s="84"/>
      <c r="SJK3" s="84"/>
      <c r="SJL3" s="84"/>
      <c r="SJM3" s="84"/>
      <c r="SJN3" s="84"/>
      <c r="SJO3" s="84"/>
      <c r="SJP3" s="84"/>
      <c r="SJQ3" s="84"/>
      <c r="SJR3" s="84"/>
      <c r="SJS3" s="84"/>
      <c r="SJT3" s="84"/>
      <c r="SJU3" s="84"/>
      <c r="SJV3" s="84"/>
      <c r="SJW3" s="84"/>
      <c r="SJX3" s="84"/>
      <c r="SJY3" s="84"/>
      <c r="SJZ3" s="84"/>
      <c r="SKA3" s="84"/>
      <c r="SKB3" s="84"/>
      <c r="SKC3" s="84"/>
      <c r="SKD3" s="84"/>
      <c r="SKE3" s="84"/>
      <c r="SKF3" s="84"/>
      <c r="SKG3" s="84"/>
      <c r="SKH3" s="84"/>
      <c r="SKI3" s="84"/>
      <c r="SKJ3" s="84"/>
      <c r="SKK3" s="84"/>
      <c r="SKL3" s="84"/>
      <c r="SKM3" s="84"/>
      <c r="SKN3" s="84"/>
      <c r="SKO3" s="84"/>
      <c r="SKP3" s="84"/>
      <c r="SKQ3" s="84"/>
      <c r="SKR3" s="84"/>
      <c r="SKS3" s="84"/>
      <c r="SKT3" s="84"/>
      <c r="SKU3" s="84"/>
      <c r="SKV3" s="84"/>
      <c r="SKW3" s="84"/>
      <c r="SKX3" s="84"/>
      <c r="SKY3" s="84"/>
      <c r="SKZ3" s="84"/>
      <c r="SLA3" s="84"/>
      <c r="SLB3" s="84"/>
      <c r="SLC3" s="84"/>
      <c r="SLD3" s="84"/>
      <c r="SLE3" s="84"/>
      <c r="SLF3" s="84"/>
      <c r="SLG3" s="84"/>
      <c r="SLH3" s="84"/>
      <c r="SLI3" s="84"/>
      <c r="SLJ3" s="84"/>
      <c r="SLK3" s="84"/>
      <c r="SLL3" s="84"/>
      <c r="SLM3" s="84"/>
      <c r="SLN3" s="84"/>
      <c r="SLO3" s="84"/>
      <c r="SLP3" s="84"/>
      <c r="SLQ3" s="84"/>
      <c r="SLR3" s="84"/>
      <c r="SLS3" s="84"/>
      <c r="SLT3" s="84"/>
      <c r="SLU3" s="84"/>
      <c r="SLV3" s="84"/>
      <c r="SLW3" s="84"/>
      <c r="SLX3" s="84"/>
      <c r="SLY3" s="84"/>
      <c r="SLZ3" s="84"/>
      <c r="SMA3" s="84"/>
      <c r="SMB3" s="84"/>
      <c r="SMC3" s="84"/>
      <c r="SMD3" s="84"/>
      <c r="SME3" s="84"/>
      <c r="SMF3" s="84"/>
      <c r="SMG3" s="84"/>
      <c r="SMH3" s="84"/>
      <c r="SMI3" s="84"/>
      <c r="SMJ3" s="84"/>
      <c r="SMK3" s="84"/>
      <c r="SML3" s="84"/>
      <c r="SMM3" s="84"/>
      <c r="SMN3" s="84"/>
      <c r="SMO3" s="84"/>
      <c r="SMP3" s="84"/>
      <c r="SMQ3" s="84"/>
      <c r="SMR3" s="84"/>
      <c r="SMS3" s="84"/>
      <c r="SMT3" s="84"/>
      <c r="SMU3" s="84"/>
      <c r="SMV3" s="84"/>
      <c r="SMW3" s="84"/>
      <c r="SMX3" s="84"/>
      <c r="SMY3" s="84"/>
      <c r="SMZ3" s="84"/>
      <c r="SNA3" s="84"/>
      <c r="SNB3" s="84"/>
      <c r="SNC3" s="84"/>
      <c r="SND3" s="84"/>
      <c r="SNE3" s="84"/>
      <c r="SNF3" s="84"/>
      <c r="SNG3" s="84"/>
      <c r="SNH3" s="84"/>
      <c r="SNI3" s="84"/>
      <c r="SNJ3" s="84"/>
      <c r="SNK3" s="84"/>
      <c r="SNL3" s="84"/>
      <c r="SNM3" s="84"/>
      <c r="SNN3" s="84"/>
      <c r="SNO3" s="84"/>
      <c r="SNP3" s="84"/>
      <c r="SNQ3" s="84"/>
      <c r="SNR3" s="84"/>
      <c r="SNS3" s="84"/>
      <c r="SNT3" s="84"/>
      <c r="SNU3" s="84"/>
      <c r="SNV3" s="84"/>
      <c r="SNW3" s="84"/>
      <c r="SNX3" s="84"/>
      <c r="SNY3" s="84"/>
      <c r="SNZ3" s="84"/>
      <c r="SOA3" s="84"/>
      <c r="SOB3" s="84"/>
      <c r="SOC3" s="84"/>
      <c r="SOD3" s="84"/>
      <c r="SOE3" s="84"/>
      <c r="SOF3" s="84"/>
      <c r="SOG3" s="84"/>
      <c r="SOH3" s="84"/>
      <c r="SOI3" s="84"/>
      <c r="SOJ3" s="84"/>
      <c r="SOK3" s="84"/>
      <c r="SOL3" s="84"/>
      <c r="SOM3" s="84"/>
      <c r="SON3" s="84"/>
      <c r="SOO3" s="84"/>
      <c r="SOP3" s="84"/>
      <c r="SOQ3" s="84"/>
      <c r="SOR3" s="84"/>
      <c r="SOS3" s="84"/>
      <c r="SOT3" s="84"/>
      <c r="SOU3" s="84"/>
      <c r="SOV3" s="84"/>
      <c r="SOW3" s="84"/>
      <c r="SOX3" s="84"/>
      <c r="SOY3" s="84"/>
      <c r="SOZ3" s="84"/>
      <c r="SPA3" s="84"/>
      <c r="SPB3" s="84"/>
      <c r="SPC3" s="84"/>
      <c r="SPD3" s="84"/>
      <c r="SPE3" s="84"/>
      <c r="SPF3" s="84"/>
      <c r="SPG3" s="84"/>
      <c r="SPH3" s="84"/>
      <c r="SPI3" s="84"/>
      <c r="SPJ3" s="84"/>
      <c r="SPK3" s="84"/>
      <c r="SPL3" s="84"/>
      <c r="SPM3" s="84"/>
      <c r="SPN3" s="84"/>
      <c r="SPO3" s="84"/>
      <c r="SPP3" s="84"/>
      <c r="SPQ3" s="84"/>
      <c r="SPR3" s="84"/>
      <c r="SPS3" s="84"/>
      <c r="SPT3" s="84"/>
      <c r="SPU3" s="84"/>
      <c r="SPV3" s="84"/>
      <c r="SPW3" s="84"/>
      <c r="SPX3" s="84"/>
      <c r="SPY3" s="84"/>
      <c r="SPZ3" s="84"/>
      <c r="SQA3" s="84"/>
      <c r="SQB3" s="84"/>
      <c r="SQC3" s="84"/>
      <c r="SQD3" s="84"/>
      <c r="SQE3" s="84"/>
      <c r="SQF3" s="84"/>
      <c r="SQG3" s="84"/>
      <c r="SQH3" s="84"/>
      <c r="SQI3" s="84"/>
      <c r="SQJ3" s="84"/>
      <c r="SQK3" s="84"/>
      <c r="SQL3" s="84"/>
      <c r="SQM3" s="84"/>
      <c r="SQN3" s="84"/>
      <c r="SQO3" s="84"/>
      <c r="SQP3" s="84"/>
      <c r="SQQ3" s="84"/>
      <c r="SQR3" s="84"/>
      <c r="SQS3" s="84"/>
      <c r="SQT3" s="84"/>
      <c r="SQU3" s="84"/>
      <c r="SQV3" s="84"/>
      <c r="SQW3" s="84"/>
      <c r="SQX3" s="84"/>
      <c r="SQY3" s="84"/>
      <c r="SQZ3" s="84"/>
      <c r="SRA3" s="84"/>
      <c r="SRB3" s="84"/>
      <c r="SRC3" s="84"/>
      <c r="SRD3" s="84"/>
      <c r="SRE3" s="84"/>
      <c r="SRF3" s="84"/>
      <c r="SRG3" s="84"/>
      <c r="SRH3" s="84"/>
      <c r="SRI3" s="84"/>
      <c r="SRJ3" s="84"/>
      <c r="SRK3" s="84"/>
      <c r="SRL3" s="84"/>
      <c r="SRM3" s="84"/>
      <c r="SRN3" s="84"/>
      <c r="SRO3" s="84"/>
      <c r="SRP3" s="84"/>
      <c r="SRQ3" s="84"/>
      <c r="SRR3" s="84"/>
      <c r="SRS3" s="84"/>
      <c r="SRT3" s="84"/>
      <c r="SRU3" s="84"/>
      <c r="SRV3" s="84"/>
      <c r="SRW3" s="84"/>
      <c r="SRX3" s="84"/>
      <c r="SRY3" s="84"/>
      <c r="SRZ3" s="84"/>
      <c r="SSA3" s="84"/>
      <c r="SSB3" s="84"/>
      <c r="SSC3" s="84"/>
      <c r="SSD3" s="84"/>
      <c r="SSE3" s="84"/>
      <c r="SSF3" s="84"/>
      <c r="SSG3" s="84"/>
      <c r="SSH3" s="84"/>
      <c r="SSI3" s="84"/>
      <c r="SSJ3" s="84"/>
      <c r="SSK3" s="84"/>
      <c r="SSL3" s="84"/>
      <c r="SSM3" s="84"/>
      <c r="SSN3" s="84"/>
      <c r="SSO3" s="84"/>
      <c r="SSP3" s="84"/>
      <c r="SSQ3" s="84"/>
      <c r="SSR3" s="84"/>
      <c r="SSS3" s="84"/>
      <c r="SST3" s="84"/>
      <c r="SSU3" s="84"/>
      <c r="SSV3" s="84"/>
      <c r="SSW3" s="84"/>
      <c r="SSX3" s="84"/>
      <c r="SSY3" s="84"/>
      <c r="SSZ3" s="84"/>
      <c r="STA3" s="84"/>
      <c r="STB3" s="84"/>
      <c r="STC3" s="84"/>
      <c r="STD3" s="84"/>
      <c r="STE3" s="84"/>
      <c r="STF3" s="84"/>
      <c r="STG3" s="84"/>
      <c r="STH3" s="84"/>
      <c r="STI3" s="84"/>
      <c r="STJ3" s="84"/>
      <c r="STK3" s="84"/>
      <c r="STL3" s="84"/>
      <c r="STM3" s="84"/>
      <c r="STN3" s="84"/>
      <c r="STO3" s="84"/>
      <c r="STP3" s="84"/>
      <c r="STQ3" s="84"/>
      <c r="STR3" s="84"/>
      <c r="STS3" s="84"/>
      <c r="STT3" s="84"/>
      <c r="STU3" s="84"/>
      <c r="STV3" s="84"/>
      <c r="STW3" s="84"/>
      <c r="STX3" s="84"/>
      <c r="STY3" s="84"/>
      <c r="STZ3" s="84"/>
      <c r="SUA3" s="84"/>
      <c r="SUB3" s="84"/>
      <c r="SUC3" s="84"/>
      <c r="SUD3" s="84"/>
      <c r="SUE3" s="84"/>
      <c r="SUF3" s="84"/>
      <c r="SUG3" s="84"/>
      <c r="SUH3" s="84"/>
      <c r="SUI3" s="84"/>
      <c r="SUJ3" s="84"/>
      <c r="SUK3" s="84"/>
      <c r="SUL3" s="84"/>
      <c r="SUM3" s="84"/>
      <c r="SUN3" s="84"/>
      <c r="SUO3" s="84"/>
      <c r="SUP3" s="84"/>
      <c r="SUQ3" s="84"/>
      <c r="SUR3" s="84"/>
      <c r="SUS3" s="84"/>
      <c r="SUT3" s="84"/>
      <c r="SUU3" s="84"/>
      <c r="SUV3" s="84"/>
      <c r="SUW3" s="84"/>
      <c r="SUX3" s="84"/>
      <c r="SUY3" s="84"/>
      <c r="SUZ3" s="84"/>
      <c r="SVA3" s="84"/>
      <c r="SVB3" s="84"/>
      <c r="SVC3" s="84"/>
      <c r="SVD3" s="84"/>
      <c r="SVE3" s="84"/>
      <c r="SVF3" s="84"/>
      <c r="SVG3" s="84"/>
      <c r="SVH3" s="84"/>
      <c r="SVI3" s="84"/>
      <c r="SVJ3" s="84"/>
      <c r="SVK3" s="84"/>
      <c r="SVL3" s="84"/>
      <c r="SVM3" s="84"/>
      <c r="SVN3" s="84"/>
      <c r="SVO3" s="84"/>
      <c r="SVP3" s="84"/>
      <c r="SVQ3" s="84"/>
      <c r="SVR3" s="84"/>
      <c r="SVS3" s="84"/>
      <c r="SVT3" s="84"/>
      <c r="SVU3" s="84"/>
      <c r="SVV3" s="84"/>
      <c r="SVW3" s="84"/>
      <c r="SVX3" s="84"/>
      <c r="SVY3" s="84"/>
      <c r="SVZ3" s="84"/>
      <c r="SWA3" s="84"/>
      <c r="SWB3" s="84"/>
      <c r="SWC3" s="84"/>
      <c r="SWD3" s="84"/>
      <c r="SWE3" s="84"/>
      <c r="SWF3" s="84"/>
      <c r="SWG3" s="84"/>
      <c r="SWH3" s="84"/>
      <c r="SWI3" s="84"/>
      <c r="SWJ3" s="84"/>
      <c r="SWK3" s="84"/>
      <c r="SWL3" s="84"/>
      <c r="SWM3" s="84"/>
      <c r="SWN3" s="84"/>
      <c r="SWO3" s="84"/>
      <c r="SWP3" s="84"/>
      <c r="SWQ3" s="84"/>
      <c r="SWR3" s="84"/>
      <c r="SWS3" s="84"/>
      <c r="SWT3" s="84"/>
      <c r="SWU3" s="84"/>
      <c r="SWV3" s="84"/>
      <c r="SWW3" s="84"/>
      <c r="SWX3" s="84"/>
      <c r="SWY3" s="84"/>
      <c r="SWZ3" s="84"/>
      <c r="SXA3" s="84"/>
      <c r="SXB3" s="84"/>
      <c r="SXC3" s="84"/>
      <c r="SXD3" s="84"/>
      <c r="SXE3" s="84"/>
      <c r="SXF3" s="84"/>
      <c r="SXG3" s="84"/>
      <c r="SXH3" s="84"/>
      <c r="SXI3" s="84"/>
      <c r="SXJ3" s="84"/>
      <c r="SXK3" s="84"/>
      <c r="SXL3" s="84"/>
      <c r="SXM3" s="84"/>
      <c r="SXN3" s="84"/>
      <c r="SXO3" s="84"/>
      <c r="SXP3" s="84"/>
      <c r="SXQ3" s="84"/>
      <c r="SXR3" s="84"/>
      <c r="SXS3" s="84"/>
      <c r="SXT3" s="84"/>
      <c r="SXU3" s="84"/>
      <c r="SXV3" s="84"/>
      <c r="SXW3" s="84"/>
      <c r="SXX3" s="84"/>
      <c r="SXY3" s="84"/>
      <c r="SXZ3" s="84"/>
      <c r="SYA3" s="84"/>
      <c r="SYB3" s="84"/>
      <c r="SYC3" s="84"/>
      <c r="SYD3" s="84"/>
      <c r="SYE3" s="84"/>
      <c r="SYF3" s="84"/>
      <c r="SYG3" s="84"/>
      <c r="SYH3" s="84"/>
      <c r="SYI3" s="84"/>
      <c r="SYJ3" s="84"/>
      <c r="SYK3" s="84"/>
      <c r="SYL3" s="84"/>
      <c r="SYM3" s="84"/>
      <c r="SYN3" s="84"/>
      <c r="SYO3" s="84"/>
      <c r="SYP3" s="84"/>
      <c r="SYQ3" s="84"/>
      <c r="SYR3" s="84"/>
      <c r="SYS3" s="84"/>
      <c r="SYT3" s="84"/>
      <c r="SYU3" s="84"/>
      <c r="SYV3" s="84"/>
      <c r="SYW3" s="84"/>
      <c r="SYX3" s="84"/>
      <c r="SYY3" s="84"/>
      <c r="SYZ3" s="84"/>
      <c r="SZA3" s="84"/>
      <c r="SZB3" s="84"/>
      <c r="SZC3" s="84"/>
      <c r="SZD3" s="84"/>
      <c r="SZE3" s="84"/>
      <c r="SZF3" s="84"/>
      <c r="SZG3" s="84"/>
      <c r="SZH3" s="84"/>
      <c r="SZI3" s="84"/>
      <c r="SZJ3" s="84"/>
      <c r="SZK3" s="84"/>
      <c r="SZL3" s="84"/>
      <c r="SZM3" s="84"/>
      <c r="SZN3" s="84"/>
      <c r="SZO3" s="84"/>
      <c r="SZP3" s="84"/>
      <c r="SZQ3" s="84"/>
      <c r="SZR3" s="84"/>
      <c r="SZS3" s="84"/>
      <c r="SZT3" s="84"/>
      <c r="SZU3" s="84"/>
      <c r="SZV3" s="84"/>
      <c r="SZW3" s="84"/>
      <c r="SZX3" s="84"/>
      <c r="SZY3" s="84"/>
      <c r="SZZ3" s="84"/>
      <c r="TAA3" s="84"/>
      <c r="TAB3" s="84"/>
      <c r="TAC3" s="84"/>
      <c r="TAD3" s="84"/>
      <c r="TAE3" s="84"/>
      <c r="TAF3" s="84"/>
      <c r="TAG3" s="84"/>
      <c r="TAH3" s="84"/>
      <c r="TAI3" s="84"/>
      <c r="TAJ3" s="84"/>
      <c r="TAK3" s="84"/>
      <c r="TAL3" s="84"/>
      <c r="TAM3" s="84"/>
      <c r="TAN3" s="84"/>
      <c r="TAO3" s="84"/>
      <c r="TAP3" s="84"/>
      <c r="TAQ3" s="84"/>
      <c r="TAR3" s="84"/>
      <c r="TAS3" s="84"/>
      <c r="TAT3" s="84"/>
      <c r="TAU3" s="84"/>
      <c r="TAV3" s="84"/>
      <c r="TAW3" s="84"/>
      <c r="TAX3" s="84"/>
      <c r="TAY3" s="84"/>
      <c r="TAZ3" s="84"/>
      <c r="TBA3" s="84"/>
      <c r="TBB3" s="84"/>
      <c r="TBC3" s="84"/>
      <c r="TBD3" s="84"/>
      <c r="TBE3" s="84"/>
      <c r="TBF3" s="84"/>
      <c r="TBG3" s="84"/>
      <c r="TBH3" s="84"/>
      <c r="TBI3" s="84"/>
      <c r="TBJ3" s="84"/>
      <c r="TBK3" s="84"/>
      <c r="TBL3" s="84"/>
      <c r="TBM3" s="84"/>
      <c r="TBN3" s="84"/>
      <c r="TBO3" s="84"/>
      <c r="TBP3" s="84"/>
      <c r="TBQ3" s="84"/>
      <c r="TBR3" s="84"/>
      <c r="TBS3" s="84"/>
      <c r="TBT3" s="84"/>
      <c r="TBU3" s="84"/>
      <c r="TBV3" s="84"/>
      <c r="TBW3" s="84"/>
      <c r="TBX3" s="84"/>
      <c r="TBY3" s="84"/>
      <c r="TBZ3" s="84"/>
      <c r="TCA3" s="84"/>
      <c r="TCB3" s="84"/>
      <c r="TCC3" s="84"/>
      <c r="TCD3" s="84"/>
      <c r="TCE3" s="84"/>
      <c r="TCF3" s="84"/>
      <c r="TCG3" s="84"/>
      <c r="TCH3" s="84"/>
      <c r="TCI3" s="84"/>
      <c r="TCJ3" s="84"/>
      <c r="TCK3" s="84"/>
      <c r="TCL3" s="84"/>
      <c r="TCM3" s="84"/>
      <c r="TCN3" s="84"/>
      <c r="TCO3" s="84"/>
      <c r="TCP3" s="84"/>
      <c r="TCQ3" s="84"/>
      <c r="TCR3" s="84"/>
      <c r="TCS3" s="84"/>
      <c r="TCT3" s="84"/>
      <c r="TCU3" s="84"/>
      <c r="TCV3" s="84"/>
      <c r="TCW3" s="84"/>
      <c r="TCX3" s="84"/>
      <c r="TCY3" s="84"/>
      <c r="TCZ3" s="84"/>
      <c r="TDA3" s="84"/>
      <c r="TDB3" s="84"/>
      <c r="TDC3" s="84"/>
      <c r="TDD3" s="84"/>
      <c r="TDE3" s="84"/>
      <c r="TDF3" s="84"/>
      <c r="TDG3" s="84"/>
      <c r="TDH3" s="84"/>
      <c r="TDI3" s="84"/>
      <c r="TDJ3" s="84"/>
      <c r="TDK3" s="84"/>
      <c r="TDL3" s="84"/>
      <c r="TDM3" s="84"/>
      <c r="TDN3" s="84"/>
      <c r="TDO3" s="84"/>
      <c r="TDP3" s="84"/>
      <c r="TDQ3" s="84"/>
      <c r="TDR3" s="84"/>
      <c r="TDS3" s="84"/>
      <c r="TDT3" s="84"/>
      <c r="TDU3" s="84"/>
      <c r="TDV3" s="84"/>
      <c r="TDW3" s="84"/>
      <c r="TDX3" s="84"/>
      <c r="TDY3" s="84"/>
      <c r="TDZ3" s="84"/>
      <c r="TEA3" s="84"/>
      <c r="TEB3" s="84"/>
      <c r="TEC3" s="84"/>
      <c r="TED3" s="84"/>
      <c r="TEE3" s="84"/>
      <c r="TEF3" s="84"/>
      <c r="TEG3" s="84"/>
      <c r="TEH3" s="84"/>
      <c r="TEI3" s="84"/>
      <c r="TEJ3" s="84"/>
      <c r="TEK3" s="84"/>
      <c r="TEL3" s="84"/>
      <c r="TEM3" s="84"/>
      <c r="TEN3" s="84"/>
      <c r="TEO3" s="84"/>
      <c r="TEP3" s="84"/>
      <c r="TEQ3" s="84"/>
      <c r="TER3" s="84"/>
      <c r="TES3" s="84"/>
      <c r="TET3" s="84"/>
      <c r="TEU3" s="84"/>
      <c r="TEV3" s="84"/>
      <c r="TEW3" s="84"/>
      <c r="TEX3" s="84"/>
      <c r="TEY3" s="84"/>
      <c r="TEZ3" s="84"/>
      <c r="TFA3" s="84"/>
      <c r="TFB3" s="84"/>
      <c r="TFC3" s="84"/>
      <c r="TFD3" s="84"/>
      <c r="TFE3" s="84"/>
      <c r="TFF3" s="84"/>
      <c r="TFG3" s="84"/>
      <c r="TFH3" s="84"/>
      <c r="TFI3" s="84"/>
      <c r="TFJ3" s="84"/>
      <c r="TFK3" s="84"/>
      <c r="TFL3" s="84"/>
      <c r="TFM3" s="84"/>
      <c r="TFN3" s="84"/>
      <c r="TFO3" s="84"/>
      <c r="TFP3" s="84"/>
      <c r="TFQ3" s="84"/>
      <c r="TFR3" s="84"/>
      <c r="TFS3" s="84"/>
      <c r="TFT3" s="84"/>
      <c r="TFU3" s="84"/>
      <c r="TFV3" s="84"/>
      <c r="TFW3" s="84"/>
      <c r="TFX3" s="84"/>
      <c r="TFY3" s="84"/>
      <c r="TFZ3" s="84"/>
      <c r="TGA3" s="84"/>
      <c r="TGB3" s="84"/>
      <c r="TGC3" s="84"/>
      <c r="TGD3" s="84"/>
      <c r="TGE3" s="84"/>
      <c r="TGF3" s="84"/>
      <c r="TGG3" s="84"/>
      <c r="TGH3" s="84"/>
      <c r="TGI3" s="84"/>
      <c r="TGJ3" s="84"/>
      <c r="TGK3" s="84"/>
      <c r="TGL3" s="84"/>
      <c r="TGM3" s="84"/>
      <c r="TGN3" s="84"/>
      <c r="TGO3" s="84"/>
      <c r="TGP3" s="84"/>
      <c r="TGQ3" s="84"/>
      <c r="TGR3" s="84"/>
      <c r="TGS3" s="84"/>
      <c r="TGT3" s="84"/>
      <c r="TGU3" s="84"/>
      <c r="TGV3" s="84"/>
      <c r="TGW3" s="84"/>
      <c r="TGX3" s="84"/>
      <c r="TGY3" s="84"/>
      <c r="TGZ3" s="84"/>
      <c r="THA3" s="84"/>
      <c r="THB3" s="84"/>
      <c r="THC3" s="84"/>
      <c r="THD3" s="84"/>
      <c r="THE3" s="84"/>
      <c r="THF3" s="84"/>
      <c r="THG3" s="84"/>
      <c r="THH3" s="84"/>
      <c r="THI3" s="84"/>
      <c r="THJ3" s="84"/>
      <c r="THK3" s="84"/>
      <c r="THL3" s="84"/>
      <c r="THM3" s="84"/>
      <c r="THN3" s="84"/>
      <c r="THO3" s="84"/>
      <c r="THP3" s="84"/>
      <c r="THQ3" s="84"/>
      <c r="THR3" s="84"/>
      <c r="THS3" s="84"/>
      <c r="THT3" s="84"/>
      <c r="THU3" s="84"/>
      <c r="THV3" s="84"/>
      <c r="THW3" s="84"/>
      <c r="THX3" s="84"/>
      <c r="THY3" s="84"/>
      <c r="THZ3" s="84"/>
      <c r="TIA3" s="84"/>
      <c r="TIB3" s="84"/>
      <c r="TIC3" s="84"/>
      <c r="TID3" s="84"/>
      <c r="TIE3" s="84"/>
      <c r="TIF3" s="84"/>
      <c r="TIG3" s="84"/>
      <c r="TIH3" s="84"/>
      <c r="TII3" s="84"/>
      <c r="TIJ3" s="84"/>
      <c r="TIK3" s="84"/>
      <c r="TIL3" s="84"/>
      <c r="TIM3" s="84"/>
      <c r="TIN3" s="84"/>
      <c r="TIO3" s="84"/>
      <c r="TIP3" s="84"/>
      <c r="TIQ3" s="84"/>
      <c r="TIR3" s="84"/>
      <c r="TIS3" s="84"/>
      <c r="TIT3" s="84"/>
      <c r="TIU3" s="84"/>
      <c r="TIV3" s="84"/>
      <c r="TIW3" s="84"/>
      <c r="TIX3" s="84"/>
      <c r="TIY3" s="84"/>
      <c r="TIZ3" s="84"/>
      <c r="TJA3" s="84"/>
      <c r="TJB3" s="84"/>
      <c r="TJC3" s="84"/>
      <c r="TJD3" s="84"/>
      <c r="TJE3" s="84"/>
      <c r="TJF3" s="84"/>
      <c r="TJG3" s="84"/>
      <c r="TJH3" s="84"/>
      <c r="TJI3" s="84"/>
      <c r="TJJ3" s="84"/>
      <c r="TJK3" s="84"/>
      <c r="TJL3" s="84"/>
      <c r="TJM3" s="84"/>
      <c r="TJN3" s="84"/>
      <c r="TJO3" s="84"/>
      <c r="TJP3" s="84"/>
      <c r="TJQ3" s="84"/>
      <c r="TJR3" s="84"/>
      <c r="TJS3" s="84"/>
      <c r="TJT3" s="84"/>
      <c r="TJU3" s="84"/>
      <c r="TJV3" s="84"/>
      <c r="TJW3" s="84"/>
      <c r="TJX3" s="84"/>
      <c r="TJY3" s="84"/>
      <c r="TJZ3" s="84"/>
      <c r="TKA3" s="84"/>
      <c r="TKB3" s="84"/>
      <c r="TKC3" s="84"/>
      <c r="TKD3" s="84"/>
      <c r="TKE3" s="84"/>
      <c r="TKF3" s="84"/>
      <c r="TKG3" s="84"/>
      <c r="TKH3" s="84"/>
      <c r="TKI3" s="84"/>
      <c r="TKJ3" s="84"/>
      <c r="TKK3" s="84"/>
      <c r="TKL3" s="84"/>
      <c r="TKM3" s="84"/>
      <c r="TKN3" s="84"/>
      <c r="TKO3" s="84"/>
      <c r="TKP3" s="84"/>
      <c r="TKQ3" s="84"/>
      <c r="TKR3" s="84"/>
      <c r="TKS3" s="84"/>
      <c r="TKT3" s="84"/>
      <c r="TKU3" s="84"/>
      <c r="TKV3" s="84"/>
      <c r="TKW3" s="84"/>
      <c r="TKX3" s="84"/>
      <c r="TKY3" s="84"/>
      <c r="TKZ3" s="84"/>
      <c r="TLA3" s="84"/>
      <c r="TLB3" s="84"/>
      <c r="TLC3" s="84"/>
      <c r="TLD3" s="84"/>
      <c r="TLE3" s="84"/>
      <c r="TLF3" s="84"/>
      <c r="TLG3" s="84"/>
      <c r="TLH3" s="84"/>
      <c r="TLI3" s="84"/>
      <c r="TLJ3" s="84"/>
      <c r="TLK3" s="84"/>
      <c r="TLL3" s="84"/>
      <c r="TLM3" s="84"/>
      <c r="TLN3" s="84"/>
      <c r="TLO3" s="84"/>
      <c r="TLP3" s="84"/>
      <c r="TLQ3" s="84"/>
      <c r="TLR3" s="84"/>
      <c r="TLS3" s="84"/>
      <c r="TLT3" s="84"/>
      <c r="TLU3" s="84"/>
      <c r="TLV3" s="84"/>
      <c r="TLW3" s="84"/>
      <c r="TLX3" s="84"/>
      <c r="TLY3" s="84"/>
      <c r="TLZ3" s="84"/>
      <c r="TMA3" s="84"/>
      <c r="TMB3" s="84"/>
      <c r="TMC3" s="84"/>
      <c r="TMD3" s="84"/>
      <c r="TME3" s="84"/>
      <c r="TMF3" s="84"/>
      <c r="TMG3" s="84"/>
      <c r="TMH3" s="84"/>
      <c r="TMI3" s="84"/>
      <c r="TMJ3" s="84"/>
      <c r="TMK3" s="84"/>
      <c r="TML3" s="84"/>
      <c r="TMM3" s="84"/>
      <c r="TMN3" s="84"/>
      <c r="TMO3" s="84"/>
      <c r="TMP3" s="84"/>
      <c r="TMQ3" s="84"/>
      <c r="TMR3" s="84"/>
      <c r="TMS3" s="84"/>
      <c r="TMT3" s="84"/>
      <c r="TMU3" s="84"/>
      <c r="TMV3" s="84"/>
      <c r="TMW3" s="84"/>
      <c r="TMX3" s="84"/>
      <c r="TMY3" s="84"/>
      <c r="TMZ3" s="84"/>
      <c r="TNA3" s="84"/>
      <c r="TNB3" s="84"/>
      <c r="TNC3" s="84"/>
      <c r="TND3" s="84"/>
      <c r="TNE3" s="84"/>
      <c r="TNF3" s="84"/>
      <c r="TNG3" s="84"/>
      <c r="TNH3" s="84"/>
      <c r="TNI3" s="84"/>
      <c r="TNJ3" s="84"/>
      <c r="TNK3" s="84"/>
      <c r="TNL3" s="84"/>
      <c r="TNM3" s="84"/>
      <c r="TNN3" s="84"/>
      <c r="TNO3" s="84"/>
      <c r="TNP3" s="84"/>
      <c r="TNQ3" s="84"/>
      <c r="TNR3" s="84"/>
      <c r="TNS3" s="84"/>
      <c r="TNT3" s="84"/>
      <c r="TNU3" s="84"/>
      <c r="TNV3" s="84"/>
      <c r="TNW3" s="84"/>
      <c r="TNX3" s="84"/>
      <c r="TNY3" s="84"/>
      <c r="TNZ3" s="84"/>
      <c r="TOA3" s="84"/>
      <c r="TOB3" s="84"/>
      <c r="TOC3" s="84"/>
      <c r="TOD3" s="84"/>
      <c r="TOE3" s="84"/>
      <c r="TOF3" s="84"/>
      <c r="TOG3" s="84"/>
      <c r="TOH3" s="84"/>
      <c r="TOI3" s="84"/>
      <c r="TOJ3" s="84"/>
      <c r="TOK3" s="84"/>
      <c r="TOL3" s="84"/>
      <c r="TOM3" s="84"/>
      <c r="TON3" s="84"/>
      <c r="TOO3" s="84"/>
      <c r="TOP3" s="84"/>
      <c r="TOQ3" s="84"/>
      <c r="TOR3" s="84"/>
      <c r="TOS3" s="84"/>
      <c r="TOT3" s="84"/>
      <c r="TOU3" s="84"/>
      <c r="TOV3" s="84"/>
      <c r="TOW3" s="84"/>
      <c r="TOX3" s="84"/>
      <c r="TOY3" s="84"/>
      <c r="TOZ3" s="84"/>
      <c r="TPA3" s="84"/>
      <c r="TPB3" s="84"/>
      <c r="TPC3" s="84"/>
      <c r="TPD3" s="84"/>
      <c r="TPE3" s="84"/>
      <c r="TPF3" s="84"/>
      <c r="TPG3" s="84"/>
      <c r="TPH3" s="84"/>
      <c r="TPI3" s="84"/>
      <c r="TPJ3" s="84"/>
      <c r="TPK3" s="84"/>
      <c r="TPL3" s="84"/>
      <c r="TPM3" s="84"/>
      <c r="TPN3" s="84"/>
      <c r="TPO3" s="84"/>
      <c r="TPP3" s="84"/>
      <c r="TPQ3" s="84"/>
      <c r="TPR3" s="84"/>
      <c r="TPS3" s="84"/>
      <c r="TPT3" s="84"/>
      <c r="TPU3" s="84"/>
      <c r="TPV3" s="84"/>
      <c r="TPW3" s="84"/>
      <c r="TPX3" s="84"/>
      <c r="TPY3" s="84"/>
      <c r="TPZ3" s="84"/>
      <c r="TQA3" s="84"/>
      <c r="TQB3" s="84"/>
      <c r="TQC3" s="84"/>
      <c r="TQD3" s="84"/>
      <c r="TQE3" s="84"/>
      <c r="TQF3" s="84"/>
      <c r="TQG3" s="84"/>
      <c r="TQH3" s="84"/>
      <c r="TQI3" s="84"/>
      <c r="TQJ3" s="84"/>
      <c r="TQK3" s="84"/>
      <c r="TQL3" s="84"/>
      <c r="TQM3" s="84"/>
      <c r="TQN3" s="84"/>
      <c r="TQO3" s="84"/>
      <c r="TQP3" s="84"/>
      <c r="TQQ3" s="84"/>
      <c r="TQR3" s="84"/>
      <c r="TQS3" s="84"/>
      <c r="TQT3" s="84"/>
      <c r="TQU3" s="84"/>
      <c r="TQV3" s="84"/>
      <c r="TQW3" s="84"/>
      <c r="TQX3" s="84"/>
      <c r="TQY3" s="84"/>
      <c r="TQZ3" s="84"/>
      <c r="TRA3" s="84"/>
      <c r="TRB3" s="84"/>
      <c r="TRC3" s="84"/>
      <c r="TRD3" s="84"/>
      <c r="TRE3" s="84"/>
      <c r="TRF3" s="84"/>
      <c r="TRG3" s="84"/>
      <c r="TRH3" s="84"/>
      <c r="TRI3" s="84"/>
      <c r="TRJ3" s="84"/>
      <c r="TRK3" s="84"/>
      <c r="TRL3" s="84"/>
      <c r="TRM3" s="84"/>
      <c r="TRN3" s="84"/>
      <c r="TRO3" s="84"/>
      <c r="TRP3" s="84"/>
      <c r="TRQ3" s="84"/>
      <c r="TRR3" s="84"/>
      <c r="TRS3" s="84"/>
      <c r="TRT3" s="84"/>
      <c r="TRU3" s="84"/>
      <c r="TRV3" s="84"/>
      <c r="TRW3" s="84"/>
      <c r="TRX3" s="84"/>
      <c r="TRY3" s="84"/>
      <c r="TRZ3" s="84"/>
      <c r="TSA3" s="84"/>
      <c r="TSB3" s="84"/>
      <c r="TSC3" s="84"/>
      <c r="TSD3" s="84"/>
      <c r="TSE3" s="84"/>
      <c r="TSF3" s="84"/>
      <c r="TSG3" s="84"/>
      <c r="TSH3" s="84"/>
      <c r="TSI3" s="84"/>
      <c r="TSJ3" s="84"/>
      <c r="TSK3" s="84"/>
      <c r="TSL3" s="84"/>
      <c r="TSM3" s="84"/>
      <c r="TSN3" s="84"/>
      <c r="TSO3" s="84"/>
      <c r="TSP3" s="84"/>
      <c r="TSQ3" s="84"/>
      <c r="TSR3" s="84"/>
      <c r="TSS3" s="84"/>
      <c r="TST3" s="84"/>
      <c r="TSU3" s="84"/>
      <c r="TSV3" s="84"/>
      <c r="TSW3" s="84"/>
      <c r="TSX3" s="84"/>
      <c r="TSY3" s="84"/>
      <c r="TSZ3" s="84"/>
      <c r="TTA3" s="84"/>
      <c r="TTB3" s="84"/>
      <c r="TTC3" s="84"/>
      <c r="TTD3" s="84"/>
      <c r="TTE3" s="84"/>
      <c r="TTF3" s="84"/>
      <c r="TTG3" s="84"/>
      <c r="TTH3" s="84"/>
      <c r="TTI3" s="84"/>
      <c r="TTJ3" s="84"/>
      <c r="TTK3" s="84"/>
      <c r="TTL3" s="84"/>
      <c r="TTM3" s="84"/>
      <c r="TTN3" s="84"/>
      <c r="TTO3" s="84"/>
      <c r="TTP3" s="84"/>
      <c r="TTQ3" s="84"/>
      <c r="TTR3" s="84"/>
      <c r="TTS3" s="84"/>
      <c r="TTT3" s="84"/>
      <c r="TTU3" s="84"/>
      <c r="TTV3" s="84"/>
      <c r="TTW3" s="84"/>
      <c r="TTX3" s="84"/>
      <c r="TTY3" s="84"/>
      <c r="TTZ3" s="84"/>
      <c r="TUA3" s="84"/>
      <c r="TUB3" s="84"/>
      <c r="TUC3" s="84"/>
      <c r="TUD3" s="84"/>
      <c r="TUE3" s="84"/>
      <c r="TUF3" s="84"/>
      <c r="TUG3" s="84"/>
      <c r="TUH3" s="84"/>
      <c r="TUI3" s="84"/>
      <c r="TUJ3" s="84"/>
      <c r="TUK3" s="84"/>
      <c r="TUL3" s="84"/>
      <c r="TUM3" s="84"/>
      <c r="TUN3" s="84"/>
      <c r="TUO3" s="84"/>
      <c r="TUP3" s="84"/>
      <c r="TUQ3" s="84"/>
      <c r="TUR3" s="84"/>
      <c r="TUS3" s="84"/>
      <c r="TUT3" s="84"/>
      <c r="TUU3" s="84"/>
      <c r="TUV3" s="84"/>
      <c r="TUW3" s="84"/>
      <c r="TUX3" s="84"/>
      <c r="TUY3" s="84"/>
      <c r="TUZ3" s="84"/>
      <c r="TVA3" s="84"/>
      <c r="TVB3" s="84"/>
      <c r="TVC3" s="84"/>
      <c r="TVD3" s="84"/>
      <c r="TVE3" s="84"/>
      <c r="TVF3" s="84"/>
      <c r="TVG3" s="84"/>
      <c r="TVH3" s="84"/>
      <c r="TVI3" s="84"/>
      <c r="TVJ3" s="84"/>
      <c r="TVK3" s="84"/>
      <c r="TVL3" s="84"/>
      <c r="TVM3" s="84"/>
      <c r="TVN3" s="84"/>
      <c r="TVO3" s="84"/>
      <c r="TVP3" s="84"/>
      <c r="TVQ3" s="84"/>
      <c r="TVR3" s="84"/>
      <c r="TVS3" s="84"/>
      <c r="TVT3" s="84"/>
      <c r="TVU3" s="84"/>
      <c r="TVV3" s="84"/>
      <c r="TVW3" s="84"/>
      <c r="TVX3" s="84"/>
      <c r="TVY3" s="84"/>
      <c r="TVZ3" s="84"/>
      <c r="TWA3" s="84"/>
      <c r="TWB3" s="84"/>
      <c r="TWC3" s="84"/>
      <c r="TWD3" s="84"/>
      <c r="TWE3" s="84"/>
      <c r="TWF3" s="84"/>
      <c r="TWG3" s="84"/>
      <c r="TWH3" s="84"/>
      <c r="TWI3" s="84"/>
      <c r="TWJ3" s="84"/>
      <c r="TWK3" s="84"/>
      <c r="TWL3" s="84"/>
      <c r="TWM3" s="84"/>
      <c r="TWN3" s="84"/>
      <c r="TWO3" s="84"/>
      <c r="TWP3" s="84"/>
      <c r="TWQ3" s="84"/>
      <c r="TWR3" s="84"/>
      <c r="TWS3" s="84"/>
      <c r="TWT3" s="84"/>
      <c r="TWU3" s="84"/>
      <c r="TWV3" s="84"/>
      <c r="TWW3" s="84"/>
      <c r="TWX3" s="84"/>
      <c r="TWY3" s="84"/>
      <c r="TWZ3" s="84"/>
      <c r="TXA3" s="84"/>
      <c r="TXB3" s="84"/>
      <c r="TXC3" s="84"/>
      <c r="TXD3" s="84"/>
      <c r="TXE3" s="84"/>
      <c r="TXF3" s="84"/>
      <c r="TXG3" s="84"/>
      <c r="TXH3" s="84"/>
      <c r="TXI3" s="84"/>
      <c r="TXJ3" s="84"/>
      <c r="TXK3" s="84"/>
      <c r="TXL3" s="84"/>
      <c r="TXM3" s="84"/>
      <c r="TXN3" s="84"/>
      <c r="TXO3" s="84"/>
      <c r="TXP3" s="84"/>
      <c r="TXQ3" s="84"/>
      <c r="TXR3" s="84"/>
      <c r="TXS3" s="84"/>
      <c r="TXT3" s="84"/>
      <c r="TXU3" s="84"/>
      <c r="TXV3" s="84"/>
      <c r="TXW3" s="84"/>
      <c r="TXX3" s="84"/>
      <c r="TXY3" s="84"/>
      <c r="TXZ3" s="84"/>
      <c r="TYA3" s="84"/>
      <c r="TYB3" s="84"/>
      <c r="TYC3" s="84"/>
      <c r="TYD3" s="84"/>
      <c r="TYE3" s="84"/>
      <c r="TYF3" s="84"/>
      <c r="TYG3" s="84"/>
      <c r="TYH3" s="84"/>
      <c r="TYI3" s="84"/>
      <c r="TYJ3" s="84"/>
      <c r="TYK3" s="84"/>
      <c r="TYL3" s="84"/>
      <c r="TYM3" s="84"/>
      <c r="TYN3" s="84"/>
      <c r="TYO3" s="84"/>
      <c r="TYP3" s="84"/>
      <c r="TYQ3" s="84"/>
      <c r="TYR3" s="84"/>
      <c r="TYS3" s="84"/>
      <c r="TYT3" s="84"/>
      <c r="TYU3" s="84"/>
      <c r="TYV3" s="84"/>
      <c r="TYW3" s="84"/>
      <c r="TYX3" s="84"/>
      <c r="TYY3" s="84"/>
      <c r="TYZ3" s="84"/>
      <c r="TZA3" s="84"/>
      <c r="TZB3" s="84"/>
      <c r="TZC3" s="84"/>
      <c r="TZD3" s="84"/>
      <c r="TZE3" s="84"/>
      <c r="TZF3" s="84"/>
      <c r="TZG3" s="84"/>
      <c r="TZH3" s="84"/>
      <c r="TZI3" s="84"/>
      <c r="TZJ3" s="84"/>
      <c r="TZK3" s="84"/>
      <c r="TZL3" s="84"/>
      <c r="TZM3" s="84"/>
      <c r="TZN3" s="84"/>
      <c r="TZO3" s="84"/>
      <c r="TZP3" s="84"/>
      <c r="TZQ3" s="84"/>
      <c r="TZR3" s="84"/>
      <c r="TZS3" s="84"/>
      <c r="TZT3" s="84"/>
      <c r="TZU3" s="84"/>
      <c r="TZV3" s="84"/>
      <c r="TZW3" s="84"/>
      <c r="TZX3" s="84"/>
      <c r="TZY3" s="84"/>
      <c r="TZZ3" s="84"/>
      <c r="UAA3" s="84"/>
      <c r="UAB3" s="84"/>
      <c r="UAC3" s="84"/>
      <c r="UAD3" s="84"/>
      <c r="UAE3" s="84"/>
      <c r="UAF3" s="84"/>
      <c r="UAG3" s="84"/>
      <c r="UAH3" s="84"/>
      <c r="UAI3" s="84"/>
      <c r="UAJ3" s="84"/>
      <c r="UAK3" s="84"/>
      <c r="UAL3" s="84"/>
      <c r="UAM3" s="84"/>
      <c r="UAN3" s="84"/>
      <c r="UAO3" s="84"/>
      <c r="UAP3" s="84"/>
      <c r="UAQ3" s="84"/>
      <c r="UAR3" s="84"/>
      <c r="UAS3" s="84"/>
      <c r="UAT3" s="84"/>
      <c r="UAU3" s="84"/>
      <c r="UAV3" s="84"/>
      <c r="UAW3" s="84"/>
      <c r="UAX3" s="84"/>
      <c r="UAY3" s="84"/>
      <c r="UAZ3" s="84"/>
      <c r="UBA3" s="84"/>
      <c r="UBB3" s="84"/>
      <c r="UBC3" s="84"/>
      <c r="UBD3" s="84"/>
      <c r="UBE3" s="84"/>
      <c r="UBF3" s="84"/>
      <c r="UBG3" s="84"/>
      <c r="UBH3" s="84"/>
      <c r="UBI3" s="84"/>
      <c r="UBJ3" s="84"/>
      <c r="UBK3" s="84"/>
      <c r="UBL3" s="84"/>
      <c r="UBM3" s="84"/>
      <c r="UBN3" s="84"/>
      <c r="UBO3" s="84"/>
      <c r="UBP3" s="84"/>
      <c r="UBQ3" s="84"/>
      <c r="UBR3" s="84"/>
      <c r="UBS3" s="84"/>
      <c r="UBT3" s="84"/>
      <c r="UBU3" s="84"/>
      <c r="UBV3" s="84"/>
      <c r="UBW3" s="84"/>
      <c r="UBX3" s="84"/>
      <c r="UBY3" s="84"/>
      <c r="UBZ3" s="84"/>
      <c r="UCA3" s="84"/>
      <c r="UCB3" s="84"/>
      <c r="UCC3" s="84"/>
      <c r="UCD3" s="84"/>
      <c r="UCE3" s="84"/>
      <c r="UCF3" s="84"/>
      <c r="UCG3" s="84"/>
      <c r="UCH3" s="84"/>
      <c r="UCI3" s="84"/>
      <c r="UCJ3" s="84"/>
      <c r="UCK3" s="84"/>
      <c r="UCL3" s="84"/>
      <c r="UCM3" s="84"/>
      <c r="UCN3" s="84"/>
      <c r="UCO3" s="84"/>
      <c r="UCP3" s="84"/>
      <c r="UCQ3" s="84"/>
      <c r="UCR3" s="84"/>
      <c r="UCS3" s="84"/>
      <c r="UCT3" s="84"/>
      <c r="UCU3" s="84"/>
      <c r="UCV3" s="84"/>
      <c r="UCW3" s="84"/>
      <c r="UCX3" s="84"/>
      <c r="UCY3" s="84"/>
      <c r="UCZ3" s="84"/>
      <c r="UDA3" s="84"/>
      <c r="UDB3" s="84"/>
      <c r="UDC3" s="84"/>
      <c r="UDD3" s="84"/>
      <c r="UDE3" s="84"/>
      <c r="UDF3" s="84"/>
      <c r="UDG3" s="84"/>
      <c r="UDH3" s="84"/>
      <c r="UDI3" s="84"/>
      <c r="UDJ3" s="84"/>
      <c r="UDK3" s="84"/>
      <c r="UDL3" s="84"/>
      <c r="UDM3" s="84"/>
      <c r="UDN3" s="84"/>
      <c r="UDO3" s="84"/>
      <c r="UDP3" s="84"/>
      <c r="UDQ3" s="84"/>
      <c r="UDR3" s="84"/>
      <c r="UDS3" s="84"/>
      <c r="UDT3" s="84"/>
      <c r="UDU3" s="84"/>
      <c r="UDV3" s="84"/>
      <c r="UDW3" s="84"/>
      <c r="UDX3" s="84"/>
      <c r="UDY3" s="84"/>
      <c r="UDZ3" s="84"/>
      <c r="UEA3" s="84"/>
      <c r="UEB3" s="84"/>
      <c r="UEC3" s="84"/>
      <c r="UED3" s="84"/>
      <c r="UEE3" s="84"/>
      <c r="UEF3" s="84"/>
      <c r="UEG3" s="84"/>
      <c r="UEH3" s="84"/>
      <c r="UEI3" s="84"/>
      <c r="UEJ3" s="84"/>
      <c r="UEK3" s="84"/>
      <c r="UEL3" s="84"/>
      <c r="UEM3" s="84"/>
      <c r="UEN3" s="84"/>
      <c r="UEO3" s="84"/>
      <c r="UEP3" s="84"/>
      <c r="UEQ3" s="84"/>
      <c r="UER3" s="84"/>
      <c r="UES3" s="84"/>
      <c r="UET3" s="84"/>
      <c r="UEU3" s="84"/>
      <c r="UEV3" s="84"/>
      <c r="UEW3" s="84"/>
      <c r="UEX3" s="84"/>
      <c r="UEY3" s="84"/>
      <c r="UEZ3" s="84"/>
      <c r="UFA3" s="84"/>
      <c r="UFB3" s="84"/>
      <c r="UFC3" s="84"/>
      <c r="UFD3" s="84"/>
      <c r="UFE3" s="84"/>
      <c r="UFF3" s="84"/>
      <c r="UFG3" s="84"/>
      <c r="UFH3" s="84"/>
      <c r="UFI3" s="84"/>
      <c r="UFJ3" s="84"/>
      <c r="UFK3" s="84"/>
      <c r="UFL3" s="84"/>
      <c r="UFM3" s="84"/>
      <c r="UFN3" s="84"/>
      <c r="UFO3" s="84"/>
      <c r="UFP3" s="84"/>
      <c r="UFQ3" s="84"/>
      <c r="UFR3" s="84"/>
      <c r="UFS3" s="84"/>
      <c r="UFT3" s="84"/>
      <c r="UFU3" s="84"/>
      <c r="UFV3" s="84"/>
      <c r="UFW3" s="84"/>
      <c r="UFX3" s="84"/>
      <c r="UFY3" s="84"/>
      <c r="UFZ3" s="84"/>
      <c r="UGA3" s="84"/>
      <c r="UGB3" s="84"/>
      <c r="UGC3" s="84"/>
      <c r="UGD3" s="84"/>
      <c r="UGE3" s="84"/>
      <c r="UGF3" s="84"/>
      <c r="UGG3" s="84"/>
      <c r="UGH3" s="84"/>
      <c r="UGI3" s="84"/>
      <c r="UGJ3" s="84"/>
      <c r="UGK3" s="84"/>
      <c r="UGL3" s="84"/>
      <c r="UGM3" s="84"/>
      <c r="UGN3" s="84"/>
      <c r="UGO3" s="84"/>
      <c r="UGP3" s="84"/>
      <c r="UGQ3" s="84"/>
      <c r="UGR3" s="84"/>
      <c r="UGS3" s="84"/>
      <c r="UGT3" s="84"/>
      <c r="UGU3" s="84"/>
      <c r="UGV3" s="84"/>
      <c r="UGW3" s="84"/>
      <c r="UGX3" s="84"/>
      <c r="UGY3" s="84"/>
      <c r="UGZ3" s="84"/>
      <c r="UHA3" s="84"/>
      <c r="UHB3" s="84"/>
      <c r="UHC3" s="84"/>
      <c r="UHD3" s="84"/>
      <c r="UHE3" s="84"/>
      <c r="UHF3" s="84"/>
      <c r="UHG3" s="84"/>
      <c r="UHH3" s="84"/>
      <c r="UHI3" s="84"/>
      <c r="UHJ3" s="84"/>
      <c r="UHK3" s="84"/>
      <c r="UHL3" s="84"/>
      <c r="UHM3" s="84"/>
      <c r="UHN3" s="84"/>
      <c r="UHO3" s="84"/>
      <c r="UHP3" s="84"/>
      <c r="UHQ3" s="84"/>
      <c r="UHR3" s="84"/>
      <c r="UHS3" s="84"/>
      <c r="UHT3" s="84"/>
      <c r="UHU3" s="84"/>
      <c r="UHV3" s="84"/>
      <c r="UHW3" s="84"/>
      <c r="UHX3" s="84"/>
      <c r="UHY3" s="84"/>
      <c r="UHZ3" s="84"/>
      <c r="UIA3" s="84"/>
      <c r="UIB3" s="84"/>
      <c r="UIC3" s="84"/>
      <c r="UID3" s="84"/>
      <c r="UIE3" s="84"/>
      <c r="UIF3" s="84"/>
      <c r="UIG3" s="84"/>
      <c r="UIH3" s="84"/>
      <c r="UII3" s="84"/>
      <c r="UIJ3" s="84"/>
      <c r="UIK3" s="84"/>
      <c r="UIL3" s="84"/>
      <c r="UIM3" s="84"/>
      <c r="UIN3" s="84"/>
      <c r="UIO3" s="84"/>
      <c r="UIP3" s="84"/>
      <c r="UIQ3" s="84"/>
      <c r="UIR3" s="84"/>
      <c r="UIS3" s="84"/>
      <c r="UIT3" s="84"/>
      <c r="UIU3" s="84"/>
      <c r="UIV3" s="84"/>
      <c r="UIW3" s="84"/>
      <c r="UIX3" s="84"/>
      <c r="UIY3" s="84"/>
      <c r="UIZ3" s="84"/>
      <c r="UJA3" s="84"/>
      <c r="UJB3" s="84"/>
      <c r="UJC3" s="84"/>
      <c r="UJD3" s="84"/>
      <c r="UJE3" s="84"/>
      <c r="UJF3" s="84"/>
      <c r="UJG3" s="84"/>
      <c r="UJH3" s="84"/>
      <c r="UJI3" s="84"/>
      <c r="UJJ3" s="84"/>
      <c r="UJK3" s="84"/>
      <c r="UJL3" s="84"/>
      <c r="UJM3" s="84"/>
      <c r="UJN3" s="84"/>
      <c r="UJO3" s="84"/>
      <c r="UJP3" s="84"/>
      <c r="UJQ3" s="84"/>
      <c r="UJR3" s="84"/>
      <c r="UJS3" s="84"/>
      <c r="UJT3" s="84"/>
      <c r="UJU3" s="84"/>
      <c r="UJV3" s="84"/>
      <c r="UJW3" s="84"/>
      <c r="UJX3" s="84"/>
      <c r="UJY3" s="84"/>
      <c r="UJZ3" s="84"/>
      <c r="UKA3" s="84"/>
      <c r="UKB3" s="84"/>
      <c r="UKC3" s="84"/>
      <c r="UKD3" s="84"/>
      <c r="UKE3" s="84"/>
      <c r="UKF3" s="84"/>
      <c r="UKG3" s="84"/>
      <c r="UKH3" s="84"/>
      <c r="UKI3" s="84"/>
      <c r="UKJ3" s="84"/>
      <c r="UKK3" s="84"/>
      <c r="UKL3" s="84"/>
      <c r="UKM3" s="84"/>
      <c r="UKN3" s="84"/>
      <c r="UKO3" s="84"/>
      <c r="UKP3" s="84"/>
      <c r="UKQ3" s="84"/>
      <c r="UKR3" s="84"/>
      <c r="UKS3" s="84"/>
      <c r="UKT3" s="84"/>
      <c r="UKU3" s="84"/>
      <c r="UKV3" s="84"/>
      <c r="UKW3" s="84"/>
      <c r="UKX3" s="84"/>
      <c r="UKY3" s="84"/>
      <c r="UKZ3" s="84"/>
      <c r="ULA3" s="84"/>
      <c r="ULB3" s="84"/>
      <c r="ULC3" s="84"/>
      <c r="ULD3" s="84"/>
      <c r="ULE3" s="84"/>
      <c r="ULF3" s="84"/>
      <c r="ULG3" s="84"/>
      <c r="ULH3" s="84"/>
      <c r="ULI3" s="84"/>
      <c r="ULJ3" s="84"/>
      <c r="ULK3" s="84"/>
      <c r="ULL3" s="84"/>
      <c r="ULM3" s="84"/>
      <c r="ULN3" s="84"/>
      <c r="ULO3" s="84"/>
      <c r="ULP3" s="84"/>
      <c r="ULQ3" s="84"/>
      <c r="ULR3" s="84"/>
      <c r="ULS3" s="84"/>
      <c r="ULT3" s="84"/>
      <c r="ULU3" s="84"/>
      <c r="ULV3" s="84"/>
      <c r="ULW3" s="84"/>
      <c r="ULX3" s="84"/>
      <c r="ULY3" s="84"/>
      <c r="ULZ3" s="84"/>
      <c r="UMA3" s="84"/>
      <c r="UMB3" s="84"/>
      <c r="UMC3" s="84"/>
      <c r="UMD3" s="84"/>
      <c r="UME3" s="84"/>
      <c r="UMF3" s="84"/>
      <c r="UMG3" s="84"/>
      <c r="UMH3" s="84"/>
      <c r="UMI3" s="84"/>
      <c r="UMJ3" s="84"/>
      <c r="UMK3" s="84"/>
      <c r="UML3" s="84"/>
      <c r="UMM3" s="84"/>
      <c r="UMN3" s="84"/>
      <c r="UMO3" s="84"/>
      <c r="UMP3" s="84"/>
      <c r="UMQ3" s="84"/>
      <c r="UMR3" s="84"/>
      <c r="UMS3" s="84"/>
      <c r="UMT3" s="84"/>
      <c r="UMU3" s="84"/>
      <c r="UMV3" s="84"/>
      <c r="UMW3" s="84"/>
      <c r="UMX3" s="84"/>
      <c r="UMY3" s="84"/>
      <c r="UMZ3" s="84"/>
      <c r="UNA3" s="84"/>
      <c r="UNB3" s="84"/>
      <c r="UNC3" s="84"/>
      <c r="UND3" s="84"/>
      <c r="UNE3" s="84"/>
      <c r="UNF3" s="84"/>
      <c r="UNG3" s="84"/>
      <c r="UNH3" s="84"/>
      <c r="UNI3" s="84"/>
      <c r="UNJ3" s="84"/>
      <c r="UNK3" s="84"/>
      <c r="UNL3" s="84"/>
      <c r="UNM3" s="84"/>
      <c r="UNN3" s="84"/>
      <c r="UNO3" s="84"/>
      <c r="UNP3" s="84"/>
      <c r="UNQ3" s="84"/>
      <c r="UNR3" s="84"/>
      <c r="UNS3" s="84"/>
      <c r="UNT3" s="84"/>
      <c r="UNU3" s="84"/>
      <c r="UNV3" s="84"/>
      <c r="UNW3" s="84"/>
      <c r="UNX3" s="84"/>
      <c r="UNY3" s="84"/>
      <c r="UNZ3" s="84"/>
      <c r="UOA3" s="84"/>
      <c r="UOB3" s="84"/>
      <c r="UOC3" s="84"/>
      <c r="UOD3" s="84"/>
      <c r="UOE3" s="84"/>
      <c r="UOF3" s="84"/>
      <c r="UOG3" s="84"/>
      <c r="UOH3" s="84"/>
      <c r="UOI3" s="84"/>
      <c r="UOJ3" s="84"/>
      <c r="UOK3" s="84"/>
      <c r="UOL3" s="84"/>
      <c r="UOM3" s="84"/>
      <c r="UON3" s="84"/>
      <c r="UOO3" s="84"/>
      <c r="UOP3" s="84"/>
      <c r="UOQ3" s="84"/>
      <c r="UOR3" s="84"/>
      <c r="UOS3" s="84"/>
      <c r="UOT3" s="84"/>
      <c r="UOU3" s="84"/>
      <c r="UOV3" s="84"/>
      <c r="UOW3" s="84"/>
      <c r="UOX3" s="84"/>
      <c r="UOY3" s="84"/>
      <c r="UOZ3" s="84"/>
      <c r="UPA3" s="84"/>
      <c r="UPB3" s="84"/>
      <c r="UPC3" s="84"/>
      <c r="UPD3" s="84"/>
      <c r="UPE3" s="84"/>
      <c r="UPF3" s="84"/>
      <c r="UPG3" s="84"/>
      <c r="UPH3" s="84"/>
      <c r="UPI3" s="84"/>
      <c r="UPJ3" s="84"/>
      <c r="UPK3" s="84"/>
      <c r="UPL3" s="84"/>
      <c r="UPM3" s="84"/>
      <c r="UPN3" s="84"/>
      <c r="UPO3" s="84"/>
      <c r="UPP3" s="84"/>
      <c r="UPQ3" s="84"/>
      <c r="UPR3" s="84"/>
      <c r="UPS3" s="84"/>
      <c r="UPT3" s="84"/>
      <c r="UPU3" s="84"/>
      <c r="UPV3" s="84"/>
      <c r="UPW3" s="84"/>
      <c r="UPX3" s="84"/>
      <c r="UPY3" s="84"/>
      <c r="UPZ3" s="84"/>
      <c r="UQA3" s="84"/>
      <c r="UQB3" s="84"/>
      <c r="UQC3" s="84"/>
      <c r="UQD3" s="84"/>
      <c r="UQE3" s="84"/>
      <c r="UQF3" s="84"/>
      <c r="UQG3" s="84"/>
      <c r="UQH3" s="84"/>
      <c r="UQI3" s="84"/>
      <c r="UQJ3" s="84"/>
      <c r="UQK3" s="84"/>
      <c r="UQL3" s="84"/>
      <c r="UQM3" s="84"/>
      <c r="UQN3" s="84"/>
      <c r="UQO3" s="84"/>
      <c r="UQP3" s="84"/>
      <c r="UQQ3" s="84"/>
      <c r="UQR3" s="84"/>
      <c r="UQS3" s="84"/>
      <c r="UQT3" s="84"/>
      <c r="UQU3" s="84"/>
      <c r="UQV3" s="84"/>
      <c r="UQW3" s="84"/>
      <c r="UQX3" s="84"/>
      <c r="UQY3" s="84"/>
      <c r="UQZ3" s="84"/>
      <c r="URA3" s="84"/>
      <c r="URB3" s="84"/>
      <c r="URC3" s="84"/>
      <c r="URD3" s="84"/>
      <c r="URE3" s="84"/>
      <c r="URF3" s="84"/>
      <c r="URG3" s="84"/>
      <c r="URH3" s="84"/>
      <c r="URI3" s="84"/>
      <c r="URJ3" s="84"/>
      <c r="URK3" s="84"/>
      <c r="URL3" s="84"/>
      <c r="URM3" s="84"/>
      <c r="URN3" s="84"/>
      <c r="URO3" s="84"/>
      <c r="URP3" s="84"/>
      <c r="URQ3" s="84"/>
      <c r="URR3" s="84"/>
      <c r="URS3" s="84"/>
      <c r="URT3" s="84"/>
      <c r="URU3" s="84"/>
      <c r="URV3" s="84"/>
      <c r="URW3" s="84"/>
      <c r="URX3" s="84"/>
      <c r="URY3" s="84"/>
      <c r="URZ3" s="84"/>
      <c r="USA3" s="84"/>
      <c r="USB3" s="84"/>
      <c r="USC3" s="84"/>
      <c r="USD3" s="84"/>
      <c r="USE3" s="84"/>
      <c r="USF3" s="84"/>
      <c r="USG3" s="84"/>
      <c r="USH3" s="84"/>
      <c r="USI3" s="84"/>
      <c r="USJ3" s="84"/>
      <c r="USK3" s="84"/>
      <c r="USL3" s="84"/>
      <c r="USM3" s="84"/>
      <c r="USN3" s="84"/>
      <c r="USO3" s="84"/>
      <c r="USP3" s="84"/>
      <c r="USQ3" s="84"/>
      <c r="USR3" s="84"/>
      <c r="USS3" s="84"/>
      <c r="UST3" s="84"/>
      <c r="USU3" s="84"/>
      <c r="USV3" s="84"/>
      <c r="USW3" s="84"/>
      <c r="USX3" s="84"/>
      <c r="USY3" s="84"/>
      <c r="USZ3" s="84"/>
      <c r="UTA3" s="84"/>
      <c r="UTB3" s="84"/>
      <c r="UTC3" s="84"/>
      <c r="UTD3" s="84"/>
      <c r="UTE3" s="84"/>
      <c r="UTF3" s="84"/>
      <c r="UTG3" s="84"/>
      <c r="UTH3" s="84"/>
      <c r="UTI3" s="84"/>
      <c r="UTJ3" s="84"/>
      <c r="UTK3" s="84"/>
      <c r="UTL3" s="84"/>
      <c r="UTM3" s="84"/>
      <c r="UTN3" s="84"/>
      <c r="UTO3" s="84"/>
      <c r="UTP3" s="84"/>
      <c r="UTQ3" s="84"/>
      <c r="UTR3" s="84"/>
      <c r="UTS3" s="84"/>
      <c r="UTT3" s="84"/>
      <c r="UTU3" s="84"/>
      <c r="UTV3" s="84"/>
      <c r="UTW3" s="84"/>
      <c r="UTX3" s="84"/>
      <c r="UTY3" s="84"/>
      <c r="UTZ3" s="84"/>
      <c r="UUA3" s="84"/>
      <c r="UUB3" s="84"/>
      <c r="UUC3" s="84"/>
      <c r="UUD3" s="84"/>
      <c r="UUE3" s="84"/>
      <c r="UUF3" s="84"/>
      <c r="UUG3" s="84"/>
      <c r="UUH3" s="84"/>
      <c r="UUI3" s="84"/>
      <c r="UUJ3" s="84"/>
      <c r="UUK3" s="84"/>
      <c r="UUL3" s="84"/>
      <c r="UUM3" s="84"/>
      <c r="UUN3" s="84"/>
      <c r="UUO3" s="84"/>
      <c r="UUP3" s="84"/>
      <c r="UUQ3" s="84"/>
      <c r="UUR3" s="84"/>
      <c r="UUS3" s="84"/>
      <c r="UUT3" s="84"/>
      <c r="UUU3" s="84"/>
      <c r="UUV3" s="84"/>
      <c r="UUW3" s="84"/>
      <c r="UUX3" s="84"/>
      <c r="UUY3" s="84"/>
      <c r="UUZ3" s="84"/>
      <c r="UVA3" s="84"/>
      <c r="UVB3" s="84"/>
      <c r="UVC3" s="84"/>
      <c r="UVD3" s="84"/>
      <c r="UVE3" s="84"/>
      <c r="UVF3" s="84"/>
      <c r="UVG3" s="84"/>
      <c r="UVH3" s="84"/>
      <c r="UVI3" s="84"/>
      <c r="UVJ3" s="84"/>
      <c r="UVK3" s="84"/>
      <c r="UVL3" s="84"/>
      <c r="UVM3" s="84"/>
      <c r="UVN3" s="84"/>
      <c r="UVO3" s="84"/>
      <c r="UVP3" s="84"/>
      <c r="UVQ3" s="84"/>
      <c r="UVR3" s="84"/>
      <c r="UVS3" s="84"/>
      <c r="UVT3" s="84"/>
      <c r="UVU3" s="84"/>
      <c r="UVV3" s="84"/>
      <c r="UVW3" s="84"/>
      <c r="UVX3" s="84"/>
      <c r="UVY3" s="84"/>
      <c r="UVZ3" s="84"/>
      <c r="UWA3" s="84"/>
      <c r="UWB3" s="84"/>
      <c r="UWC3" s="84"/>
      <c r="UWD3" s="84"/>
      <c r="UWE3" s="84"/>
      <c r="UWF3" s="84"/>
      <c r="UWG3" s="84"/>
      <c r="UWH3" s="84"/>
      <c r="UWI3" s="84"/>
      <c r="UWJ3" s="84"/>
      <c r="UWK3" s="84"/>
      <c r="UWL3" s="84"/>
      <c r="UWM3" s="84"/>
      <c r="UWN3" s="84"/>
      <c r="UWO3" s="84"/>
      <c r="UWP3" s="84"/>
      <c r="UWQ3" s="84"/>
      <c r="UWR3" s="84"/>
      <c r="UWS3" s="84"/>
      <c r="UWT3" s="84"/>
      <c r="UWU3" s="84"/>
      <c r="UWV3" s="84"/>
      <c r="UWW3" s="84"/>
      <c r="UWX3" s="84"/>
      <c r="UWY3" s="84"/>
      <c r="UWZ3" s="84"/>
      <c r="UXA3" s="84"/>
      <c r="UXB3" s="84"/>
      <c r="UXC3" s="84"/>
      <c r="UXD3" s="84"/>
      <c r="UXE3" s="84"/>
      <c r="UXF3" s="84"/>
      <c r="UXG3" s="84"/>
      <c r="UXH3" s="84"/>
      <c r="UXI3" s="84"/>
      <c r="UXJ3" s="84"/>
      <c r="UXK3" s="84"/>
      <c r="UXL3" s="84"/>
      <c r="UXM3" s="84"/>
      <c r="UXN3" s="84"/>
      <c r="UXO3" s="84"/>
      <c r="UXP3" s="84"/>
      <c r="UXQ3" s="84"/>
      <c r="UXR3" s="84"/>
      <c r="UXS3" s="84"/>
      <c r="UXT3" s="84"/>
      <c r="UXU3" s="84"/>
      <c r="UXV3" s="84"/>
      <c r="UXW3" s="84"/>
      <c r="UXX3" s="84"/>
      <c r="UXY3" s="84"/>
      <c r="UXZ3" s="84"/>
      <c r="UYA3" s="84"/>
      <c r="UYB3" s="84"/>
      <c r="UYC3" s="84"/>
      <c r="UYD3" s="84"/>
      <c r="UYE3" s="84"/>
      <c r="UYF3" s="84"/>
      <c r="UYG3" s="84"/>
      <c r="UYH3" s="84"/>
      <c r="UYI3" s="84"/>
      <c r="UYJ3" s="84"/>
      <c r="UYK3" s="84"/>
      <c r="UYL3" s="84"/>
      <c r="UYM3" s="84"/>
      <c r="UYN3" s="84"/>
      <c r="UYO3" s="84"/>
      <c r="UYP3" s="84"/>
      <c r="UYQ3" s="84"/>
      <c r="UYR3" s="84"/>
      <c r="UYS3" s="84"/>
      <c r="UYT3" s="84"/>
      <c r="UYU3" s="84"/>
      <c r="UYV3" s="84"/>
      <c r="UYW3" s="84"/>
      <c r="UYX3" s="84"/>
      <c r="UYY3" s="84"/>
      <c r="UYZ3" s="84"/>
      <c r="UZA3" s="84"/>
      <c r="UZB3" s="84"/>
      <c r="UZC3" s="84"/>
      <c r="UZD3" s="84"/>
      <c r="UZE3" s="84"/>
      <c r="UZF3" s="84"/>
      <c r="UZG3" s="84"/>
      <c r="UZH3" s="84"/>
      <c r="UZI3" s="84"/>
      <c r="UZJ3" s="84"/>
      <c r="UZK3" s="84"/>
      <c r="UZL3" s="84"/>
      <c r="UZM3" s="84"/>
      <c r="UZN3" s="84"/>
      <c r="UZO3" s="84"/>
      <c r="UZP3" s="84"/>
      <c r="UZQ3" s="84"/>
      <c r="UZR3" s="84"/>
      <c r="UZS3" s="84"/>
      <c r="UZT3" s="84"/>
      <c r="UZU3" s="84"/>
      <c r="UZV3" s="84"/>
      <c r="UZW3" s="84"/>
      <c r="UZX3" s="84"/>
      <c r="UZY3" s="84"/>
      <c r="UZZ3" s="84"/>
      <c r="VAA3" s="84"/>
      <c r="VAB3" s="84"/>
      <c r="VAC3" s="84"/>
      <c r="VAD3" s="84"/>
      <c r="VAE3" s="84"/>
      <c r="VAF3" s="84"/>
      <c r="VAG3" s="84"/>
      <c r="VAH3" s="84"/>
      <c r="VAI3" s="84"/>
      <c r="VAJ3" s="84"/>
      <c r="VAK3" s="84"/>
      <c r="VAL3" s="84"/>
      <c r="VAM3" s="84"/>
      <c r="VAN3" s="84"/>
      <c r="VAO3" s="84"/>
      <c r="VAP3" s="84"/>
      <c r="VAQ3" s="84"/>
      <c r="VAR3" s="84"/>
      <c r="VAS3" s="84"/>
      <c r="VAT3" s="84"/>
      <c r="VAU3" s="84"/>
      <c r="VAV3" s="84"/>
      <c r="VAW3" s="84"/>
      <c r="VAX3" s="84"/>
      <c r="VAY3" s="84"/>
      <c r="VAZ3" s="84"/>
      <c r="VBA3" s="84"/>
      <c r="VBB3" s="84"/>
      <c r="VBC3" s="84"/>
      <c r="VBD3" s="84"/>
      <c r="VBE3" s="84"/>
      <c r="VBF3" s="84"/>
      <c r="VBG3" s="84"/>
      <c r="VBH3" s="84"/>
      <c r="VBI3" s="84"/>
      <c r="VBJ3" s="84"/>
      <c r="VBK3" s="84"/>
      <c r="VBL3" s="84"/>
      <c r="VBM3" s="84"/>
      <c r="VBN3" s="84"/>
      <c r="VBO3" s="84"/>
      <c r="VBP3" s="84"/>
      <c r="VBQ3" s="84"/>
      <c r="VBR3" s="84"/>
      <c r="VBS3" s="84"/>
      <c r="VBT3" s="84"/>
      <c r="VBU3" s="84"/>
      <c r="VBV3" s="84"/>
      <c r="VBW3" s="84"/>
      <c r="VBX3" s="84"/>
      <c r="VBY3" s="84"/>
      <c r="VBZ3" s="84"/>
      <c r="VCA3" s="84"/>
      <c r="VCB3" s="84"/>
      <c r="VCC3" s="84"/>
      <c r="VCD3" s="84"/>
      <c r="VCE3" s="84"/>
      <c r="VCF3" s="84"/>
      <c r="VCG3" s="84"/>
      <c r="VCH3" s="84"/>
      <c r="VCI3" s="84"/>
      <c r="VCJ3" s="84"/>
      <c r="VCK3" s="84"/>
      <c r="VCL3" s="84"/>
      <c r="VCM3" s="84"/>
      <c r="VCN3" s="84"/>
      <c r="VCO3" s="84"/>
      <c r="VCP3" s="84"/>
      <c r="VCQ3" s="84"/>
      <c r="VCR3" s="84"/>
      <c r="VCS3" s="84"/>
      <c r="VCT3" s="84"/>
      <c r="VCU3" s="84"/>
      <c r="VCV3" s="84"/>
      <c r="VCW3" s="84"/>
      <c r="VCX3" s="84"/>
      <c r="VCY3" s="84"/>
      <c r="VCZ3" s="84"/>
      <c r="VDA3" s="84"/>
      <c r="VDB3" s="84"/>
      <c r="VDC3" s="84"/>
      <c r="VDD3" s="84"/>
      <c r="VDE3" s="84"/>
      <c r="VDF3" s="84"/>
      <c r="VDG3" s="84"/>
      <c r="VDH3" s="84"/>
      <c r="VDI3" s="84"/>
      <c r="VDJ3" s="84"/>
      <c r="VDK3" s="84"/>
      <c r="VDL3" s="84"/>
      <c r="VDM3" s="84"/>
      <c r="VDN3" s="84"/>
      <c r="VDO3" s="84"/>
      <c r="VDP3" s="84"/>
      <c r="VDQ3" s="84"/>
      <c r="VDR3" s="84"/>
      <c r="VDS3" s="84"/>
      <c r="VDT3" s="84"/>
      <c r="VDU3" s="84"/>
      <c r="VDV3" s="84"/>
      <c r="VDW3" s="84"/>
      <c r="VDX3" s="84"/>
      <c r="VDY3" s="84"/>
      <c r="VDZ3" s="84"/>
      <c r="VEA3" s="84"/>
      <c r="VEB3" s="84"/>
      <c r="VEC3" s="84"/>
      <c r="VED3" s="84"/>
      <c r="VEE3" s="84"/>
      <c r="VEF3" s="84"/>
      <c r="VEG3" s="84"/>
      <c r="VEH3" s="84"/>
      <c r="VEI3" s="84"/>
      <c r="VEJ3" s="84"/>
      <c r="VEK3" s="84"/>
      <c r="VEL3" s="84"/>
      <c r="VEM3" s="84"/>
      <c r="VEN3" s="84"/>
      <c r="VEO3" s="84"/>
      <c r="VEP3" s="84"/>
      <c r="VEQ3" s="84"/>
      <c r="VER3" s="84"/>
      <c r="VES3" s="84"/>
      <c r="VET3" s="84"/>
      <c r="VEU3" s="84"/>
      <c r="VEV3" s="84"/>
      <c r="VEW3" s="84"/>
      <c r="VEX3" s="84"/>
      <c r="VEY3" s="84"/>
      <c r="VEZ3" s="84"/>
      <c r="VFA3" s="84"/>
      <c r="VFB3" s="84"/>
      <c r="VFC3" s="84"/>
      <c r="VFD3" s="84"/>
      <c r="VFE3" s="84"/>
      <c r="VFF3" s="84"/>
      <c r="VFG3" s="84"/>
      <c r="VFH3" s="84"/>
      <c r="VFI3" s="84"/>
      <c r="VFJ3" s="84"/>
      <c r="VFK3" s="84"/>
      <c r="VFL3" s="84"/>
      <c r="VFM3" s="84"/>
      <c r="VFN3" s="84"/>
      <c r="VFO3" s="84"/>
      <c r="VFP3" s="84"/>
      <c r="VFQ3" s="84"/>
      <c r="VFR3" s="84"/>
      <c r="VFS3" s="84"/>
      <c r="VFT3" s="84"/>
      <c r="VFU3" s="84"/>
      <c r="VFV3" s="84"/>
      <c r="VFW3" s="84"/>
      <c r="VFX3" s="84"/>
      <c r="VFY3" s="84"/>
      <c r="VFZ3" s="84"/>
      <c r="VGA3" s="84"/>
      <c r="VGB3" s="84"/>
      <c r="VGC3" s="84"/>
      <c r="VGD3" s="84"/>
      <c r="VGE3" s="84"/>
      <c r="VGF3" s="84"/>
      <c r="VGG3" s="84"/>
      <c r="VGH3" s="84"/>
      <c r="VGI3" s="84"/>
      <c r="VGJ3" s="84"/>
      <c r="VGK3" s="84"/>
      <c r="VGL3" s="84"/>
      <c r="VGM3" s="84"/>
      <c r="VGN3" s="84"/>
      <c r="VGO3" s="84"/>
      <c r="VGP3" s="84"/>
      <c r="VGQ3" s="84"/>
      <c r="VGR3" s="84"/>
      <c r="VGS3" s="84"/>
      <c r="VGT3" s="84"/>
      <c r="VGU3" s="84"/>
      <c r="VGV3" s="84"/>
      <c r="VGW3" s="84"/>
      <c r="VGX3" s="84"/>
      <c r="VGY3" s="84"/>
      <c r="VGZ3" s="84"/>
      <c r="VHA3" s="84"/>
      <c r="VHB3" s="84"/>
      <c r="VHC3" s="84"/>
      <c r="VHD3" s="84"/>
      <c r="VHE3" s="84"/>
      <c r="VHF3" s="84"/>
      <c r="VHG3" s="84"/>
      <c r="VHH3" s="84"/>
      <c r="VHI3" s="84"/>
      <c r="VHJ3" s="84"/>
      <c r="VHK3" s="84"/>
      <c r="VHL3" s="84"/>
      <c r="VHM3" s="84"/>
      <c r="VHN3" s="84"/>
      <c r="VHO3" s="84"/>
      <c r="VHP3" s="84"/>
      <c r="VHQ3" s="84"/>
      <c r="VHR3" s="84"/>
      <c r="VHS3" s="84"/>
      <c r="VHT3" s="84"/>
      <c r="VHU3" s="84"/>
      <c r="VHV3" s="84"/>
      <c r="VHW3" s="84"/>
      <c r="VHX3" s="84"/>
      <c r="VHY3" s="84"/>
      <c r="VHZ3" s="84"/>
      <c r="VIA3" s="84"/>
      <c r="VIB3" s="84"/>
      <c r="VIC3" s="84"/>
      <c r="VID3" s="84"/>
      <c r="VIE3" s="84"/>
      <c r="VIF3" s="84"/>
      <c r="VIG3" s="84"/>
      <c r="VIH3" s="84"/>
      <c r="VII3" s="84"/>
      <c r="VIJ3" s="84"/>
      <c r="VIK3" s="84"/>
      <c r="VIL3" s="84"/>
      <c r="VIM3" s="84"/>
      <c r="VIN3" s="84"/>
      <c r="VIO3" s="84"/>
      <c r="VIP3" s="84"/>
      <c r="VIQ3" s="84"/>
      <c r="VIR3" s="84"/>
      <c r="VIS3" s="84"/>
      <c r="VIT3" s="84"/>
      <c r="VIU3" s="84"/>
      <c r="VIV3" s="84"/>
      <c r="VIW3" s="84"/>
      <c r="VIX3" s="84"/>
      <c r="VIY3" s="84"/>
      <c r="VIZ3" s="84"/>
      <c r="VJA3" s="84"/>
      <c r="VJB3" s="84"/>
      <c r="VJC3" s="84"/>
      <c r="VJD3" s="84"/>
      <c r="VJE3" s="84"/>
      <c r="VJF3" s="84"/>
      <c r="VJG3" s="84"/>
      <c r="VJH3" s="84"/>
      <c r="VJI3" s="84"/>
      <c r="VJJ3" s="84"/>
      <c r="VJK3" s="84"/>
      <c r="VJL3" s="84"/>
      <c r="VJM3" s="84"/>
      <c r="VJN3" s="84"/>
      <c r="VJO3" s="84"/>
      <c r="VJP3" s="84"/>
      <c r="VJQ3" s="84"/>
      <c r="VJR3" s="84"/>
      <c r="VJS3" s="84"/>
      <c r="VJT3" s="84"/>
      <c r="VJU3" s="84"/>
      <c r="VJV3" s="84"/>
      <c r="VJW3" s="84"/>
      <c r="VJX3" s="84"/>
      <c r="VJY3" s="84"/>
      <c r="VJZ3" s="84"/>
      <c r="VKA3" s="84"/>
      <c r="VKB3" s="84"/>
      <c r="VKC3" s="84"/>
      <c r="VKD3" s="84"/>
      <c r="VKE3" s="84"/>
      <c r="VKF3" s="84"/>
      <c r="VKG3" s="84"/>
      <c r="VKH3" s="84"/>
      <c r="VKI3" s="84"/>
      <c r="VKJ3" s="84"/>
      <c r="VKK3" s="84"/>
      <c r="VKL3" s="84"/>
      <c r="VKM3" s="84"/>
      <c r="VKN3" s="84"/>
      <c r="VKO3" s="84"/>
      <c r="VKP3" s="84"/>
      <c r="VKQ3" s="84"/>
      <c r="VKR3" s="84"/>
      <c r="VKS3" s="84"/>
      <c r="VKT3" s="84"/>
      <c r="VKU3" s="84"/>
      <c r="VKV3" s="84"/>
      <c r="VKW3" s="84"/>
      <c r="VKX3" s="84"/>
      <c r="VKY3" s="84"/>
      <c r="VKZ3" s="84"/>
      <c r="VLA3" s="84"/>
      <c r="VLB3" s="84"/>
      <c r="VLC3" s="84"/>
      <c r="VLD3" s="84"/>
      <c r="VLE3" s="84"/>
      <c r="VLF3" s="84"/>
      <c r="VLG3" s="84"/>
      <c r="VLH3" s="84"/>
      <c r="VLI3" s="84"/>
      <c r="VLJ3" s="84"/>
      <c r="VLK3" s="84"/>
      <c r="VLL3" s="84"/>
      <c r="VLM3" s="84"/>
      <c r="VLN3" s="84"/>
      <c r="VLO3" s="84"/>
      <c r="VLP3" s="84"/>
      <c r="VLQ3" s="84"/>
      <c r="VLR3" s="84"/>
      <c r="VLS3" s="84"/>
      <c r="VLT3" s="84"/>
      <c r="VLU3" s="84"/>
      <c r="VLV3" s="84"/>
      <c r="VLW3" s="84"/>
      <c r="VLX3" s="84"/>
      <c r="VLY3" s="84"/>
      <c r="VLZ3" s="84"/>
      <c r="VMA3" s="84"/>
      <c r="VMB3" s="84"/>
      <c r="VMC3" s="84"/>
      <c r="VMD3" s="84"/>
      <c r="VME3" s="84"/>
      <c r="VMF3" s="84"/>
      <c r="VMG3" s="84"/>
      <c r="VMH3" s="84"/>
      <c r="VMI3" s="84"/>
      <c r="VMJ3" s="84"/>
      <c r="VMK3" s="84"/>
      <c r="VML3" s="84"/>
      <c r="VMM3" s="84"/>
      <c r="VMN3" s="84"/>
      <c r="VMO3" s="84"/>
      <c r="VMP3" s="84"/>
      <c r="VMQ3" s="84"/>
      <c r="VMR3" s="84"/>
      <c r="VMS3" s="84"/>
      <c r="VMT3" s="84"/>
      <c r="VMU3" s="84"/>
      <c r="VMV3" s="84"/>
      <c r="VMW3" s="84"/>
      <c r="VMX3" s="84"/>
      <c r="VMY3" s="84"/>
      <c r="VMZ3" s="84"/>
      <c r="VNA3" s="84"/>
      <c r="VNB3" s="84"/>
      <c r="VNC3" s="84"/>
      <c r="VND3" s="84"/>
      <c r="VNE3" s="84"/>
      <c r="VNF3" s="84"/>
      <c r="VNG3" s="84"/>
      <c r="VNH3" s="84"/>
      <c r="VNI3" s="84"/>
      <c r="VNJ3" s="84"/>
      <c r="VNK3" s="84"/>
      <c r="VNL3" s="84"/>
      <c r="VNM3" s="84"/>
      <c r="VNN3" s="84"/>
      <c r="VNO3" s="84"/>
      <c r="VNP3" s="84"/>
      <c r="VNQ3" s="84"/>
      <c r="VNR3" s="84"/>
      <c r="VNS3" s="84"/>
      <c r="VNT3" s="84"/>
      <c r="VNU3" s="84"/>
      <c r="VNV3" s="84"/>
      <c r="VNW3" s="84"/>
      <c r="VNX3" s="84"/>
      <c r="VNY3" s="84"/>
      <c r="VNZ3" s="84"/>
      <c r="VOA3" s="84"/>
      <c r="VOB3" s="84"/>
      <c r="VOC3" s="84"/>
      <c r="VOD3" s="84"/>
      <c r="VOE3" s="84"/>
      <c r="VOF3" s="84"/>
      <c r="VOG3" s="84"/>
      <c r="VOH3" s="84"/>
      <c r="VOI3" s="84"/>
      <c r="VOJ3" s="84"/>
      <c r="VOK3" s="84"/>
      <c r="VOL3" s="84"/>
      <c r="VOM3" s="84"/>
      <c r="VON3" s="84"/>
      <c r="VOO3" s="84"/>
      <c r="VOP3" s="84"/>
      <c r="VOQ3" s="84"/>
      <c r="VOR3" s="84"/>
      <c r="VOS3" s="84"/>
      <c r="VOT3" s="84"/>
      <c r="VOU3" s="84"/>
      <c r="VOV3" s="84"/>
      <c r="VOW3" s="84"/>
      <c r="VOX3" s="84"/>
      <c r="VOY3" s="84"/>
      <c r="VOZ3" s="84"/>
      <c r="VPA3" s="84"/>
      <c r="VPB3" s="84"/>
      <c r="VPC3" s="84"/>
      <c r="VPD3" s="84"/>
      <c r="VPE3" s="84"/>
      <c r="VPF3" s="84"/>
      <c r="VPG3" s="84"/>
      <c r="VPH3" s="84"/>
      <c r="VPI3" s="84"/>
      <c r="VPJ3" s="84"/>
      <c r="VPK3" s="84"/>
      <c r="VPL3" s="84"/>
      <c r="VPM3" s="84"/>
      <c r="VPN3" s="84"/>
      <c r="VPO3" s="84"/>
      <c r="VPP3" s="84"/>
      <c r="VPQ3" s="84"/>
      <c r="VPR3" s="84"/>
      <c r="VPS3" s="84"/>
      <c r="VPT3" s="84"/>
      <c r="VPU3" s="84"/>
      <c r="VPV3" s="84"/>
      <c r="VPW3" s="84"/>
      <c r="VPX3" s="84"/>
      <c r="VPY3" s="84"/>
      <c r="VPZ3" s="84"/>
      <c r="VQA3" s="84"/>
      <c r="VQB3" s="84"/>
      <c r="VQC3" s="84"/>
      <c r="VQD3" s="84"/>
      <c r="VQE3" s="84"/>
      <c r="VQF3" s="84"/>
      <c r="VQG3" s="84"/>
      <c r="VQH3" s="84"/>
      <c r="VQI3" s="84"/>
      <c r="VQJ3" s="84"/>
      <c r="VQK3" s="84"/>
      <c r="VQL3" s="84"/>
      <c r="VQM3" s="84"/>
      <c r="VQN3" s="84"/>
      <c r="VQO3" s="84"/>
      <c r="VQP3" s="84"/>
      <c r="VQQ3" s="84"/>
      <c r="VQR3" s="84"/>
      <c r="VQS3" s="84"/>
      <c r="VQT3" s="84"/>
      <c r="VQU3" s="84"/>
      <c r="VQV3" s="84"/>
      <c r="VQW3" s="84"/>
      <c r="VQX3" s="84"/>
      <c r="VQY3" s="84"/>
      <c r="VQZ3" s="84"/>
      <c r="VRA3" s="84"/>
      <c r="VRB3" s="84"/>
      <c r="VRC3" s="84"/>
      <c r="VRD3" s="84"/>
      <c r="VRE3" s="84"/>
      <c r="VRF3" s="84"/>
      <c r="VRG3" s="84"/>
      <c r="VRH3" s="84"/>
      <c r="VRI3" s="84"/>
      <c r="VRJ3" s="84"/>
      <c r="VRK3" s="84"/>
      <c r="VRL3" s="84"/>
      <c r="VRM3" s="84"/>
      <c r="VRN3" s="84"/>
      <c r="VRO3" s="84"/>
      <c r="VRP3" s="84"/>
      <c r="VRQ3" s="84"/>
      <c r="VRR3" s="84"/>
      <c r="VRS3" s="84"/>
      <c r="VRT3" s="84"/>
      <c r="VRU3" s="84"/>
      <c r="VRV3" s="84"/>
      <c r="VRW3" s="84"/>
      <c r="VRX3" s="84"/>
      <c r="VRY3" s="84"/>
      <c r="VRZ3" s="84"/>
      <c r="VSA3" s="84"/>
      <c r="VSB3" s="84"/>
      <c r="VSC3" s="84"/>
      <c r="VSD3" s="84"/>
      <c r="VSE3" s="84"/>
      <c r="VSF3" s="84"/>
      <c r="VSG3" s="84"/>
      <c r="VSH3" s="84"/>
      <c r="VSI3" s="84"/>
      <c r="VSJ3" s="84"/>
      <c r="VSK3" s="84"/>
      <c r="VSL3" s="84"/>
      <c r="VSM3" s="84"/>
      <c r="VSN3" s="84"/>
      <c r="VSO3" s="84"/>
      <c r="VSP3" s="84"/>
      <c r="VSQ3" s="84"/>
      <c r="VSR3" s="84"/>
      <c r="VSS3" s="84"/>
      <c r="VST3" s="84"/>
      <c r="VSU3" s="84"/>
      <c r="VSV3" s="84"/>
      <c r="VSW3" s="84"/>
      <c r="VSX3" s="84"/>
      <c r="VSY3" s="84"/>
      <c r="VSZ3" s="84"/>
      <c r="VTA3" s="84"/>
      <c r="VTB3" s="84"/>
      <c r="VTC3" s="84"/>
      <c r="VTD3" s="84"/>
      <c r="VTE3" s="84"/>
      <c r="VTF3" s="84"/>
      <c r="VTG3" s="84"/>
      <c r="VTH3" s="84"/>
      <c r="VTI3" s="84"/>
      <c r="VTJ3" s="84"/>
      <c r="VTK3" s="84"/>
      <c r="VTL3" s="84"/>
      <c r="VTM3" s="84"/>
      <c r="VTN3" s="84"/>
      <c r="VTO3" s="84"/>
      <c r="VTP3" s="84"/>
      <c r="VTQ3" s="84"/>
      <c r="VTR3" s="84"/>
      <c r="VTS3" s="84"/>
      <c r="VTT3" s="84"/>
      <c r="VTU3" s="84"/>
      <c r="VTV3" s="84"/>
      <c r="VTW3" s="84"/>
      <c r="VTX3" s="84"/>
      <c r="VTY3" s="84"/>
      <c r="VTZ3" s="84"/>
      <c r="VUA3" s="84"/>
      <c r="VUB3" s="84"/>
      <c r="VUC3" s="84"/>
      <c r="VUD3" s="84"/>
      <c r="VUE3" s="84"/>
      <c r="VUF3" s="84"/>
      <c r="VUG3" s="84"/>
      <c r="VUH3" s="84"/>
      <c r="VUI3" s="84"/>
      <c r="VUJ3" s="84"/>
      <c r="VUK3" s="84"/>
      <c r="VUL3" s="84"/>
      <c r="VUM3" s="84"/>
      <c r="VUN3" s="84"/>
      <c r="VUO3" s="84"/>
      <c r="VUP3" s="84"/>
      <c r="VUQ3" s="84"/>
      <c r="VUR3" s="84"/>
      <c r="VUS3" s="84"/>
      <c r="VUT3" s="84"/>
      <c r="VUU3" s="84"/>
      <c r="VUV3" s="84"/>
      <c r="VUW3" s="84"/>
      <c r="VUX3" s="84"/>
      <c r="VUY3" s="84"/>
      <c r="VUZ3" s="84"/>
      <c r="VVA3" s="84"/>
      <c r="VVB3" s="84"/>
      <c r="VVC3" s="84"/>
      <c r="VVD3" s="84"/>
      <c r="VVE3" s="84"/>
      <c r="VVF3" s="84"/>
      <c r="VVG3" s="84"/>
      <c r="VVH3" s="84"/>
      <c r="VVI3" s="84"/>
      <c r="VVJ3" s="84"/>
      <c r="VVK3" s="84"/>
      <c r="VVL3" s="84"/>
      <c r="VVM3" s="84"/>
      <c r="VVN3" s="84"/>
      <c r="VVO3" s="84"/>
      <c r="VVP3" s="84"/>
      <c r="VVQ3" s="84"/>
      <c r="VVR3" s="84"/>
      <c r="VVS3" s="84"/>
      <c r="VVT3" s="84"/>
      <c r="VVU3" s="84"/>
      <c r="VVV3" s="84"/>
      <c r="VVW3" s="84"/>
      <c r="VVX3" s="84"/>
      <c r="VVY3" s="84"/>
      <c r="VVZ3" s="84"/>
      <c r="VWA3" s="84"/>
      <c r="VWB3" s="84"/>
      <c r="VWC3" s="84"/>
      <c r="VWD3" s="84"/>
      <c r="VWE3" s="84"/>
      <c r="VWF3" s="84"/>
      <c r="VWG3" s="84"/>
      <c r="VWH3" s="84"/>
      <c r="VWI3" s="84"/>
      <c r="VWJ3" s="84"/>
      <c r="VWK3" s="84"/>
      <c r="VWL3" s="84"/>
      <c r="VWM3" s="84"/>
      <c r="VWN3" s="84"/>
      <c r="VWO3" s="84"/>
      <c r="VWP3" s="84"/>
      <c r="VWQ3" s="84"/>
      <c r="VWR3" s="84"/>
      <c r="VWS3" s="84"/>
      <c r="VWT3" s="84"/>
      <c r="VWU3" s="84"/>
      <c r="VWV3" s="84"/>
      <c r="VWW3" s="84"/>
      <c r="VWX3" s="84"/>
      <c r="VWY3" s="84"/>
      <c r="VWZ3" s="84"/>
      <c r="VXA3" s="84"/>
      <c r="VXB3" s="84"/>
      <c r="VXC3" s="84"/>
      <c r="VXD3" s="84"/>
      <c r="VXE3" s="84"/>
      <c r="VXF3" s="84"/>
      <c r="VXG3" s="84"/>
      <c r="VXH3" s="84"/>
      <c r="VXI3" s="84"/>
      <c r="VXJ3" s="84"/>
      <c r="VXK3" s="84"/>
      <c r="VXL3" s="84"/>
      <c r="VXM3" s="84"/>
      <c r="VXN3" s="84"/>
      <c r="VXO3" s="84"/>
      <c r="VXP3" s="84"/>
      <c r="VXQ3" s="84"/>
      <c r="VXR3" s="84"/>
      <c r="VXS3" s="84"/>
      <c r="VXT3" s="84"/>
      <c r="VXU3" s="84"/>
      <c r="VXV3" s="84"/>
      <c r="VXW3" s="84"/>
      <c r="VXX3" s="84"/>
      <c r="VXY3" s="84"/>
      <c r="VXZ3" s="84"/>
      <c r="VYA3" s="84"/>
      <c r="VYB3" s="84"/>
      <c r="VYC3" s="84"/>
      <c r="VYD3" s="84"/>
      <c r="VYE3" s="84"/>
      <c r="VYF3" s="84"/>
      <c r="VYG3" s="84"/>
      <c r="VYH3" s="84"/>
      <c r="VYI3" s="84"/>
      <c r="VYJ3" s="84"/>
      <c r="VYK3" s="84"/>
      <c r="VYL3" s="84"/>
      <c r="VYM3" s="84"/>
      <c r="VYN3" s="84"/>
      <c r="VYO3" s="84"/>
      <c r="VYP3" s="84"/>
      <c r="VYQ3" s="84"/>
      <c r="VYR3" s="84"/>
      <c r="VYS3" s="84"/>
      <c r="VYT3" s="84"/>
      <c r="VYU3" s="84"/>
      <c r="VYV3" s="84"/>
      <c r="VYW3" s="84"/>
      <c r="VYX3" s="84"/>
      <c r="VYY3" s="84"/>
      <c r="VYZ3" s="84"/>
      <c r="VZA3" s="84"/>
      <c r="VZB3" s="84"/>
      <c r="VZC3" s="84"/>
      <c r="VZD3" s="84"/>
      <c r="VZE3" s="84"/>
      <c r="VZF3" s="84"/>
      <c r="VZG3" s="84"/>
      <c r="VZH3" s="84"/>
      <c r="VZI3" s="84"/>
      <c r="VZJ3" s="84"/>
      <c r="VZK3" s="84"/>
      <c r="VZL3" s="84"/>
      <c r="VZM3" s="84"/>
      <c r="VZN3" s="84"/>
      <c r="VZO3" s="84"/>
      <c r="VZP3" s="84"/>
      <c r="VZQ3" s="84"/>
      <c r="VZR3" s="84"/>
      <c r="VZS3" s="84"/>
      <c r="VZT3" s="84"/>
      <c r="VZU3" s="84"/>
      <c r="VZV3" s="84"/>
      <c r="VZW3" s="84"/>
      <c r="VZX3" s="84"/>
      <c r="VZY3" s="84"/>
      <c r="VZZ3" s="84"/>
      <c r="WAA3" s="84"/>
      <c r="WAB3" s="84"/>
      <c r="WAC3" s="84"/>
      <c r="WAD3" s="84"/>
      <c r="WAE3" s="84"/>
      <c r="WAF3" s="84"/>
      <c r="WAG3" s="84"/>
      <c r="WAH3" s="84"/>
      <c r="WAI3" s="84"/>
      <c r="WAJ3" s="84"/>
      <c r="WAK3" s="84"/>
      <c r="WAL3" s="84"/>
      <c r="WAM3" s="84"/>
      <c r="WAN3" s="84"/>
      <c r="WAO3" s="84"/>
      <c r="WAP3" s="84"/>
      <c r="WAQ3" s="84"/>
      <c r="WAR3" s="84"/>
      <c r="WAS3" s="84"/>
      <c r="WAT3" s="84"/>
      <c r="WAU3" s="84"/>
      <c r="WAV3" s="84"/>
      <c r="WAW3" s="84"/>
      <c r="WAX3" s="84"/>
      <c r="WAY3" s="84"/>
      <c r="WAZ3" s="84"/>
      <c r="WBA3" s="84"/>
      <c r="WBB3" s="84"/>
      <c r="WBC3" s="84"/>
      <c r="WBD3" s="84"/>
      <c r="WBE3" s="84"/>
      <c r="WBF3" s="84"/>
      <c r="WBG3" s="84"/>
      <c r="WBH3" s="84"/>
      <c r="WBI3" s="84"/>
      <c r="WBJ3" s="84"/>
      <c r="WBK3" s="84"/>
      <c r="WBL3" s="84"/>
      <c r="WBM3" s="84"/>
      <c r="WBN3" s="84"/>
      <c r="WBO3" s="84"/>
      <c r="WBP3" s="84"/>
      <c r="WBQ3" s="84"/>
      <c r="WBR3" s="84"/>
      <c r="WBS3" s="84"/>
      <c r="WBT3" s="84"/>
      <c r="WBU3" s="84"/>
      <c r="WBV3" s="84"/>
      <c r="WBW3" s="84"/>
      <c r="WBX3" s="84"/>
      <c r="WBY3" s="84"/>
      <c r="WBZ3" s="84"/>
      <c r="WCA3" s="84"/>
      <c r="WCB3" s="84"/>
      <c r="WCC3" s="84"/>
      <c r="WCD3" s="84"/>
      <c r="WCE3" s="84"/>
      <c r="WCF3" s="84"/>
      <c r="WCG3" s="84"/>
      <c r="WCH3" s="84"/>
      <c r="WCI3" s="84"/>
      <c r="WCJ3" s="84"/>
      <c r="WCK3" s="84"/>
      <c r="WCL3" s="84"/>
      <c r="WCM3" s="84"/>
      <c r="WCN3" s="84"/>
      <c r="WCO3" s="84"/>
      <c r="WCP3" s="84"/>
      <c r="WCQ3" s="84"/>
      <c r="WCR3" s="84"/>
      <c r="WCS3" s="84"/>
      <c r="WCT3" s="84"/>
      <c r="WCU3" s="84"/>
      <c r="WCV3" s="84"/>
      <c r="WCW3" s="84"/>
      <c r="WCX3" s="84"/>
      <c r="WCY3" s="84"/>
      <c r="WCZ3" s="84"/>
      <c r="WDA3" s="84"/>
      <c r="WDB3" s="84"/>
      <c r="WDC3" s="84"/>
      <c r="WDD3" s="84"/>
      <c r="WDE3" s="84"/>
      <c r="WDF3" s="84"/>
      <c r="WDG3" s="84"/>
      <c r="WDH3" s="84"/>
      <c r="WDI3" s="84"/>
      <c r="WDJ3" s="84"/>
      <c r="WDK3" s="84"/>
      <c r="WDL3" s="84"/>
      <c r="WDM3" s="84"/>
      <c r="WDN3" s="84"/>
      <c r="WDO3" s="84"/>
      <c r="WDP3" s="84"/>
      <c r="WDQ3" s="84"/>
      <c r="WDR3" s="84"/>
      <c r="WDS3" s="84"/>
      <c r="WDT3" s="84"/>
      <c r="WDU3" s="84"/>
      <c r="WDV3" s="84"/>
      <c r="WDW3" s="84"/>
      <c r="WDX3" s="84"/>
      <c r="WDY3" s="84"/>
      <c r="WDZ3" s="84"/>
      <c r="WEA3" s="84"/>
      <c r="WEB3" s="84"/>
      <c r="WEC3" s="84"/>
      <c r="WED3" s="84"/>
      <c r="WEE3" s="84"/>
      <c r="WEF3" s="84"/>
      <c r="WEG3" s="84"/>
      <c r="WEH3" s="84"/>
      <c r="WEI3" s="84"/>
      <c r="WEJ3" s="84"/>
      <c r="WEK3" s="84"/>
      <c r="WEL3" s="84"/>
      <c r="WEM3" s="84"/>
      <c r="WEN3" s="84"/>
      <c r="WEO3" s="84"/>
      <c r="WEP3" s="84"/>
      <c r="WEQ3" s="84"/>
      <c r="WER3" s="84"/>
      <c r="WES3" s="84"/>
      <c r="WET3" s="84"/>
      <c r="WEU3" s="84"/>
      <c r="WEV3" s="84"/>
      <c r="WEW3" s="84"/>
      <c r="WEX3" s="84"/>
      <c r="WEY3" s="84"/>
      <c r="WEZ3" s="84"/>
      <c r="WFA3" s="84"/>
      <c r="WFB3" s="84"/>
      <c r="WFC3" s="84"/>
      <c r="WFD3" s="84"/>
      <c r="WFE3" s="84"/>
      <c r="WFF3" s="84"/>
      <c r="WFG3" s="84"/>
      <c r="WFH3" s="84"/>
      <c r="WFI3" s="84"/>
      <c r="WFJ3" s="84"/>
      <c r="WFK3" s="84"/>
      <c r="WFL3" s="84"/>
      <c r="WFM3" s="84"/>
      <c r="WFN3" s="84"/>
      <c r="WFO3" s="84"/>
      <c r="WFP3" s="84"/>
      <c r="WFQ3" s="84"/>
      <c r="WFR3" s="84"/>
      <c r="WFS3" s="84"/>
      <c r="WFT3" s="84"/>
      <c r="WFU3" s="84"/>
      <c r="WFV3" s="84"/>
      <c r="WFW3" s="84"/>
      <c r="WFX3" s="84"/>
      <c r="WFY3" s="84"/>
      <c r="WFZ3" s="84"/>
      <c r="WGA3" s="84"/>
      <c r="WGB3" s="84"/>
      <c r="WGC3" s="84"/>
      <c r="WGD3" s="84"/>
      <c r="WGE3" s="84"/>
      <c r="WGF3" s="84"/>
      <c r="WGG3" s="84"/>
      <c r="WGH3" s="84"/>
      <c r="WGI3" s="84"/>
      <c r="WGJ3" s="84"/>
      <c r="WGK3" s="84"/>
      <c r="WGL3" s="84"/>
      <c r="WGM3" s="84"/>
      <c r="WGN3" s="84"/>
      <c r="WGO3" s="84"/>
      <c r="WGP3" s="84"/>
      <c r="WGQ3" s="84"/>
      <c r="WGR3" s="84"/>
      <c r="WGS3" s="84"/>
      <c r="WGT3" s="84"/>
      <c r="WGU3" s="84"/>
      <c r="WGV3" s="84"/>
      <c r="WGW3" s="84"/>
      <c r="WGX3" s="84"/>
      <c r="WGY3" s="84"/>
      <c r="WGZ3" s="84"/>
      <c r="WHA3" s="84"/>
      <c r="WHB3" s="84"/>
      <c r="WHC3" s="84"/>
      <c r="WHD3" s="84"/>
      <c r="WHE3" s="84"/>
      <c r="WHF3" s="84"/>
      <c r="WHG3" s="84"/>
      <c r="WHH3" s="84"/>
      <c r="WHI3" s="84"/>
      <c r="WHJ3" s="84"/>
      <c r="WHK3" s="84"/>
      <c r="WHL3" s="84"/>
      <c r="WHM3" s="84"/>
      <c r="WHN3" s="84"/>
      <c r="WHO3" s="84"/>
      <c r="WHP3" s="84"/>
      <c r="WHQ3" s="84"/>
      <c r="WHR3" s="84"/>
      <c r="WHS3" s="84"/>
      <c r="WHT3" s="84"/>
      <c r="WHU3" s="84"/>
      <c r="WHV3" s="84"/>
      <c r="WHW3" s="84"/>
      <c r="WHX3" s="84"/>
      <c r="WHY3" s="84"/>
      <c r="WHZ3" s="84"/>
      <c r="WIA3" s="84"/>
      <c r="WIB3" s="84"/>
      <c r="WIC3" s="84"/>
      <c r="WID3" s="84"/>
      <c r="WIE3" s="84"/>
      <c r="WIF3" s="84"/>
      <c r="WIG3" s="84"/>
      <c r="WIH3" s="84"/>
      <c r="WII3" s="84"/>
      <c r="WIJ3" s="84"/>
      <c r="WIK3" s="84"/>
      <c r="WIL3" s="84"/>
      <c r="WIM3" s="84"/>
      <c r="WIN3" s="84"/>
      <c r="WIO3" s="84"/>
      <c r="WIP3" s="84"/>
      <c r="WIQ3" s="84"/>
      <c r="WIR3" s="84"/>
      <c r="WIS3" s="84"/>
      <c r="WIT3" s="84"/>
      <c r="WIU3" s="84"/>
      <c r="WIV3" s="84"/>
      <c r="WIW3" s="84"/>
      <c r="WIX3" s="84"/>
      <c r="WIY3" s="84"/>
      <c r="WIZ3" s="84"/>
      <c r="WJA3" s="84"/>
      <c r="WJB3" s="84"/>
      <c r="WJC3" s="84"/>
      <c r="WJD3" s="84"/>
      <c r="WJE3" s="84"/>
      <c r="WJF3" s="84"/>
      <c r="WJG3" s="84"/>
      <c r="WJH3" s="84"/>
      <c r="WJI3" s="84"/>
      <c r="WJJ3" s="84"/>
      <c r="WJK3" s="84"/>
      <c r="WJL3" s="84"/>
      <c r="WJM3" s="84"/>
      <c r="WJN3" s="84"/>
      <c r="WJO3" s="84"/>
      <c r="WJP3" s="84"/>
      <c r="WJQ3" s="84"/>
      <c r="WJR3" s="84"/>
      <c r="WJS3" s="84"/>
      <c r="WJT3" s="84"/>
      <c r="WJU3" s="84"/>
      <c r="WJV3" s="84"/>
      <c r="WJW3" s="84"/>
      <c r="WJX3" s="84"/>
      <c r="WJY3" s="84"/>
      <c r="WJZ3" s="84"/>
      <c r="WKA3" s="84"/>
      <c r="WKB3" s="84"/>
      <c r="WKC3" s="84"/>
      <c r="WKD3" s="84"/>
      <c r="WKE3" s="84"/>
      <c r="WKF3" s="84"/>
      <c r="WKG3" s="84"/>
      <c r="WKH3" s="84"/>
      <c r="WKI3" s="84"/>
      <c r="WKJ3" s="84"/>
      <c r="WKK3" s="84"/>
      <c r="WKL3" s="84"/>
      <c r="WKM3" s="84"/>
      <c r="WKN3" s="84"/>
      <c r="WKO3" s="84"/>
      <c r="WKP3" s="84"/>
      <c r="WKQ3" s="84"/>
      <c r="WKR3" s="84"/>
      <c r="WKS3" s="84"/>
      <c r="WKT3" s="84"/>
      <c r="WKU3" s="84"/>
      <c r="WKV3" s="84"/>
      <c r="WKW3" s="84"/>
      <c r="WKX3" s="84"/>
      <c r="WKY3" s="84"/>
      <c r="WKZ3" s="84"/>
      <c r="WLA3" s="84"/>
      <c r="WLB3" s="84"/>
      <c r="WLC3" s="84"/>
      <c r="WLD3" s="84"/>
      <c r="WLE3" s="84"/>
      <c r="WLF3" s="84"/>
      <c r="WLG3" s="84"/>
      <c r="WLH3" s="84"/>
      <c r="WLI3" s="84"/>
      <c r="WLJ3" s="84"/>
      <c r="WLK3" s="84"/>
      <c r="WLL3" s="84"/>
      <c r="WLM3" s="84"/>
      <c r="WLN3" s="84"/>
      <c r="WLO3" s="84"/>
      <c r="WLP3" s="84"/>
      <c r="WLQ3" s="84"/>
      <c r="WLR3" s="84"/>
      <c r="WLS3" s="84"/>
      <c r="WLT3" s="84"/>
      <c r="WLU3" s="84"/>
      <c r="WLV3" s="84"/>
      <c r="WLW3" s="84"/>
      <c r="WLX3" s="84"/>
      <c r="WLY3" s="84"/>
      <c r="WLZ3" s="84"/>
      <c r="WMA3" s="84"/>
      <c r="WMB3" s="84"/>
      <c r="WMC3" s="84"/>
      <c r="WMD3" s="84"/>
      <c r="WME3" s="84"/>
      <c r="WMF3" s="84"/>
      <c r="WMG3" s="84"/>
      <c r="WMH3" s="84"/>
      <c r="WMI3" s="84"/>
      <c r="WMJ3" s="84"/>
      <c r="WMK3" s="84"/>
      <c r="WML3" s="84"/>
      <c r="WMM3" s="84"/>
      <c r="WMN3" s="84"/>
      <c r="WMO3" s="84"/>
      <c r="WMP3" s="84"/>
      <c r="WMQ3" s="84"/>
      <c r="WMR3" s="84"/>
      <c r="WMS3" s="84"/>
      <c r="WMT3" s="84"/>
      <c r="WMU3" s="84"/>
      <c r="WMV3" s="84"/>
      <c r="WMW3" s="84"/>
      <c r="WMX3" s="84"/>
      <c r="WMY3" s="84"/>
      <c r="WMZ3" s="84"/>
      <c r="WNA3" s="84"/>
      <c r="WNB3" s="84"/>
      <c r="WNC3" s="84"/>
      <c r="WND3" s="84"/>
      <c r="WNE3" s="84"/>
      <c r="WNF3" s="84"/>
      <c r="WNG3" s="84"/>
      <c r="WNH3" s="84"/>
      <c r="WNI3" s="84"/>
      <c r="WNJ3" s="84"/>
      <c r="WNK3" s="84"/>
      <c r="WNL3" s="84"/>
      <c r="WNM3" s="84"/>
      <c r="WNN3" s="84"/>
      <c r="WNO3" s="84"/>
      <c r="WNP3" s="84"/>
      <c r="WNQ3" s="84"/>
      <c r="WNR3" s="84"/>
      <c r="WNS3" s="84"/>
      <c r="WNT3" s="84"/>
      <c r="WNU3" s="84"/>
      <c r="WNV3" s="84"/>
      <c r="WNW3" s="84"/>
      <c r="WNX3" s="84"/>
      <c r="WNY3" s="84"/>
      <c r="WNZ3" s="84"/>
      <c r="WOA3" s="84"/>
      <c r="WOB3" s="84"/>
      <c r="WOC3" s="84"/>
      <c r="WOD3" s="84"/>
      <c r="WOE3" s="84"/>
      <c r="WOF3" s="84"/>
      <c r="WOG3" s="84"/>
      <c r="WOH3" s="84"/>
      <c r="WOI3" s="84"/>
      <c r="WOJ3" s="84"/>
      <c r="WOK3" s="84"/>
      <c r="WOL3" s="84"/>
      <c r="WOM3" s="84"/>
      <c r="WON3" s="84"/>
      <c r="WOO3" s="84"/>
      <c r="WOP3" s="84"/>
      <c r="WOQ3" s="84"/>
      <c r="WOR3" s="84"/>
      <c r="WOS3" s="84"/>
      <c r="WOT3" s="84"/>
      <c r="WOU3" s="84"/>
      <c r="WOV3" s="84"/>
      <c r="WOW3" s="84"/>
      <c r="WOX3" s="84"/>
      <c r="WOY3" s="84"/>
      <c r="WOZ3" s="84"/>
      <c r="WPA3" s="84"/>
      <c r="WPB3" s="84"/>
      <c r="WPC3" s="84"/>
      <c r="WPD3" s="84"/>
      <c r="WPE3" s="84"/>
      <c r="WPF3" s="84"/>
      <c r="WPG3" s="84"/>
      <c r="WPH3" s="84"/>
      <c r="WPI3" s="84"/>
      <c r="WPJ3" s="84"/>
      <c r="WPK3" s="84"/>
      <c r="WPL3" s="84"/>
      <c r="WPM3" s="84"/>
      <c r="WPN3" s="84"/>
      <c r="WPO3" s="84"/>
      <c r="WPP3" s="84"/>
      <c r="WPQ3" s="84"/>
      <c r="WPR3" s="84"/>
      <c r="WPS3" s="84"/>
      <c r="WPT3" s="84"/>
      <c r="WPU3" s="84"/>
      <c r="WPV3" s="84"/>
      <c r="WPW3" s="84"/>
      <c r="WPX3" s="84"/>
      <c r="WPY3" s="84"/>
      <c r="WPZ3" s="84"/>
      <c r="WQA3" s="84"/>
      <c r="WQB3" s="84"/>
      <c r="WQC3" s="84"/>
      <c r="WQD3" s="84"/>
      <c r="WQE3" s="84"/>
      <c r="WQF3" s="84"/>
      <c r="WQG3" s="84"/>
      <c r="WQH3" s="84"/>
      <c r="WQI3" s="84"/>
      <c r="WQJ3" s="84"/>
      <c r="WQK3" s="84"/>
      <c r="WQL3" s="84"/>
      <c r="WQM3" s="84"/>
      <c r="WQN3" s="84"/>
      <c r="WQO3" s="84"/>
      <c r="WQP3" s="84"/>
      <c r="WQQ3" s="84"/>
      <c r="WQR3" s="84"/>
      <c r="WQS3" s="84"/>
      <c r="WQT3" s="84"/>
      <c r="WQU3" s="84"/>
      <c r="WQV3" s="84"/>
      <c r="WQW3" s="84"/>
      <c r="WQX3" s="84"/>
      <c r="WQY3" s="84"/>
      <c r="WQZ3" s="84"/>
      <c r="WRA3" s="84"/>
      <c r="WRB3" s="84"/>
      <c r="WRC3" s="84"/>
      <c r="WRD3" s="84"/>
      <c r="WRE3" s="84"/>
      <c r="WRF3" s="84"/>
      <c r="WRG3" s="84"/>
      <c r="WRH3" s="84"/>
      <c r="WRI3" s="84"/>
      <c r="WRJ3" s="84"/>
      <c r="WRK3" s="84"/>
      <c r="WRL3" s="84"/>
      <c r="WRM3" s="84"/>
      <c r="WRN3" s="84"/>
      <c r="WRO3" s="84"/>
      <c r="WRP3" s="84"/>
      <c r="WRQ3" s="84"/>
      <c r="WRR3" s="84"/>
      <c r="WRS3" s="84"/>
      <c r="WRT3" s="84"/>
      <c r="WRU3" s="84"/>
      <c r="WRV3" s="84"/>
      <c r="WRW3" s="84"/>
      <c r="WRX3" s="84"/>
      <c r="WRY3" s="84"/>
      <c r="WRZ3" s="84"/>
      <c r="WSA3" s="84"/>
      <c r="WSB3" s="84"/>
      <c r="WSC3" s="84"/>
      <c r="WSD3" s="84"/>
      <c r="WSE3" s="84"/>
      <c r="WSF3" s="84"/>
      <c r="WSG3" s="84"/>
      <c r="WSH3" s="84"/>
      <c r="WSI3" s="84"/>
      <c r="WSJ3" s="84"/>
      <c r="WSK3" s="84"/>
      <c r="WSL3" s="84"/>
      <c r="WSM3" s="84"/>
      <c r="WSN3" s="84"/>
      <c r="WSO3" s="84"/>
      <c r="WSP3" s="84"/>
      <c r="WSQ3" s="84"/>
      <c r="WSR3" s="84"/>
      <c r="WSS3" s="84"/>
      <c r="WST3" s="84"/>
      <c r="WSU3" s="84"/>
      <c r="WSV3" s="84"/>
      <c r="WSW3" s="84"/>
      <c r="WSX3" s="84"/>
      <c r="WSY3" s="84"/>
      <c r="WSZ3" s="84"/>
      <c r="WTA3" s="84"/>
      <c r="WTB3" s="84"/>
      <c r="WTC3" s="84"/>
      <c r="WTD3" s="84"/>
      <c r="WTE3" s="84"/>
      <c r="WTF3" s="84"/>
      <c r="WTG3" s="84"/>
      <c r="WTH3" s="84"/>
      <c r="WTI3" s="84"/>
      <c r="WTJ3" s="84"/>
      <c r="WTK3" s="84"/>
      <c r="WTL3" s="84"/>
      <c r="WTM3" s="84"/>
      <c r="WTN3" s="84"/>
      <c r="WTO3" s="84"/>
      <c r="WTP3" s="84"/>
      <c r="WTQ3" s="84"/>
      <c r="WTR3" s="84"/>
      <c r="WTS3" s="84"/>
      <c r="WTT3" s="84"/>
      <c r="WTU3" s="84"/>
      <c r="WTV3" s="84"/>
      <c r="WTW3" s="84"/>
      <c r="WTX3" s="84"/>
      <c r="WTY3" s="84"/>
      <c r="WTZ3" s="84"/>
      <c r="WUA3" s="84"/>
      <c r="WUB3" s="84"/>
      <c r="WUC3" s="84"/>
      <c r="WUD3" s="84"/>
      <c r="WUE3" s="84"/>
      <c r="WUF3" s="84"/>
      <c r="WUG3" s="84"/>
      <c r="WUH3" s="84"/>
      <c r="WUI3" s="84"/>
      <c r="WUJ3" s="84"/>
      <c r="WUK3" s="84"/>
      <c r="WUL3" s="84"/>
      <c r="WUM3" s="84"/>
      <c r="WUN3" s="84"/>
      <c r="WUO3" s="84"/>
      <c r="WUP3" s="84"/>
      <c r="WUQ3" s="84"/>
      <c r="WUR3" s="84"/>
      <c r="WUS3" s="84"/>
      <c r="WUT3" s="84"/>
      <c r="WUU3" s="84"/>
      <c r="WUV3" s="84"/>
      <c r="WUW3" s="84"/>
      <c r="WUX3" s="84"/>
      <c r="WUY3" s="84"/>
      <c r="WUZ3" s="84"/>
      <c r="WVA3" s="84"/>
      <c r="WVB3" s="84"/>
      <c r="WVC3" s="84"/>
      <c r="WVD3" s="84"/>
      <c r="WVE3" s="84"/>
      <c r="WVF3" s="84"/>
      <c r="WVG3" s="84"/>
      <c r="WVH3" s="84"/>
      <c r="WVI3" s="84"/>
      <c r="WVJ3" s="84"/>
      <c r="WVK3" s="84"/>
      <c r="WVL3" s="84"/>
      <c r="WVM3" s="84"/>
      <c r="WVN3" s="84"/>
      <c r="WVO3" s="84"/>
      <c r="WVP3" s="84"/>
      <c r="WVQ3" s="84"/>
      <c r="WVR3" s="84"/>
      <c r="WVS3" s="84"/>
      <c r="WVT3" s="84"/>
      <c r="WVU3" s="84"/>
      <c r="WVV3" s="84"/>
      <c r="WVW3" s="84"/>
      <c r="WVX3" s="84"/>
      <c r="WVY3" s="84"/>
      <c r="WVZ3" s="84"/>
      <c r="WWA3" s="84"/>
      <c r="WWB3" s="84"/>
      <c r="WWC3" s="84"/>
      <c r="WWD3" s="84"/>
      <c r="WWE3" s="84"/>
      <c r="WWF3" s="84"/>
      <c r="WWG3" s="84"/>
      <c r="WWH3" s="84"/>
      <c r="WWI3" s="84"/>
      <c r="WWJ3" s="84"/>
      <c r="WWK3" s="84"/>
      <c r="WWL3" s="84"/>
      <c r="WWM3" s="84"/>
      <c r="WWN3" s="84"/>
      <c r="WWO3" s="84"/>
      <c r="WWP3" s="84"/>
      <c r="WWQ3" s="84"/>
      <c r="WWR3" s="84"/>
      <c r="WWS3" s="84"/>
      <c r="WWT3" s="84"/>
      <c r="WWU3" s="84"/>
      <c r="WWV3" s="84"/>
      <c r="WWW3" s="84"/>
      <c r="WWX3" s="84"/>
      <c r="WWY3" s="84"/>
      <c r="WWZ3" s="84"/>
      <c r="WXA3" s="84"/>
      <c r="WXB3" s="84"/>
      <c r="WXC3" s="84"/>
      <c r="WXD3" s="84"/>
      <c r="WXE3" s="84"/>
      <c r="WXF3" s="84"/>
      <c r="WXG3" s="84"/>
      <c r="WXH3" s="84"/>
      <c r="WXI3" s="84"/>
      <c r="WXJ3" s="84"/>
      <c r="WXK3" s="84"/>
      <c r="WXL3" s="84"/>
      <c r="WXM3" s="84"/>
      <c r="WXN3" s="84"/>
      <c r="WXO3" s="84"/>
      <c r="WXP3" s="84"/>
      <c r="WXQ3" s="84"/>
      <c r="WXR3" s="84"/>
      <c r="WXS3" s="84"/>
      <c r="WXT3" s="84"/>
      <c r="WXU3" s="84"/>
      <c r="WXV3" s="84"/>
      <c r="WXW3" s="84"/>
      <c r="WXX3" s="84"/>
      <c r="WXY3" s="84"/>
      <c r="WXZ3" s="84"/>
      <c r="WYA3" s="84"/>
      <c r="WYB3" s="84"/>
      <c r="WYC3" s="84"/>
      <c r="WYD3" s="84"/>
      <c r="WYE3" s="84"/>
      <c r="WYF3" s="84"/>
      <c r="WYG3" s="84"/>
      <c r="WYH3" s="84"/>
      <c r="WYI3" s="84"/>
      <c r="WYJ3" s="84"/>
      <c r="WYK3" s="84"/>
      <c r="WYL3" s="84"/>
      <c r="WYM3" s="84"/>
      <c r="WYN3" s="84"/>
      <c r="WYO3" s="84"/>
      <c r="WYP3" s="84"/>
      <c r="WYQ3" s="84"/>
      <c r="WYR3" s="84"/>
      <c r="WYS3" s="84"/>
      <c r="WYT3" s="84"/>
      <c r="WYU3" s="84"/>
      <c r="WYV3" s="84"/>
      <c r="WYW3" s="84"/>
      <c r="WYX3" s="84"/>
      <c r="WYY3" s="84"/>
      <c r="WYZ3" s="84"/>
      <c r="WZA3" s="84"/>
      <c r="WZB3" s="84"/>
      <c r="WZC3" s="84"/>
      <c r="WZD3" s="84"/>
      <c r="WZE3" s="84"/>
      <c r="WZF3" s="84"/>
      <c r="WZG3" s="84"/>
      <c r="WZH3" s="84"/>
      <c r="WZI3" s="84"/>
      <c r="WZJ3" s="84"/>
      <c r="WZK3" s="84"/>
      <c r="WZL3" s="84"/>
      <c r="WZM3" s="84"/>
      <c r="WZN3" s="84"/>
      <c r="WZO3" s="84"/>
      <c r="WZP3" s="84"/>
      <c r="WZQ3" s="84"/>
      <c r="WZR3" s="84"/>
      <c r="WZS3" s="84"/>
      <c r="WZT3" s="84"/>
      <c r="WZU3" s="84"/>
      <c r="WZV3" s="84"/>
      <c r="WZW3" s="84"/>
      <c r="WZX3" s="84"/>
      <c r="WZY3" s="84"/>
      <c r="WZZ3" s="84"/>
      <c r="XAA3" s="84"/>
      <c r="XAB3" s="84"/>
      <c r="XAC3" s="84"/>
      <c r="XAD3" s="84"/>
      <c r="XAE3" s="84"/>
      <c r="XAF3" s="84"/>
      <c r="XAG3" s="84"/>
      <c r="XAH3" s="84"/>
      <c r="XAI3" s="84"/>
      <c r="XAJ3" s="84"/>
      <c r="XAK3" s="84"/>
      <c r="XAL3" s="84"/>
      <c r="XAM3" s="84"/>
      <c r="XAN3" s="84"/>
      <c r="XAO3" s="84"/>
      <c r="XAP3" s="84"/>
      <c r="XAQ3" s="84"/>
      <c r="XAR3" s="84"/>
      <c r="XAS3" s="84"/>
      <c r="XAT3" s="84"/>
      <c r="XAU3" s="84"/>
      <c r="XAV3" s="84"/>
      <c r="XAW3" s="84"/>
      <c r="XAX3" s="84"/>
      <c r="XAY3" s="84"/>
      <c r="XAZ3" s="84"/>
      <c r="XBA3" s="84"/>
      <c r="XBB3" s="84"/>
      <c r="XBC3" s="84"/>
      <c r="XBD3" s="84"/>
      <c r="XBE3" s="84"/>
      <c r="XBF3" s="84"/>
      <c r="XBG3" s="84"/>
      <c r="XBH3" s="84"/>
      <c r="XBI3" s="84"/>
      <c r="XBJ3" s="84"/>
      <c r="XBK3" s="84"/>
      <c r="XBL3" s="84"/>
      <c r="XBM3" s="84"/>
      <c r="XBN3" s="84"/>
      <c r="XBO3" s="84"/>
      <c r="XBP3" s="84"/>
      <c r="XBQ3" s="84"/>
      <c r="XBR3" s="84"/>
      <c r="XBS3" s="84"/>
      <c r="XBT3" s="84"/>
      <c r="XBU3" s="84"/>
      <c r="XBV3" s="84"/>
      <c r="XBW3" s="84"/>
      <c r="XBX3" s="84"/>
      <c r="XBY3" s="84"/>
      <c r="XBZ3" s="84"/>
      <c r="XCA3" s="84"/>
      <c r="XCB3" s="84"/>
      <c r="XCC3" s="84"/>
      <c r="XCD3" s="84"/>
      <c r="XCE3" s="84"/>
      <c r="XCF3" s="84"/>
      <c r="XCG3" s="84"/>
      <c r="XCH3" s="84"/>
      <c r="XCI3" s="84"/>
      <c r="XCJ3" s="84"/>
      <c r="XCK3" s="84"/>
      <c r="XCL3" s="84"/>
      <c r="XCM3" s="84"/>
      <c r="XCN3" s="84"/>
      <c r="XCO3" s="84"/>
      <c r="XCP3" s="84"/>
      <c r="XCQ3" s="84"/>
      <c r="XCR3" s="84"/>
      <c r="XCS3" s="84"/>
      <c r="XCT3" s="84"/>
      <c r="XCU3" s="84"/>
      <c r="XCV3" s="84"/>
      <c r="XCW3" s="84"/>
      <c r="XCX3" s="84"/>
      <c r="XCY3" s="84"/>
      <c r="XCZ3" s="84"/>
      <c r="XDA3" s="84"/>
      <c r="XDB3" s="84"/>
      <c r="XDC3" s="84"/>
      <c r="XDD3" s="84"/>
      <c r="XDE3" s="84"/>
      <c r="XDF3" s="84"/>
      <c r="XDG3" s="84"/>
      <c r="XDH3" s="84"/>
      <c r="XDI3" s="84"/>
      <c r="XDJ3" s="84"/>
      <c r="XDK3" s="84"/>
      <c r="XDL3" s="84"/>
      <c r="XDM3" s="84"/>
      <c r="XDN3" s="84"/>
      <c r="XDO3" s="84"/>
      <c r="XDP3" s="84"/>
      <c r="XDQ3" s="84"/>
      <c r="XDR3" s="84"/>
      <c r="XDS3" s="84"/>
      <c r="XDT3" s="84"/>
      <c r="XDU3" s="84"/>
    </row>
    <row r="4" s="72" customFormat="1" ht="18" customHeight="1" spans="1:16384">
      <c r="A4" s="88" t="s">
        <v>2</v>
      </c>
      <c r="B4" s="88" t="s">
        <v>145</v>
      </c>
      <c r="C4" s="88" t="s">
        <v>146</v>
      </c>
      <c r="D4" s="89" t="s">
        <v>147</v>
      </c>
      <c r="E4" s="90" t="s">
        <v>148</v>
      </c>
      <c r="F4" s="91" t="s">
        <v>149</v>
      </c>
      <c r="G4" s="92" t="s">
        <v>150</v>
      </c>
      <c r="H4" s="92"/>
      <c r="I4" s="92"/>
      <c r="J4" s="92"/>
      <c r="K4" s="116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7"/>
      <c r="LF4" s="117"/>
      <c r="LG4" s="117"/>
      <c r="LH4" s="117"/>
      <c r="LI4" s="117"/>
      <c r="LJ4" s="117"/>
      <c r="LK4" s="117"/>
      <c r="LL4" s="117"/>
      <c r="LM4" s="117"/>
      <c r="LN4" s="117"/>
      <c r="LO4" s="117"/>
      <c r="LP4" s="117"/>
      <c r="LQ4" s="117"/>
      <c r="LR4" s="117"/>
      <c r="LS4" s="117"/>
      <c r="LT4" s="117"/>
      <c r="LU4" s="117"/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/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117"/>
      <c r="OJ4" s="117"/>
      <c r="OK4" s="117"/>
      <c r="OL4" s="117"/>
      <c r="OM4" s="117"/>
      <c r="ON4" s="117"/>
      <c r="OO4" s="117"/>
      <c r="OP4" s="117"/>
      <c r="OQ4" s="117"/>
      <c r="OR4" s="117"/>
      <c r="OS4" s="117"/>
      <c r="OT4" s="117"/>
      <c r="OU4" s="117"/>
      <c r="OV4" s="117"/>
      <c r="OW4" s="117"/>
      <c r="OX4" s="117"/>
      <c r="OY4" s="117"/>
      <c r="OZ4" s="117"/>
      <c r="PA4" s="117"/>
      <c r="PB4" s="117"/>
      <c r="PC4" s="117"/>
      <c r="PD4" s="117"/>
      <c r="PE4" s="117"/>
      <c r="PF4" s="117"/>
      <c r="PG4" s="117"/>
      <c r="PH4" s="117"/>
      <c r="PI4" s="117"/>
      <c r="PJ4" s="117"/>
      <c r="PK4" s="117"/>
      <c r="PL4" s="117"/>
      <c r="PM4" s="117"/>
      <c r="PN4" s="117"/>
      <c r="PO4" s="117"/>
      <c r="PP4" s="117"/>
      <c r="PQ4" s="117"/>
      <c r="PR4" s="117"/>
      <c r="PS4" s="117"/>
      <c r="PT4" s="117"/>
      <c r="PU4" s="117"/>
      <c r="PV4" s="117"/>
      <c r="PW4" s="117"/>
      <c r="PX4" s="117"/>
      <c r="PY4" s="117"/>
      <c r="PZ4" s="117"/>
      <c r="QA4" s="117"/>
      <c r="QB4" s="117"/>
      <c r="QC4" s="117"/>
      <c r="QD4" s="117"/>
      <c r="QE4" s="117"/>
      <c r="QF4" s="117"/>
      <c r="QG4" s="117"/>
      <c r="QH4" s="117"/>
      <c r="QI4" s="117"/>
      <c r="QJ4" s="117"/>
      <c r="QK4" s="117"/>
      <c r="QL4" s="117"/>
      <c r="QM4" s="117"/>
      <c r="QN4" s="117"/>
      <c r="QO4" s="117"/>
      <c r="QP4" s="117"/>
      <c r="QQ4" s="117"/>
      <c r="QR4" s="117"/>
      <c r="QS4" s="117"/>
      <c r="QT4" s="117"/>
      <c r="QU4" s="117"/>
      <c r="QV4" s="117"/>
      <c r="QW4" s="117"/>
      <c r="QX4" s="117"/>
      <c r="QY4" s="117"/>
      <c r="QZ4" s="117"/>
      <c r="RA4" s="117"/>
      <c r="RB4" s="117"/>
      <c r="RC4" s="117"/>
      <c r="RD4" s="117"/>
      <c r="RE4" s="117"/>
      <c r="RF4" s="117"/>
      <c r="RG4" s="117"/>
      <c r="RH4" s="117"/>
      <c r="RI4" s="117"/>
      <c r="RJ4" s="117"/>
      <c r="RK4" s="117"/>
      <c r="RL4" s="117"/>
      <c r="RM4" s="117"/>
      <c r="RN4" s="117"/>
      <c r="RO4" s="117"/>
      <c r="RP4" s="117"/>
      <c r="RQ4" s="117"/>
      <c r="RR4" s="117"/>
      <c r="RS4" s="117"/>
      <c r="RT4" s="117"/>
      <c r="RU4" s="117"/>
      <c r="RV4" s="117"/>
      <c r="RW4" s="117"/>
      <c r="RX4" s="117"/>
      <c r="RY4" s="117"/>
      <c r="RZ4" s="117"/>
      <c r="SA4" s="117"/>
      <c r="SB4" s="117"/>
      <c r="SC4" s="117"/>
      <c r="SD4" s="117"/>
      <c r="SE4" s="117"/>
      <c r="SF4" s="117"/>
      <c r="SG4" s="117"/>
      <c r="SH4" s="117"/>
      <c r="SI4" s="117"/>
      <c r="SJ4" s="117"/>
      <c r="SK4" s="117"/>
      <c r="SL4" s="117"/>
      <c r="SM4" s="117"/>
      <c r="SN4" s="117"/>
      <c r="SO4" s="117"/>
      <c r="SP4" s="117"/>
      <c r="SQ4" s="117"/>
      <c r="SR4" s="117"/>
      <c r="SS4" s="117"/>
      <c r="ST4" s="117"/>
      <c r="SU4" s="117"/>
      <c r="SV4" s="117"/>
      <c r="SW4" s="117"/>
      <c r="SX4" s="117"/>
      <c r="SY4" s="117"/>
      <c r="SZ4" s="117"/>
      <c r="TA4" s="117"/>
      <c r="TB4" s="117"/>
      <c r="TC4" s="117"/>
      <c r="TD4" s="117"/>
      <c r="TE4" s="117"/>
      <c r="TF4" s="117"/>
      <c r="TG4" s="117"/>
      <c r="TH4" s="117"/>
      <c r="TI4" s="117"/>
      <c r="TJ4" s="117"/>
      <c r="TK4" s="117"/>
      <c r="TL4" s="117"/>
      <c r="TM4" s="117"/>
      <c r="TN4" s="117"/>
      <c r="TO4" s="117"/>
      <c r="TP4" s="117"/>
      <c r="TQ4" s="117"/>
      <c r="TR4" s="117"/>
      <c r="TS4" s="117"/>
      <c r="TT4" s="117"/>
      <c r="TU4" s="117"/>
      <c r="TV4" s="117"/>
      <c r="TW4" s="117"/>
      <c r="TX4" s="117"/>
      <c r="TY4" s="117"/>
      <c r="TZ4" s="117"/>
      <c r="UA4" s="117"/>
      <c r="UB4" s="117"/>
      <c r="UC4" s="117"/>
      <c r="UD4" s="117"/>
      <c r="UE4" s="117"/>
      <c r="UF4" s="117"/>
      <c r="UG4" s="117"/>
      <c r="UH4" s="117"/>
      <c r="UI4" s="117"/>
      <c r="UJ4" s="117"/>
      <c r="UK4" s="117"/>
      <c r="UL4" s="117"/>
      <c r="UM4" s="117"/>
      <c r="UN4" s="117"/>
      <c r="UO4" s="117"/>
      <c r="UP4" s="117"/>
      <c r="UQ4" s="117"/>
      <c r="UR4" s="117"/>
      <c r="US4" s="117"/>
      <c r="UT4" s="117"/>
      <c r="UU4" s="117"/>
      <c r="UV4" s="117"/>
      <c r="UW4" s="117"/>
      <c r="UX4" s="117"/>
      <c r="UY4" s="117"/>
      <c r="UZ4" s="117"/>
      <c r="VA4" s="117"/>
      <c r="VB4" s="117"/>
      <c r="VC4" s="117"/>
      <c r="VD4" s="117"/>
      <c r="VE4" s="117"/>
      <c r="VF4" s="117"/>
      <c r="VG4" s="117"/>
      <c r="VH4" s="117"/>
      <c r="VI4" s="117"/>
      <c r="VJ4" s="117"/>
      <c r="VK4" s="117"/>
      <c r="VL4" s="117"/>
      <c r="VM4" s="117"/>
      <c r="VN4" s="117"/>
      <c r="VO4" s="117"/>
      <c r="VP4" s="117"/>
      <c r="VQ4" s="117"/>
      <c r="VR4" s="117"/>
      <c r="VS4" s="117"/>
      <c r="VT4" s="117"/>
      <c r="VU4" s="117"/>
      <c r="VV4" s="117"/>
      <c r="VW4" s="117"/>
      <c r="VX4" s="117"/>
      <c r="VY4" s="117"/>
      <c r="VZ4" s="117"/>
      <c r="WA4" s="117"/>
      <c r="WB4" s="117"/>
      <c r="WC4" s="117"/>
      <c r="WD4" s="117"/>
      <c r="WE4" s="117"/>
      <c r="WF4" s="117"/>
      <c r="WG4" s="117"/>
      <c r="WH4" s="117"/>
      <c r="WI4" s="117"/>
      <c r="WJ4" s="117"/>
      <c r="WK4" s="117"/>
      <c r="WL4" s="117"/>
      <c r="WM4" s="117"/>
      <c r="WN4" s="117"/>
      <c r="WO4" s="117"/>
      <c r="WP4" s="117"/>
      <c r="WQ4" s="117"/>
      <c r="WR4" s="117"/>
      <c r="WS4" s="117"/>
      <c r="WT4" s="117"/>
      <c r="WU4" s="117"/>
      <c r="WV4" s="117"/>
      <c r="WW4" s="117"/>
      <c r="WX4" s="117"/>
      <c r="WY4" s="117"/>
      <c r="WZ4" s="117"/>
      <c r="XA4" s="117"/>
      <c r="XB4" s="117"/>
      <c r="XC4" s="117"/>
      <c r="XD4" s="117"/>
      <c r="XE4" s="117"/>
      <c r="XF4" s="117"/>
      <c r="XG4" s="117"/>
      <c r="XH4" s="117"/>
      <c r="XI4" s="117"/>
      <c r="XJ4" s="117"/>
      <c r="XK4" s="117"/>
      <c r="XL4" s="117"/>
      <c r="XM4" s="117"/>
      <c r="XN4" s="117"/>
      <c r="XO4" s="117"/>
      <c r="XP4" s="117"/>
      <c r="XQ4" s="117"/>
      <c r="XR4" s="117"/>
      <c r="XS4" s="117"/>
      <c r="XT4" s="117"/>
      <c r="XU4" s="117"/>
      <c r="XV4" s="117"/>
      <c r="XW4" s="117"/>
      <c r="XX4" s="117"/>
      <c r="XY4" s="117"/>
      <c r="XZ4" s="117"/>
      <c r="YA4" s="117"/>
      <c r="YB4" s="117"/>
      <c r="YC4" s="117"/>
      <c r="YD4" s="117"/>
      <c r="YE4" s="117"/>
      <c r="YF4" s="117"/>
      <c r="YG4" s="117"/>
      <c r="YH4" s="117"/>
      <c r="YI4" s="117"/>
      <c r="YJ4" s="117"/>
      <c r="YK4" s="117"/>
      <c r="YL4" s="117"/>
      <c r="YM4" s="117"/>
      <c r="YN4" s="117"/>
      <c r="YO4" s="117"/>
      <c r="YP4" s="117"/>
      <c r="YQ4" s="117"/>
      <c r="YR4" s="117"/>
      <c r="YS4" s="117"/>
      <c r="YT4" s="117"/>
      <c r="YU4" s="117"/>
      <c r="YV4" s="117"/>
      <c r="YW4" s="117"/>
      <c r="YX4" s="117"/>
      <c r="YY4" s="117"/>
      <c r="YZ4" s="117"/>
      <c r="ZA4" s="117"/>
      <c r="ZB4" s="117"/>
      <c r="ZC4" s="117"/>
      <c r="ZD4" s="117"/>
      <c r="ZE4" s="117"/>
      <c r="ZF4" s="117"/>
      <c r="ZG4" s="117"/>
      <c r="ZH4" s="117"/>
      <c r="ZI4" s="117"/>
      <c r="ZJ4" s="117"/>
      <c r="ZK4" s="117"/>
      <c r="ZL4" s="117"/>
      <c r="ZM4" s="117"/>
      <c r="ZN4" s="117"/>
      <c r="ZO4" s="117"/>
      <c r="ZP4" s="117"/>
      <c r="ZQ4" s="117"/>
      <c r="ZR4" s="117"/>
      <c r="ZS4" s="117"/>
      <c r="ZT4" s="117"/>
      <c r="ZU4" s="117"/>
      <c r="ZV4" s="117"/>
      <c r="ZW4" s="117"/>
      <c r="ZX4" s="117"/>
      <c r="ZY4" s="117"/>
      <c r="ZZ4" s="117"/>
      <c r="AAA4" s="117"/>
      <c r="AAB4" s="117"/>
      <c r="AAC4" s="117"/>
      <c r="AAD4" s="117"/>
      <c r="AAE4" s="117"/>
      <c r="AAF4" s="117"/>
      <c r="AAG4" s="117"/>
      <c r="AAH4" s="117"/>
      <c r="AAI4" s="117"/>
      <c r="AAJ4" s="117"/>
      <c r="AAK4" s="117"/>
      <c r="AAL4" s="117"/>
      <c r="AAM4" s="117"/>
      <c r="AAN4" s="117"/>
      <c r="AAO4" s="117"/>
      <c r="AAP4" s="117"/>
      <c r="AAQ4" s="117"/>
      <c r="AAR4" s="117"/>
      <c r="AAS4" s="117"/>
      <c r="AAT4" s="117"/>
      <c r="AAU4" s="117"/>
      <c r="AAV4" s="117"/>
      <c r="AAW4" s="117"/>
      <c r="AAX4" s="117"/>
      <c r="AAY4" s="117"/>
      <c r="AAZ4" s="117"/>
      <c r="ABA4" s="117"/>
      <c r="ABB4" s="117"/>
      <c r="ABC4" s="117"/>
      <c r="ABD4" s="117"/>
      <c r="ABE4" s="117"/>
      <c r="ABF4" s="117"/>
      <c r="ABG4" s="117"/>
      <c r="ABH4" s="117"/>
      <c r="ABI4" s="117"/>
      <c r="ABJ4" s="117"/>
      <c r="ABK4" s="117"/>
      <c r="ABL4" s="117"/>
      <c r="ABM4" s="117"/>
      <c r="ABN4" s="117"/>
      <c r="ABO4" s="117"/>
      <c r="ABP4" s="117"/>
      <c r="ABQ4" s="117"/>
      <c r="ABR4" s="117"/>
      <c r="ABS4" s="117"/>
      <c r="ABT4" s="117"/>
      <c r="ABU4" s="117"/>
      <c r="ABV4" s="117"/>
      <c r="ABW4" s="117"/>
      <c r="ABX4" s="117"/>
      <c r="ABY4" s="117"/>
      <c r="ABZ4" s="117"/>
      <c r="ACA4" s="117"/>
      <c r="ACB4" s="117"/>
      <c r="ACC4" s="117"/>
      <c r="ACD4" s="117"/>
      <c r="ACE4" s="117"/>
      <c r="ACF4" s="117"/>
      <c r="ACG4" s="117"/>
      <c r="ACH4" s="117"/>
      <c r="ACI4" s="117"/>
      <c r="ACJ4" s="117"/>
      <c r="ACK4" s="117"/>
      <c r="ACL4" s="117"/>
      <c r="ACM4" s="117"/>
      <c r="ACN4" s="117"/>
      <c r="ACO4" s="117"/>
      <c r="ACP4" s="117"/>
      <c r="ACQ4" s="117"/>
      <c r="ACR4" s="117"/>
      <c r="ACS4" s="117"/>
      <c r="ACT4" s="117"/>
      <c r="ACU4" s="117"/>
      <c r="ACV4" s="117"/>
      <c r="ACW4" s="117"/>
      <c r="ACX4" s="117"/>
      <c r="ACY4" s="117"/>
      <c r="ACZ4" s="117"/>
      <c r="ADA4" s="117"/>
      <c r="ADB4" s="117"/>
      <c r="ADC4" s="117"/>
      <c r="ADD4" s="117"/>
      <c r="ADE4" s="117"/>
      <c r="ADF4" s="117"/>
      <c r="ADG4" s="117"/>
      <c r="ADH4" s="117"/>
      <c r="ADI4" s="117"/>
      <c r="ADJ4" s="117"/>
      <c r="ADK4" s="117"/>
      <c r="ADL4" s="117"/>
      <c r="ADM4" s="117"/>
      <c r="ADN4" s="117"/>
      <c r="ADO4" s="117"/>
      <c r="ADP4" s="117"/>
      <c r="ADQ4" s="117"/>
      <c r="ADR4" s="117"/>
      <c r="ADS4" s="117"/>
      <c r="ADT4" s="117"/>
      <c r="ADU4" s="117"/>
      <c r="ADV4" s="117"/>
      <c r="ADW4" s="117"/>
      <c r="ADX4" s="117"/>
      <c r="ADY4" s="117"/>
      <c r="ADZ4" s="117"/>
      <c r="AEA4" s="117"/>
      <c r="AEB4" s="117"/>
      <c r="AEC4" s="117"/>
      <c r="AED4" s="117"/>
      <c r="AEE4" s="117"/>
      <c r="AEF4" s="117"/>
      <c r="AEG4" s="117"/>
      <c r="AEH4" s="117"/>
      <c r="AEI4" s="117"/>
      <c r="AEJ4" s="117"/>
      <c r="AEK4" s="117"/>
      <c r="AEL4" s="117"/>
      <c r="AEM4" s="117"/>
      <c r="AEN4" s="117"/>
      <c r="AEO4" s="117"/>
      <c r="AEP4" s="117"/>
      <c r="AEQ4" s="117"/>
      <c r="AER4" s="117"/>
      <c r="AES4" s="117"/>
      <c r="AET4" s="117"/>
      <c r="AEU4" s="117"/>
      <c r="AEV4" s="117"/>
      <c r="AEW4" s="117"/>
      <c r="AEX4" s="117"/>
      <c r="AEY4" s="117"/>
      <c r="AEZ4" s="117"/>
      <c r="AFA4" s="117"/>
      <c r="AFB4" s="117"/>
      <c r="AFC4" s="117"/>
      <c r="AFD4" s="117"/>
      <c r="AFE4" s="117"/>
      <c r="AFF4" s="117"/>
      <c r="AFG4" s="117"/>
      <c r="AFH4" s="117"/>
      <c r="AFI4" s="117"/>
      <c r="AFJ4" s="117"/>
      <c r="AFK4" s="117"/>
      <c r="AFL4" s="117"/>
      <c r="AFM4" s="117"/>
      <c r="AFN4" s="117"/>
      <c r="AFO4" s="117"/>
      <c r="AFP4" s="117"/>
      <c r="AFQ4" s="117"/>
      <c r="AFR4" s="117"/>
      <c r="AFS4" s="117"/>
      <c r="AFT4" s="117"/>
      <c r="AFU4" s="117"/>
      <c r="AFV4" s="117"/>
      <c r="AFW4" s="117"/>
      <c r="AFX4" s="117"/>
      <c r="AFY4" s="117"/>
      <c r="AFZ4" s="117"/>
      <c r="AGA4" s="117"/>
      <c r="AGB4" s="117"/>
      <c r="AGC4" s="117"/>
      <c r="AGD4" s="117"/>
      <c r="AGE4" s="117"/>
      <c r="AGF4" s="117"/>
      <c r="AGG4" s="117"/>
      <c r="AGH4" s="117"/>
      <c r="AGI4" s="117"/>
      <c r="AGJ4" s="117"/>
      <c r="AGK4" s="117"/>
      <c r="AGL4" s="117"/>
      <c r="AGM4" s="117"/>
      <c r="AGN4" s="117"/>
      <c r="AGO4" s="117"/>
      <c r="AGP4" s="117"/>
      <c r="AGQ4" s="117"/>
      <c r="AGR4" s="117"/>
      <c r="AGS4" s="117"/>
      <c r="AGT4" s="117"/>
      <c r="AGU4" s="117"/>
      <c r="AGV4" s="117"/>
      <c r="AGW4" s="117"/>
      <c r="AGX4" s="117"/>
      <c r="AGY4" s="117"/>
      <c r="AGZ4" s="117"/>
      <c r="AHA4" s="117"/>
      <c r="AHB4" s="117"/>
      <c r="AHC4" s="117"/>
      <c r="AHD4" s="117"/>
      <c r="AHE4" s="117"/>
      <c r="AHF4" s="117"/>
      <c r="AHG4" s="117"/>
      <c r="AHH4" s="117"/>
      <c r="AHI4" s="117"/>
      <c r="AHJ4" s="117"/>
      <c r="AHK4" s="117"/>
      <c r="AHL4" s="117"/>
      <c r="AHM4" s="117"/>
      <c r="AHN4" s="117"/>
      <c r="AHO4" s="117"/>
      <c r="AHP4" s="117"/>
      <c r="AHQ4" s="117"/>
      <c r="AHR4" s="117"/>
      <c r="AHS4" s="117"/>
      <c r="AHT4" s="117"/>
      <c r="AHU4" s="117"/>
      <c r="AHV4" s="117"/>
      <c r="AHW4" s="117"/>
      <c r="AHX4" s="117"/>
      <c r="AHY4" s="117"/>
      <c r="AHZ4" s="117"/>
      <c r="AIA4" s="117"/>
      <c r="AIB4" s="117"/>
      <c r="AIC4" s="117"/>
      <c r="AID4" s="117"/>
      <c r="AIE4" s="117"/>
      <c r="AIF4" s="117"/>
      <c r="AIG4" s="117"/>
      <c r="AIH4" s="117"/>
      <c r="AII4" s="117"/>
      <c r="AIJ4" s="117"/>
      <c r="AIK4" s="117"/>
      <c r="AIL4" s="117"/>
      <c r="AIM4" s="117"/>
      <c r="AIN4" s="117"/>
      <c r="AIO4" s="117"/>
      <c r="AIP4" s="117"/>
      <c r="AIQ4" s="117"/>
      <c r="AIR4" s="117"/>
      <c r="AIS4" s="117"/>
      <c r="AIT4" s="117"/>
      <c r="AIU4" s="117"/>
      <c r="AIV4" s="117"/>
      <c r="AIW4" s="117"/>
      <c r="AIX4" s="117"/>
      <c r="AIY4" s="117"/>
      <c r="AIZ4" s="117"/>
      <c r="AJA4" s="117"/>
      <c r="AJB4" s="117"/>
      <c r="AJC4" s="117"/>
      <c r="AJD4" s="117"/>
      <c r="AJE4" s="117"/>
      <c r="AJF4" s="117"/>
      <c r="AJG4" s="117"/>
      <c r="AJH4" s="117"/>
      <c r="AJI4" s="117"/>
      <c r="AJJ4" s="117"/>
      <c r="AJK4" s="117"/>
      <c r="AJL4" s="117"/>
      <c r="AJM4" s="117"/>
      <c r="AJN4" s="117"/>
      <c r="AJO4" s="117"/>
      <c r="AJP4" s="117"/>
      <c r="AJQ4" s="117"/>
      <c r="AJR4" s="117"/>
      <c r="AJS4" s="117"/>
      <c r="AJT4" s="117"/>
      <c r="AJU4" s="117"/>
      <c r="AJV4" s="117"/>
      <c r="AJW4" s="117"/>
      <c r="AJX4" s="117"/>
      <c r="AJY4" s="117"/>
      <c r="AJZ4" s="117"/>
      <c r="AKA4" s="117"/>
      <c r="AKB4" s="117"/>
      <c r="AKC4" s="117"/>
      <c r="AKD4" s="117"/>
      <c r="AKE4" s="117"/>
      <c r="AKF4" s="117"/>
      <c r="AKG4" s="117"/>
      <c r="AKH4" s="117"/>
      <c r="AKI4" s="117"/>
      <c r="AKJ4" s="117"/>
      <c r="AKK4" s="117"/>
      <c r="AKL4" s="117"/>
      <c r="AKM4" s="117"/>
      <c r="AKN4" s="117"/>
      <c r="AKO4" s="117"/>
      <c r="AKP4" s="117"/>
      <c r="AKQ4" s="117"/>
      <c r="AKR4" s="117"/>
      <c r="AKS4" s="117"/>
      <c r="AKT4" s="117"/>
      <c r="AKU4" s="117"/>
      <c r="AKV4" s="117"/>
      <c r="AKW4" s="117"/>
      <c r="AKX4" s="117"/>
      <c r="AKY4" s="117"/>
      <c r="AKZ4" s="117"/>
      <c r="ALA4" s="117"/>
      <c r="ALB4" s="117"/>
      <c r="ALC4" s="117"/>
      <c r="ALD4" s="117"/>
      <c r="ALE4" s="117"/>
      <c r="ALF4" s="117"/>
      <c r="ALG4" s="117"/>
      <c r="ALH4" s="117"/>
      <c r="ALI4" s="117"/>
      <c r="ALJ4" s="117"/>
      <c r="ALK4" s="117"/>
      <c r="ALL4" s="117"/>
      <c r="ALM4" s="117"/>
      <c r="ALN4" s="117"/>
      <c r="ALO4" s="117"/>
      <c r="ALP4" s="117"/>
      <c r="ALQ4" s="117"/>
      <c r="ALR4" s="117"/>
      <c r="ALS4" s="117"/>
      <c r="ALT4" s="117"/>
      <c r="ALU4" s="117"/>
      <c r="ALV4" s="117"/>
      <c r="ALW4" s="117"/>
      <c r="ALX4" s="117"/>
      <c r="ALY4" s="117"/>
      <c r="ALZ4" s="117"/>
      <c r="AMA4" s="117"/>
      <c r="AMB4" s="117"/>
      <c r="AMC4" s="117"/>
      <c r="AMD4" s="117"/>
      <c r="AME4" s="117"/>
      <c r="AMF4" s="117"/>
      <c r="AMG4" s="117"/>
      <c r="AMH4" s="117"/>
      <c r="AMI4" s="117"/>
      <c r="AMJ4" s="117"/>
      <c r="AMK4" s="117"/>
      <c r="AML4" s="117"/>
      <c r="AMM4" s="117"/>
      <c r="AMN4" s="117"/>
      <c r="AMO4" s="117"/>
      <c r="AMP4" s="117"/>
      <c r="AMQ4" s="117"/>
      <c r="AMR4" s="117"/>
      <c r="AMS4" s="117"/>
      <c r="AMT4" s="117"/>
      <c r="AMU4" s="117"/>
      <c r="AMV4" s="117"/>
      <c r="AMW4" s="117"/>
      <c r="AMX4" s="117"/>
      <c r="AMY4" s="117"/>
      <c r="AMZ4" s="117"/>
      <c r="ANA4" s="117"/>
      <c r="ANB4" s="117"/>
      <c r="ANC4" s="117"/>
      <c r="AND4" s="117"/>
      <c r="ANE4" s="117"/>
      <c r="ANF4" s="117"/>
      <c r="ANG4" s="117"/>
      <c r="ANH4" s="117"/>
      <c r="ANI4" s="117"/>
      <c r="ANJ4" s="117"/>
      <c r="ANK4" s="117"/>
      <c r="ANL4" s="117"/>
      <c r="ANM4" s="117"/>
      <c r="ANN4" s="117"/>
      <c r="ANO4" s="117"/>
      <c r="ANP4" s="117"/>
      <c r="ANQ4" s="117"/>
      <c r="ANR4" s="117"/>
      <c r="ANS4" s="117"/>
      <c r="ANT4" s="117"/>
      <c r="ANU4" s="117"/>
      <c r="ANV4" s="117"/>
      <c r="ANW4" s="117"/>
      <c r="ANX4" s="117"/>
      <c r="ANY4" s="117"/>
      <c r="ANZ4" s="117"/>
      <c r="AOA4" s="117"/>
      <c r="AOB4" s="117"/>
      <c r="AOC4" s="117"/>
      <c r="AOD4" s="117"/>
      <c r="AOE4" s="117"/>
      <c r="AOF4" s="117"/>
      <c r="AOG4" s="117"/>
      <c r="AOH4" s="117"/>
      <c r="AOI4" s="117"/>
      <c r="AOJ4" s="117"/>
      <c r="AOK4" s="117"/>
      <c r="AOL4" s="117"/>
      <c r="AOM4" s="117"/>
      <c r="AON4" s="117"/>
      <c r="AOO4" s="117"/>
      <c r="AOP4" s="117"/>
      <c r="AOQ4" s="117"/>
      <c r="AOR4" s="117"/>
      <c r="AOS4" s="117"/>
      <c r="AOT4" s="117"/>
      <c r="AOU4" s="117"/>
      <c r="AOV4" s="117"/>
      <c r="AOW4" s="117"/>
      <c r="AOX4" s="117"/>
      <c r="AOY4" s="117"/>
      <c r="AOZ4" s="117"/>
      <c r="APA4" s="117"/>
      <c r="APB4" s="117"/>
      <c r="APC4" s="117"/>
      <c r="APD4" s="117"/>
      <c r="APE4" s="117"/>
      <c r="APF4" s="117"/>
      <c r="APG4" s="117"/>
      <c r="APH4" s="117"/>
      <c r="API4" s="117"/>
      <c r="APJ4" s="117"/>
      <c r="APK4" s="117"/>
      <c r="APL4" s="117"/>
      <c r="APM4" s="117"/>
      <c r="APN4" s="117"/>
      <c r="APO4" s="117"/>
      <c r="APP4" s="117"/>
      <c r="APQ4" s="117"/>
      <c r="APR4" s="117"/>
      <c r="APS4" s="117"/>
      <c r="APT4" s="117"/>
      <c r="APU4" s="117"/>
      <c r="APV4" s="117"/>
      <c r="APW4" s="117"/>
      <c r="APX4" s="117"/>
      <c r="APY4" s="117"/>
      <c r="APZ4" s="117"/>
      <c r="AQA4" s="117"/>
      <c r="AQB4" s="117"/>
      <c r="AQC4" s="117"/>
      <c r="AQD4" s="117"/>
      <c r="AQE4" s="117"/>
      <c r="AQF4" s="117"/>
      <c r="AQG4" s="117"/>
      <c r="AQH4" s="117"/>
      <c r="AQI4" s="117"/>
      <c r="AQJ4" s="117"/>
      <c r="AQK4" s="117"/>
      <c r="AQL4" s="117"/>
      <c r="AQM4" s="117"/>
      <c r="AQN4" s="117"/>
      <c r="AQO4" s="117"/>
      <c r="AQP4" s="117"/>
      <c r="AQQ4" s="117"/>
      <c r="AQR4" s="117"/>
      <c r="AQS4" s="117"/>
      <c r="AQT4" s="117"/>
      <c r="AQU4" s="117"/>
      <c r="AQV4" s="117"/>
      <c r="AQW4" s="117"/>
      <c r="AQX4" s="117"/>
      <c r="AQY4" s="117"/>
      <c r="AQZ4" s="117"/>
      <c r="ARA4" s="117"/>
      <c r="ARB4" s="117"/>
      <c r="ARC4" s="117"/>
      <c r="ARD4" s="117"/>
      <c r="ARE4" s="117"/>
      <c r="ARF4" s="117"/>
      <c r="ARG4" s="117"/>
      <c r="ARH4" s="117"/>
      <c r="ARI4" s="117"/>
      <c r="ARJ4" s="117"/>
      <c r="ARK4" s="117"/>
      <c r="ARL4" s="117"/>
      <c r="ARM4" s="117"/>
      <c r="ARN4" s="117"/>
      <c r="ARO4" s="117"/>
      <c r="ARP4" s="117"/>
      <c r="ARQ4" s="117"/>
      <c r="ARR4" s="117"/>
      <c r="ARS4" s="117"/>
      <c r="ART4" s="117"/>
      <c r="ARU4" s="117"/>
      <c r="ARV4" s="117"/>
      <c r="ARW4" s="117"/>
      <c r="ARX4" s="117"/>
      <c r="ARY4" s="117"/>
      <c r="ARZ4" s="117"/>
      <c r="ASA4" s="117"/>
      <c r="ASB4" s="117"/>
      <c r="ASC4" s="117"/>
      <c r="ASD4" s="117"/>
      <c r="ASE4" s="117"/>
      <c r="ASF4" s="117"/>
      <c r="ASG4" s="117"/>
      <c r="ASH4" s="117"/>
      <c r="ASI4" s="117"/>
      <c r="ASJ4" s="117"/>
      <c r="ASK4" s="117"/>
      <c r="ASL4" s="117"/>
      <c r="ASM4" s="117"/>
      <c r="ASN4" s="117"/>
      <c r="ASO4" s="117"/>
      <c r="ASP4" s="117"/>
      <c r="ASQ4" s="117"/>
      <c r="ASR4" s="117"/>
      <c r="ASS4" s="117"/>
      <c r="AST4" s="117"/>
      <c r="ASU4" s="117"/>
      <c r="ASV4" s="117"/>
      <c r="ASW4" s="117"/>
      <c r="ASX4" s="117"/>
      <c r="ASY4" s="117"/>
      <c r="ASZ4" s="117"/>
      <c r="ATA4" s="117"/>
      <c r="ATB4" s="117"/>
      <c r="ATC4" s="117"/>
      <c r="ATD4" s="117"/>
      <c r="ATE4" s="117"/>
      <c r="ATF4" s="117"/>
      <c r="ATG4" s="117"/>
      <c r="ATH4" s="117"/>
      <c r="ATI4" s="117"/>
      <c r="ATJ4" s="117"/>
      <c r="ATK4" s="117"/>
      <c r="ATL4" s="117"/>
      <c r="ATM4" s="117"/>
      <c r="ATN4" s="117"/>
      <c r="ATO4" s="117"/>
      <c r="ATP4" s="117"/>
      <c r="ATQ4" s="117"/>
      <c r="ATR4" s="117"/>
      <c r="ATS4" s="117"/>
      <c r="ATT4" s="117"/>
      <c r="ATU4" s="117"/>
      <c r="ATV4" s="117"/>
      <c r="ATW4" s="117"/>
      <c r="ATX4" s="117"/>
      <c r="ATY4" s="117"/>
      <c r="ATZ4" s="117"/>
      <c r="AUA4" s="117"/>
      <c r="AUB4" s="117"/>
      <c r="AUC4" s="117"/>
      <c r="AUD4" s="117"/>
      <c r="AUE4" s="117"/>
      <c r="AUF4" s="117"/>
      <c r="AUG4" s="117"/>
      <c r="AUH4" s="117"/>
      <c r="AUI4" s="117"/>
      <c r="AUJ4" s="117"/>
      <c r="AUK4" s="117"/>
      <c r="AUL4" s="117"/>
      <c r="AUM4" s="117"/>
      <c r="AUN4" s="117"/>
      <c r="AUO4" s="117"/>
      <c r="AUP4" s="117"/>
      <c r="AUQ4" s="117"/>
      <c r="AUR4" s="117"/>
      <c r="AUS4" s="117"/>
      <c r="AUT4" s="117"/>
      <c r="AUU4" s="117"/>
      <c r="AUV4" s="117"/>
      <c r="AUW4" s="117"/>
      <c r="AUX4" s="117"/>
      <c r="AUY4" s="117"/>
      <c r="AUZ4" s="117"/>
      <c r="AVA4" s="117"/>
      <c r="AVB4" s="117"/>
      <c r="AVC4" s="117"/>
      <c r="AVD4" s="117"/>
      <c r="AVE4" s="117"/>
      <c r="AVF4" s="117"/>
      <c r="AVG4" s="117"/>
      <c r="AVH4" s="117"/>
      <c r="AVI4" s="117"/>
      <c r="AVJ4" s="117"/>
      <c r="AVK4" s="117"/>
      <c r="AVL4" s="117"/>
      <c r="AVM4" s="117"/>
      <c r="AVN4" s="117"/>
      <c r="AVO4" s="117"/>
      <c r="AVP4" s="117"/>
      <c r="AVQ4" s="117"/>
      <c r="AVR4" s="117"/>
      <c r="AVS4" s="117"/>
      <c r="AVT4" s="117"/>
      <c r="AVU4" s="117"/>
      <c r="AVV4" s="117"/>
      <c r="AVW4" s="117"/>
      <c r="AVX4" s="117"/>
      <c r="AVY4" s="117"/>
      <c r="AVZ4" s="117"/>
      <c r="AWA4" s="117"/>
      <c r="AWB4" s="117"/>
      <c r="AWC4" s="117"/>
      <c r="AWD4" s="117"/>
      <c r="AWE4" s="117"/>
      <c r="AWF4" s="117"/>
      <c r="AWG4" s="117"/>
      <c r="AWH4" s="117"/>
      <c r="AWI4" s="117"/>
      <c r="AWJ4" s="117"/>
      <c r="AWK4" s="117"/>
      <c r="AWL4" s="117"/>
      <c r="AWM4" s="117"/>
      <c r="AWN4" s="117"/>
      <c r="AWO4" s="117"/>
      <c r="AWP4" s="117"/>
      <c r="AWQ4" s="117"/>
      <c r="AWR4" s="117"/>
      <c r="AWS4" s="117"/>
      <c r="AWT4" s="117"/>
      <c r="AWU4" s="117"/>
      <c r="AWV4" s="117"/>
      <c r="AWW4" s="117"/>
      <c r="AWX4" s="117"/>
      <c r="AWY4" s="117"/>
      <c r="AWZ4" s="117"/>
      <c r="AXA4" s="117"/>
      <c r="AXB4" s="117"/>
      <c r="AXC4" s="117"/>
      <c r="AXD4" s="117"/>
      <c r="AXE4" s="117"/>
      <c r="AXF4" s="117"/>
      <c r="AXG4" s="117"/>
      <c r="AXH4" s="117"/>
      <c r="AXI4" s="117"/>
      <c r="AXJ4" s="117"/>
      <c r="AXK4" s="117"/>
      <c r="AXL4" s="117"/>
      <c r="AXM4" s="117"/>
      <c r="AXN4" s="117"/>
      <c r="AXO4" s="117"/>
      <c r="AXP4" s="117"/>
      <c r="AXQ4" s="117"/>
      <c r="AXR4" s="117"/>
      <c r="AXS4" s="117"/>
      <c r="AXT4" s="117"/>
      <c r="AXU4" s="117"/>
      <c r="AXV4" s="117"/>
      <c r="AXW4" s="117"/>
      <c r="AXX4" s="117"/>
      <c r="AXY4" s="117"/>
      <c r="AXZ4" s="117"/>
      <c r="AYA4" s="117"/>
      <c r="AYB4" s="117"/>
      <c r="AYC4" s="117"/>
      <c r="AYD4" s="117"/>
      <c r="AYE4" s="117"/>
      <c r="AYF4" s="117"/>
      <c r="AYG4" s="117"/>
      <c r="AYH4" s="117"/>
      <c r="AYI4" s="117"/>
      <c r="AYJ4" s="117"/>
      <c r="AYK4" s="117"/>
      <c r="AYL4" s="117"/>
      <c r="AYM4" s="117"/>
      <c r="AYN4" s="117"/>
      <c r="AYO4" s="117"/>
      <c r="AYP4" s="117"/>
      <c r="AYQ4" s="117"/>
      <c r="AYR4" s="117"/>
      <c r="AYS4" s="117"/>
      <c r="AYT4" s="117"/>
      <c r="AYU4" s="117"/>
      <c r="AYV4" s="117"/>
      <c r="AYW4" s="117"/>
      <c r="AYX4" s="117"/>
      <c r="AYY4" s="117"/>
      <c r="AYZ4" s="117"/>
      <c r="AZA4" s="117"/>
      <c r="AZB4" s="117"/>
      <c r="AZC4" s="117"/>
      <c r="AZD4" s="117"/>
      <c r="AZE4" s="117"/>
      <c r="AZF4" s="117"/>
      <c r="AZG4" s="117"/>
      <c r="AZH4" s="117"/>
      <c r="AZI4" s="117"/>
      <c r="AZJ4" s="117"/>
      <c r="AZK4" s="117"/>
      <c r="AZL4" s="117"/>
      <c r="AZM4" s="117"/>
      <c r="AZN4" s="117"/>
      <c r="AZO4" s="117"/>
      <c r="AZP4" s="117"/>
      <c r="AZQ4" s="117"/>
      <c r="AZR4" s="117"/>
      <c r="AZS4" s="117"/>
      <c r="AZT4" s="117"/>
      <c r="AZU4" s="117"/>
      <c r="AZV4" s="117"/>
      <c r="AZW4" s="117"/>
      <c r="AZX4" s="117"/>
      <c r="AZY4" s="117"/>
      <c r="AZZ4" s="117"/>
      <c r="BAA4" s="117"/>
      <c r="BAB4" s="117"/>
      <c r="BAC4" s="117"/>
      <c r="BAD4" s="117"/>
      <c r="BAE4" s="117"/>
      <c r="BAF4" s="117"/>
      <c r="BAG4" s="117"/>
      <c r="BAH4" s="117"/>
      <c r="BAI4" s="117"/>
      <c r="BAJ4" s="117"/>
      <c r="BAK4" s="117"/>
      <c r="BAL4" s="117"/>
      <c r="BAM4" s="117"/>
      <c r="BAN4" s="117"/>
      <c r="BAO4" s="117"/>
      <c r="BAP4" s="117"/>
      <c r="BAQ4" s="117"/>
      <c r="BAR4" s="117"/>
      <c r="BAS4" s="117"/>
      <c r="BAT4" s="117"/>
      <c r="BAU4" s="117"/>
      <c r="BAV4" s="117"/>
      <c r="BAW4" s="117"/>
      <c r="BAX4" s="117"/>
      <c r="BAY4" s="117"/>
      <c r="BAZ4" s="117"/>
      <c r="BBA4" s="117"/>
      <c r="BBB4" s="117"/>
      <c r="BBC4" s="117"/>
      <c r="BBD4" s="117"/>
      <c r="BBE4" s="117"/>
      <c r="BBF4" s="117"/>
      <c r="BBG4" s="117"/>
      <c r="BBH4" s="117"/>
      <c r="BBI4" s="117"/>
      <c r="BBJ4" s="117"/>
      <c r="BBK4" s="117"/>
      <c r="BBL4" s="117"/>
      <c r="BBM4" s="117"/>
      <c r="BBN4" s="117"/>
      <c r="BBO4" s="117"/>
      <c r="BBP4" s="117"/>
      <c r="BBQ4" s="117"/>
      <c r="BBR4" s="117"/>
      <c r="BBS4" s="117"/>
      <c r="BBT4" s="117"/>
      <c r="BBU4" s="117"/>
      <c r="BBV4" s="117"/>
      <c r="BBW4" s="117"/>
      <c r="BBX4" s="117"/>
      <c r="BBY4" s="117"/>
      <c r="BBZ4" s="117"/>
      <c r="BCA4" s="117"/>
      <c r="BCB4" s="117"/>
      <c r="BCC4" s="117"/>
      <c r="BCD4" s="117"/>
      <c r="BCE4" s="117"/>
      <c r="BCF4" s="117"/>
      <c r="BCG4" s="117"/>
      <c r="BCH4" s="117"/>
      <c r="BCI4" s="117"/>
      <c r="BCJ4" s="117"/>
      <c r="BCK4" s="117"/>
      <c r="BCL4" s="117"/>
      <c r="BCM4" s="117"/>
      <c r="BCN4" s="117"/>
      <c r="BCO4" s="117"/>
      <c r="BCP4" s="117"/>
      <c r="BCQ4" s="117"/>
      <c r="BCR4" s="117"/>
      <c r="BCS4" s="117"/>
      <c r="BCT4" s="117"/>
      <c r="BCU4" s="117"/>
      <c r="BCV4" s="117"/>
      <c r="BCW4" s="117"/>
      <c r="BCX4" s="117"/>
      <c r="BCY4" s="117"/>
      <c r="BCZ4" s="117"/>
      <c r="BDA4" s="117"/>
      <c r="BDB4" s="117"/>
      <c r="BDC4" s="117"/>
      <c r="BDD4" s="117"/>
      <c r="BDE4" s="117"/>
      <c r="BDF4" s="117"/>
      <c r="BDG4" s="117"/>
      <c r="BDH4" s="117"/>
      <c r="BDI4" s="117"/>
      <c r="BDJ4" s="117"/>
      <c r="BDK4" s="117"/>
      <c r="BDL4" s="117"/>
      <c r="BDM4" s="117"/>
      <c r="BDN4" s="117"/>
      <c r="BDO4" s="117"/>
      <c r="BDP4" s="117"/>
      <c r="BDQ4" s="117"/>
      <c r="BDR4" s="117"/>
      <c r="BDS4" s="117"/>
      <c r="BDT4" s="117"/>
      <c r="BDU4" s="117"/>
      <c r="BDV4" s="117"/>
      <c r="BDW4" s="117"/>
      <c r="BDX4" s="117"/>
      <c r="BDY4" s="117"/>
      <c r="BDZ4" s="117"/>
      <c r="BEA4" s="117"/>
      <c r="BEB4" s="117"/>
      <c r="BEC4" s="117"/>
      <c r="BED4" s="117"/>
      <c r="BEE4" s="117"/>
      <c r="BEF4" s="117"/>
      <c r="BEG4" s="117"/>
      <c r="BEH4" s="117"/>
      <c r="BEI4" s="117"/>
      <c r="BEJ4" s="117"/>
      <c r="BEK4" s="117"/>
      <c r="BEL4" s="117"/>
      <c r="BEM4" s="117"/>
      <c r="BEN4" s="117"/>
      <c r="BEO4" s="117"/>
      <c r="BEP4" s="117"/>
      <c r="BEQ4" s="117"/>
      <c r="BER4" s="117"/>
      <c r="BES4" s="117"/>
      <c r="BET4" s="117"/>
      <c r="BEU4" s="117"/>
      <c r="BEV4" s="117"/>
      <c r="BEW4" s="117"/>
      <c r="BEX4" s="117"/>
      <c r="BEY4" s="117"/>
      <c r="BEZ4" s="117"/>
      <c r="BFA4" s="117"/>
      <c r="BFB4" s="117"/>
      <c r="BFC4" s="117"/>
      <c r="BFD4" s="117"/>
      <c r="BFE4" s="117"/>
      <c r="BFF4" s="117"/>
      <c r="BFG4" s="117"/>
      <c r="BFH4" s="117"/>
      <c r="BFI4" s="117"/>
      <c r="BFJ4" s="117"/>
      <c r="BFK4" s="117"/>
      <c r="BFL4" s="117"/>
      <c r="BFM4" s="117"/>
      <c r="BFN4" s="117"/>
      <c r="BFO4" s="117"/>
      <c r="BFP4" s="117"/>
      <c r="BFQ4" s="117"/>
      <c r="BFR4" s="117"/>
      <c r="BFS4" s="117"/>
      <c r="BFT4" s="117"/>
      <c r="BFU4" s="117"/>
      <c r="BFV4" s="117"/>
      <c r="BFW4" s="117"/>
      <c r="BFX4" s="117"/>
      <c r="BFY4" s="117"/>
      <c r="BFZ4" s="117"/>
      <c r="BGA4" s="117"/>
      <c r="BGB4" s="117"/>
      <c r="BGC4" s="117"/>
      <c r="BGD4" s="117"/>
      <c r="BGE4" s="117"/>
      <c r="BGF4" s="117"/>
      <c r="BGG4" s="117"/>
      <c r="BGH4" s="117"/>
      <c r="BGI4" s="117"/>
      <c r="BGJ4" s="117"/>
      <c r="BGK4" s="117"/>
      <c r="BGL4" s="117"/>
      <c r="BGM4" s="117"/>
      <c r="BGN4" s="117"/>
      <c r="BGO4" s="117"/>
      <c r="BGP4" s="117"/>
      <c r="BGQ4" s="117"/>
      <c r="BGR4" s="117"/>
      <c r="BGS4" s="117"/>
      <c r="BGT4" s="117"/>
      <c r="BGU4" s="117"/>
      <c r="BGV4" s="117"/>
      <c r="BGW4" s="117"/>
      <c r="BGX4" s="117"/>
      <c r="BGY4" s="117"/>
      <c r="BGZ4" s="117"/>
      <c r="BHA4" s="117"/>
      <c r="BHB4" s="117"/>
      <c r="BHC4" s="117"/>
      <c r="BHD4" s="117"/>
      <c r="BHE4" s="117"/>
      <c r="BHF4" s="117"/>
      <c r="BHG4" s="117"/>
      <c r="BHH4" s="117"/>
      <c r="BHI4" s="117"/>
      <c r="BHJ4" s="117"/>
      <c r="BHK4" s="117"/>
      <c r="BHL4" s="117"/>
      <c r="BHM4" s="117"/>
      <c r="BHN4" s="117"/>
      <c r="BHO4" s="117"/>
      <c r="BHP4" s="117"/>
      <c r="BHQ4" s="117"/>
      <c r="BHR4" s="117"/>
      <c r="BHS4" s="117"/>
      <c r="BHT4" s="117"/>
      <c r="BHU4" s="117"/>
      <c r="BHV4" s="117"/>
      <c r="BHW4" s="117"/>
      <c r="BHX4" s="117"/>
      <c r="BHY4" s="117"/>
      <c r="BHZ4" s="117"/>
      <c r="BIA4" s="117"/>
      <c r="BIB4" s="117"/>
      <c r="BIC4" s="117"/>
      <c r="BID4" s="117"/>
      <c r="BIE4" s="117"/>
      <c r="BIF4" s="117"/>
      <c r="BIG4" s="117"/>
      <c r="BIH4" s="117"/>
      <c r="BII4" s="117"/>
      <c r="BIJ4" s="117"/>
      <c r="BIK4" s="117"/>
      <c r="BIL4" s="117"/>
      <c r="BIM4" s="117"/>
      <c r="BIN4" s="117"/>
      <c r="BIO4" s="117"/>
      <c r="BIP4" s="117"/>
      <c r="BIQ4" s="117"/>
      <c r="BIR4" s="117"/>
      <c r="BIS4" s="117"/>
      <c r="BIT4" s="117"/>
      <c r="BIU4" s="117"/>
      <c r="BIV4" s="117"/>
      <c r="BIW4" s="117"/>
      <c r="BIX4" s="117"/>
      <c r="BIY4" s="117"/>
      <c r="BIZ4" s="117"/>
      <c r="BJA4" s="117"/>
      <c r="BJB4" s="117"/>
      <c r="BJC4" s="117"/>
      <c r="BJD4" s="117"/>
      <c r="BJE4" s="117"/>
      <c r="BJF4" s="117"/>
      <c r="BJG4" s="117"/>
      <c r="BJH4" s="117"/>
      <c r="BJI4" s="117"/>
      <c r="BJJ4" s="117"/>
      <c r="BJK4" s="117"/>
      <c r="BJL4" s="117"/>
      <c r="BJM4" s="117"/>
      <c r="BJN4" s="117"/>
      <c r="BJO4" s="117"/>
      <c r="BJP4" s="117"/>
      <c r="BJQ4" s="117"/>
      <c r="BJR4" s="117"/>
      <c r="BJS4" s="117"/>
      <c r="BJT4" s="117"/>
      <c r="BJU4" s="117"/>
      <c r="BJV4" s="117"/>
      <c r="BJW4" s="117"/>
      <c r="BJX4" s="117"/>
      <c r="BJY4" s="117"/>
      <c r="BJZ4" s="117"/>
      <c r="BKA4" s="117"/>
      <c r="BKB4" s="117"/>
      <c r="BKC4" s="117"/>
      <c r="BKD4" s="117"/>
      <c r="BKE4" s="117"/>
      <c r="BKF4" s="117"/>
      <c r="BKG4" s="117"/>
      <c r="BKH4" s="117"/>
      <c r="BKI4" s="117"/>
      <c r="BKJ4" s="117"/>
      <c r="BKK4" s="117"/>
      <c r="BKL4" s="117"/>
      <c r="BKM4" s="117"/>
      <c r="BKN4" s="117"/>
      <c r="BKO4" s="117"/>
      <c r="BKP4" s="117"/>
      <c r="BKQ4" s="117"/>
      <c r="BKR4" s="117"/>
      <c r="BKS4" s="117"/>
      <c r="BKT4" s="117"/>
      <c r="BKU4" s="117"/>
      <c r="BKV4" s="117"/>
      <c r="BKW4" s="117"/>
      <c r="BKX4" s="117"/>
      <c r="BKY4" s="117"/>
      <c r="BKZ4" s="117"/>
      <c r="BLA4" s="117"/>
      <c r="BLB4" s="117"/>
      <c r="BLC4" s="117"/>
      <c r="BLD4" s="117"/>
      <c r="BLE4" s="117"/>
      <c r="BLF4" s="117"/>
      <c r="BLG4" s="117"/>
      <c r="BLH4" s="117"/>
      <c r="BLI4" s="117"/>
      <c r="BLJ4" s="117"/>
      <c r="BLK4" s="117"/>
      <c r="BLL4" s="117"/>
      <c r="BLM4" s="117"/>
      <c r="BLN4" s="117"/>
      <c r="BLO4" s="117"/>
      <c r="BLP4" s="117"/>
      <c r="BLQ4" s="117"/>
      <c r="BLR4" s="117"/>
      <c r="BLS4" s="117"/>
      <c r="BLT4" s="117"/>
      <c r="BLU4" s="117"/>
      <c r="BLV4" s="117"/>
      <c r="BLW4" s="117"/>
      <c r="BLX4" s="117"/>
      <c r="BLY4" s="117"/>
      <c r="BLZ4" s="117"/>
      <c r="BMA4" s="117"/>
      <c r="BMB4" s="117"/>
      <c r="BMC4" s="117"/>
      <c r="BMD4" s="117"/>
      <c r="BME4" s="117"/>
      <c r="BMF4" s="117"/>
      <c r="BMG4" s="117"/>
      <c r="BMH4" s="117"/>
      <c r="BMI4" s="117"/>
      <c r="BMJ4" s="117"/>
      <c r="BMK4" s="117"/>
      <c r="BML4" s="117"/>
      <c r="BMM4" s="117"/>
      <c r="BMN4" s="117"/>
      <c r="BMO4" s="117"/>
      <c r="BMP4" s="117"/>
      <c r="BMQ4" s="117"/>
      <c r="BMR4" s="117"/>
      <c r="BMS4" s="117"/>
      <c r="BMT4" s="117"/>
      <c r="BMU4" s="117"/>
      <c r="BMV4" s="117"/>
      <c r="BMW4" s="117"/>
      <c r="BMX4" s="117"/>
      <c r="BMY4" s="117"/>
      <c r="BMZ4" s="117"/>
      <c r="BNA4" s="117"/>
      <c r="BNB4" s="117"/>
      <c r="BNC4" s="117"/>
      <c r="BND4" s="117"/>
      <c r="BNE4" s="117"/>
      <c r="BNF4" s="117"/>
      <c r="BNG4" s="117"/>
      <c r="BNH4" s="117"/>
      <c r="BNI4" s="117"/>
      <c r="BNJ4" s="117"/>
      <c r="BNK4" s="117"/>
      <c r="BNL4" s="117"/>
      <c r="BNM4" s="117"/>
      <c r="BNN4" s="117"/>
      <c r="BNO4" s="117"/>
      <c r="BNP4" s="117"/>
      <c r="BNQ4" s="117"/>
      <c r="BNR4" s="117"/>
      <c r="BNS4" s="117"/>
      <c r="BNT4" s="117"/>
      <c r="BNU4" s="117"/>
      <c r="BNV4" s="117"/>
      <c r="BNW4" s="117"/>
      <c r="BNX4" s="117"/>
      <c r="BNY4" s="117"/>
      <c r="BNZ4" s="117"/>
      <c r="BOA4" s="117"/>
      <c r="BOB4" s="117"/>
      <c r="BOC4" s="117"/>
      <c r="BOD4" s="117"/>
      <c r="BOE4" s="117"/>
      <c r="BOF4" s="117"/>
      <c r="BOG4" s="117"/>
      <c r="BOH4" s="117"/>
      <c r="BOI4" s="117"/>
      <c r="BOJ4" s="117"/>
      <c r="BOK4" s="117"/>
      <c r="BOL4" s="117"/>
      <c r="BOM4" s="117"/>
      <c r="BON4" s="117"/>
      <c r="BOO4" s="117"/>
      <c r="BOP4" s="117"/>
      <c r="BOQ4" s="117"/>
      <c r="BOR4" s="117"/>
      <c r="BOS4" s="117"/>
      <c r="BOT4" s="117"/>
      <c r="BOU4" s="117"/>
      <c r="BOV4" s="117"/>
      <c r="BOW4" s="117"/>
      <c r="BOX4" s="117"/>
      <c r="BOY4" s="117"/>
      <c r="BOZ4" s="117"/>
      <c r="BPA4" s="117"/>
      <c r="BPB4" s="117"/>
      <c r="BPC4" s="117"/>
      <c r="BPD4" s="117"/>
      <c r="BPE4" s="117"/>
      <c r="BPF4" s="117"/>
      <c r="BPG4" s="117"/>
      <c r="BPH4" s="117"/>
      <c r="BPI4" s="117"/>
      <c r="BPJ4" s="117"/>
      <c r="BPK4" s="117"/>
      <c r="BPL4" s="117"/>
      <c r="BPM4" s="117"/>
      <c r="BPN4" s="117"/>
      <c r="BPO4" s="117"/>
      <c r="BPP4" s="117"/>
      <c r="BPQ4" s="117"/>
      <c r="BPR4" s="117"/>
      <c r="BPS4" s="117"/>
      <c r="BPT4" s="117"/>
      <c r="BPU4" s="117"/>
      <c r="BPV4" s="117"/>
      <c r="BPW4" s="117"/>
      <c r="BPX4" s="117"/>
      <c r="BPY4" s="117"/>
      <c r="BPZ4" s="117"/>
      <c r="BQA4" s="117"/>
      <c r="BQB4" s="117"/>
      <c r="BQC4" s="117"/>
      <c r="BQD4" s="117"/>
      <c r="BQE4" s="117"/>
      <c r="BQF4" s="117"/>
      <c r="BQG4" s="117"/>
      <c r="BQH4" s="117"/>
      <c r="BQI4" s="117"/>
      <c r="BQJ4" s="117"/>
      <c r="BQK4" s="117"/>
      <c r="BQL4" s="117"/>
      <c r="BQM4" s="117"/>
      <c r="BQN4" s="117"/>
      <c r="BQO4" s="117"/>
      <c r="BQP4" s="117"/>
      <c r="BQQ4" s="117"/>
      <c r="BQR4" s="117"/>
      <c r="BQS4" s="117"/>
      <c r="BQT4" s="117"/>
      <c r="BQU4" s="117"/>
      <c r="BQV4" s="117"/>
      <c r="BQW4" s="117"/>
      <c r="BQX4" s="117"/>
      <c r="BQY4" s="117"/>
      <c r="BQZ4" s="117"/>
      <c r="BRA4" s="117"/>
      <c r="BRB4" s="117"/>
      <c r="BRC4" s="117"/>
      <c r="BRD4" s="117"/>
      <c r="BRE4" s="117"/>
      <c r="BRF4" s="117"/>
      <c r="BRG4" s="117"/>
      <c r="BRH4" s="117"/>
      <c r="BRI4" s="117"/>
      <c r="BRJ4" s="117"/>
      <c r="BRK4" s="117"/>
      <c r="BRL4" s="117"/>
      <c r="BRM4" s="117"/>
      <c r="BRN4" s="117"/>
      <c r="BRO4" s="117"/>
      <c r="BRP4" s="117"/>
      <c r="BRQ4" s="117"/>
      <c r="BRR4" s="117"/>
      <c r="BRS4" s="117"/>
      <c r="BRT4" s="117"/>
      <c r="BRU4" s="117"/>
      <c r="BRV4" s="117"/>
      <c r="BRW4" s="117"/>
      <c r="BRX4" s="117"/>
      <c r="BRY4" s="117"/>
      <c r="BRZ4" s="117"/>
      <c r="BSA4" s="117"/>
      <c r="BSB4" s="117"/>
      <c r="BSC4" s="117"/>
      <c r="BSD4" s="117"/>
      <c r="BSE4" s="117"/>
      <c r="BSF4" s="117"/>
      <c r="BSG4" s="117"/>
      <c r="BSH4" s="117"/>
      <c r="BSI4" s="117"/>
      <c r="BSJ4" s="117"/>
      <c r="BSK4" s="117"/>
      <c r="BSL4" s="117"/>
      <c r="BSM4" s="117"/>
      <c r="BSN4" s="117"/>
      <c r="BSO4" s="117"/>
      <c r="BSP4" s="117"/>
      <c r="BSQ4" s="117"/>
      <c r="BSR4" s="117"/>
      <c r="BSS4" s="117"/>
      <c r="BST4" s="117"/>
      <c r="BSU4" s="117"/>
      <c r="BSV4" s="117"/>
      <c r="BSW4" s="117"/>
      <c r="BSX4" s="117"/>
      <c r="BSY4" s="117"/>
      <c r="BSZ4" s="117"/>
      <c r="BTA4" s="117"/>
      <c r="BTB4" s="117"/>
      <c r="BTC4" s="117"/>
      <c r="BTD4" s="117"/>
      <c r="BTE4" s="117"/>
      <c r="BTF4" s="117"/>
      <c r="BTG4" s="117"/>
      <c r="BTH4" s="117"/>
      <c r="BTI4" s="117"/>
      <c r="BTJ4" s="117"/>
      <c r="BTK4" s="117"/>
      <c r="BTL4" s="117"/>
      <c r="BTM4" s="117"/>
      <c r="BTN4" s="117"/>
      <c r="BTO4" s="117"/>
      <c r="BTP4" s="117"/>
      <c r="BTQ4" s="117"/>
      <c r="BTR4" s="117"/>
      <c r="BTS4" s="117"/>
      <c r="BTT4" s="117"/>
      <c r="BTU4" s="117"/>
      <c r="BTV4" s="117"/>
      <c r="BTW4" s="117"/>
      <c r="BTX4" s="117"/>
      <c r="BTY4" s="117"/>
      <c r="BTZ4" s="117"/>
      <c r="BUA4" s="117"/>
      <c r="BUB4" s="117"/>
      <c r="BUC4" s="117"/>
      <c r="BUD4" s="117"/>
      <c r="BUE4" s="117"/>
      <c r="BUF4" s="117"/>
      <c r="BUG4" s="117"/>
      <c r="BUH4" s="117"/>
      <c r="BUI4" s="117"/>
      <c r="BUJ4" s="117"/>
      <c r="BUK4" s="117"/>
      <c r="BUL4" s="117"/>
      <c r="BUM4" s="117"/>
      <c r="BUN4" s="117"/>
      <c r="BUO4" s="117"/>
      <c r="BUP4" s="117"/>
      <c r="BUQ4" s="117"/>
      <c r="BUR4" s="117"/>
      <c r="BUS4" s="117"/>
      <c r="BUT4" s="117"/>
      <c r="BUU4" s="117"/>
      <c r="BUV4" s="117"/>
      <c r="BUW4" s="117"/>
      <c r="BUX4" s="117"/>
      <c r="BUY4" s="117"/>
      <c r="BUZ4" s="117"/>
      <c r="BVA4" s="117"/>
      <c r="BVB4" s="117"/>
      <c r="BVC4" s="117"/>
      <c r="BVD4" s="117"/>
      <c r="BVE4" s="117"/>
      <c r="BVF4" s="117"/>
      <c r="BVG4" s="117"/>
      <c r="BVH4" s="117"/>
      <c r="BVI4" s="117"/>
      <c r="BVJ4" s="117"/>
      <c r="BVK4" s="117"/>
      <c r="BVL4" s="117"/>
      <c r="BVM4" s="117"/>
      <c r="BVN4" s="117"/>
      <c r="BVO4" s="117"/>
      <c r="BVP4" s="117"/>
      <c r="BVQ4" s="117"/>
      <c r="BVR4" s="117"/>
      <c r="BVS4" s="117"/>
      <c r="BVT4" s="117"/>
      <c r="BVU4" s="117"/>
      <c r="BVV4" s="117"/>
      <c r="BVW4" s="117"/>
      <c r="BVX4" s="117"/>
      <c r="BVY4" s="117"/>
      <c r="BVZ4" s="117"/>
      <c r="BWA4" s="117"/>
      <c r="BWB4" s="117"/>
      <c r="BWC4" s="117"/>
      <c r="BWD4" s="117"/>
      <c r="BWE4" s="117"/>
      <c r="BWF4" s="117"/>
      <c r="BWG4" s="117"/>
      <c r="BWH4" s="117"/>
      <c r="BWI4" s="117"/>
      <c r="BWJ4" s="117"/>
      <c r="BWK4" s="117"/>
      <c r="BWL4" s="117"/>
      <c r="BWM4" s="117"/>
      <c r="BWN4" s="117"/>
      <c r="BWO4" s="117"/>
      <c r="BWP4" s="117"/>
      <c r="BWQ4" s="117"/>
      <c r="BWR4" s="117"/>
      <c r="BWS4" s="117"/>
      <c r="BWT4" s="117"/>
      <c r="BWU4" s="117"/>
      <c r="BWV4" s="117"/>
      <c r="BWW4" s="117"/>
      <c r="BWX4" s="117"/>
      <c r="BWY4" s="117"/>
      <c r="BWZ4" s="117"/>
      <c r="BXA4" s="117"/>
      <c r="BXB4" s="117"/>
      <c r="BXC4" s="117"/>
      <c r="BXD4" s="117"/>
      <c r="BXE4" s="117"/>
      <c r="BXF4" s="117"/>
      <c r="BXG4" s="117"/>
      <c r="BXH4" s="117"/>
      <c r="BXI4" s="117"/>
      <c r="BXJ4" s="117"/>
      <c r="BXK4" s="117"/>
      <c r="BXL4" s="117"/>
      <c r="BXM4" s="117"/>
      <c r="BXN4" s="117"/>
      <c r="BXO4" s="117"/>
      <c r="BXP4" s="117"/>
      <c r="BXQ4" s="117"/>
      <c r="BXR4" s="117"/>
      <c r="BXS4" s="117"/>
      <c r="BXT4" s="117"/>
      <c r="BXU4" s="117"/>
      <c r="BXV4" s="117"/>
      <c r="BXW4" s="117"/>
      <c r="BXX4" s="117"/>
      <c r="BXY4" s="117"/>
      <c r="BXZ4" s="117"/>
      <c r="BYA4" s="117"/>
      <c r="BYB4" s="117"/>
      <c r="BYC4" s="117"/>
      <c r="BYD4" s="117"/>
      <c r="BYE4" s="117"/>
      <c r="BYF4" s="117"/>
      <c r="BYG4" s="117"/>
      <c r="BYH4" s="117"/>
      <c r="BYI4" s="117"/>
      <c r="BYJ4" s="117"/>
      <c r="BYK4" s="117"/>
      <c r="BYL4" s="117"/>
      <c r="BYM4" s="117"/>
      <c r="BYN4" s="117"/>
      <c r="BYO4" s="117"/>
      <c r="BYP4" s="117"/>
      <c r="BYQ4" s="117"/>
      <c r="BYR4" s="117"/>
      <c r="BYS4" s="117"/>
      <c r="BYT4" s="117"/>
      <c r="BYU4" s="117"/>
      <c r="BYV4" s="117"/>
      <c r="BYW4" s="117"/>
      <c r="BYX4" s="117"/>
      <c r="BYY4" s="117"/>
      <c r="BYZ4" s="117"/>
      <c r="BZA4" s="117"/>
      <c r="BZB4" s="117"/>
      <c r="BZC4" s="117"/>
      <c r="BZD4" s="117"/>
      <c r="BZE4" s="117"/>
      <c r="BZF4" s="117"/>
      <c r="BZG4" s="117"/>
      <c r="BZH4" s="117"/>
      <c r="BZI4" s="117"/>
      <c r="BZJ4" s="117"/>
      <c r="BZK4" s="117"/>
      <c r="BZL4" s="117"/>
      <c r="BZM4" s="117"/>
      <c r="BZN4" s="117"/>
      <c r="BZO4" s="117"/>
      <c r="BZP4" s="117"/>
      <c r="BZQ4" s="117"/>
      <c r="BZR4" s="117"/>
      <c r="BZS4" s="117"/>
      <c r="BZT4" s="117"/>
      <c r="BZU4" s="117"/>
      <c r="BZV4" s="117"/>
      <c r="BZW4" s="117"/>
      <c r="BZX4" s="117"/>
      <c r="BZY4" s="117"/>
      <c r="BZZ4" s="117"/>
      <c r="CAA4" s="117"/>
      <c r="CAB4" s="117"/>
      <c r="CAC4" s="117"/>
      <c r="CAD4" s="117"/>
      <c r="CAE4" s="117"/>
      <c r="CAF4" s="117"/>
      <c r="CAG4" s="117"/>
      <c r="CAH4" s="117"/>
      <c r="CAI4" s="117"/>
      <c r="CAJ4" s="117"/>
      <c r="CAK4" s="117"/>
      <c r="CAL4" s="117"/>
      <c r="CAM4" s="117"/>
      <c r="CAN4" s="117"/>
      <c r="CAO4" s="117"/>
      <c r="CAP4" s="117"/>
      <c r="CAQ4" s="117"/>
      <c r="CAR4" s="117"/>
      <c r="CAS4" s="117"/>
      <c r="CAT4" s="117"/>
      <c r="CAU4" s="117"/>
      <c r="CAV4" s="117"/>
      <c r="CAW4" s="117"/>
      <c r="CAX4" s="117"/>
      <c r="CAY4" s="117"/>
      <c r="CAZ4" s="117"/>
      <c r="CBA4" s="117"/>
      <c r="CBB4" s="117"/>
      <c r="CBC4" s="117"/>
      <c r="CBD4" s="117"/>
      <c r="CBE4" s="117"/>
      <c r="CBF4" s="117"/>
      <c r="CBG4" s="117"/>
      <c r="CBH4" s="117"/>
      <c r="CBI4" s="117"/>
      <c r="CBJ4" s="117"/>
      <c r="CBK4" s="117"/>
      <c r="CBL4" s="117"/>
      <c r="CBM4" s="117"/>
      <c r="CBN4" s="117"/>
      <c r="CBO4" s="117"/>
      <c r="CBP4" s="117"/>
      <c r="CBQ4" s="117"/>
      <c r="CBR4" s="117"/>
      <c r="CBS4" s="117"/>
      <c r="CBT4" s="117"/>
      <c r="CBU4" s="117"/>
      <c r="CBV4" s="117"/>
      <c r="CBW4" s="117"/>
      <c r="CBX4" s="117"/>
      <c r="CBY4" s="117"/>
      <c r="CBZ4" s="117"/>
      <c r="CCA4" s="117"/>
      <c r="CCB4" s="117"/>
      <c r="CCC4" s="117"/>
      <c r="CCD4" s="117"/>
      <c r="CCE4" s="117"/>
      <c r="CCF4" s="117"/>
      <c r="CCG4" s="117"/>
      <c r="CCH4" s="117"/>
      <c r="CCI4" s="117"/>
      <c r="CCJ4" s="117"/>
      <c r="CCK4" s="117"/>
      <c r="CCL4" s="117"/>
      <c r="CCM4" s="117"/>
      <c r="CCN4" s="117"/>
      <c r="CCO4" s="117"/>
      <c r="CCP4" s="117"/>
      <c r="CCQ4" s="117"/>
      <c r="CCR4" s="117"/>
      <c r="CCS4" s="117"/>
      <c r="CCT4" s="117"/>
      <c r="CCU4" s="117"/>
      <c r="CCV4" s="117"/>
      <c r="CCW4" s="117"/>
      <c r="CCX4" s="117"/>
      <c r="CCY4" s="117"/>
      <c r="CCZ4" s="117"/>
      <c r="CDA4" s="117"/>
      <c r="CDB4" s="117"/>
      <c r="CDC4" s="117"/>
      <c r="CDD4" s="117"/>
      <c r="CDE4" s="117"/>
      <c r="CDF4" s="117"/>
      <c r="CDG4" s="117"/>
      <c r="CDH4" s="117"/>
      <c r="CDI4" s="117"/>
      <c r="CDJ4" s="117"/>
      <c r="CDK4" s="117"/>
      <c r="CDL4" s="117"/>
      <c r="CDM4" s="117"/>
      <c r="CDN4" s="117"/>
      <c r="CDO4" s="117"/>
      <c r="CDP4" s="117"/>
      <c r="CDQ4" s="117"/>
      <c r="CDR4" s="117"/>
      <c r="CDS4" s="117"/>
      <c r="CDT4" s="117"/>
      <c r="CDU4" s="117"/>
      <c r="CDV4" s="117"/>
      <c r="CDW4" s="117"/>
      <c r="CDX4" s="117"/>
      <c r="CDY4" s="117"/>
      <c r="CDZ4" s="117"/>
      <c r="CEA4" s="117"/>
      <c r="CEB4" s="117"/>
      <c r="CEC4" s="117"/>
      <c r="CED4" s="117"/>
      <c r="CEE4" s="117"/>
      <c r="CEF4" s="117"/>
      <c r="CEG4" s="117"/>
      <c r="CEH4" s="117"/>
      <c r="CEI4" s="117"/>
      <c r="CEJ4" s="117"/>
      <c r="CEK4" s="117"/>
      <c r="CEL4" s="117"/>
      <c r="CEM4" s="117"/>
      <c r="CEN4" s="117"/>
      <c r="CEO4" s="117"/>
      <c r="CEP4" s="117"/>
      <c r="CEQ4" s="117"/>
      <c r="CER4" s="117"/>
      <c r="CES4" s="117"/>
      <c r="CET4" s="117"/>
      <c r="CEU4" s="117"/>
      <c r="CEV4" s="117"/>
      <c r="CEW4" s="117"/>
      <c r="CEX4" s="117"/>
      <c r="CEY4" s="117"/>
      <c r="CEZ4" s="117"/>
      <c r="CFA4" s="117"/>
      <c r="CFB4" s="117"/>
      <c r="CFC4" s="117"/>
      <c r="CFD4" s="117"/>
      <c r="CFE4" s="117"/>
      <c r="CFF4" s="117"/>
      <c r="CFG4" s="117"/>
      <c r="CFH4" s="117"/>
      <c r="CFI4" s="117"/>
      <c r="CFJ4" s="117"/>
      <c r="CFK4" s="117"/>
      <c r="CFL4" s="117"/>
      <c r="CFM4" s="117"/>
      <c r="CFN4" s="117"/>
      <c r="CFO4" s="117"/>
      <c r="CFP4" s="117"/>
      <c r="CFQ4" s="117"/>
      <c r="CFR4" s="117"/>
      <c r="CFS4" s="117"/>
      <c r="CFT4" s="117"/>
      <c r="CFU4" s="117"/>
      <c r="CFV4" s="117"/>
      <c r="CFW4" s="117"/>
      <c r="CFX4" s="117"/>
      <c r="CFY4" s="117"/>
      <c r="CFZ4" s="117"/>
      <c r="CGA4" s="117"/>
      <c r="CGB4" s="117"/>
      <c r="CGC4" s="117"/>
      <c r="CGD4" s="117"/>
      <c r="CGE4" s="117"/>
      <c r="CGF4" s="117"/>
      <c r="CGG4" s="117"/>
      <c r="CGH4" s="117"/>
      <c r="CGI4" s="117"/>
      <c r="CGJ4" s="117"/>
      <c r="CGK4" s="117"/>
      <c r="CGL4" s="117"/>
      <c r="CGM4" s="117"/>
      <c r="CGN4" s="117"/>
      <c r="CGO4" s="117"/>
      <c r="CGP4" s="117"/>
      <c r="CGQ4" s="117"/>
      <c r="CGR4" s="117"/>
      <c r="CGS4" s="117"/>
      <c r="CGT4" s="117"/>
      <c r="CGU4" s="117"/>
      <c r="CGV4" s="117"/>
      <c r="CGW4" s="117"/>
      <c r="CGX4" s="117"/>
      <c r="CGY4" s="117"/>
      <c r="CGZ4" s="117"/>
      <c r="CHA4" s="117"/>
      <c r="CHB4" s="117"/>
      <c r="CHC4" s="117"/>
      <c r="CHD4" s="117"/>
      <c r="CHE4" s="117"/>
      <c r="CHF4" s="117"/>
      <c r="CHG4" s="117"/>
      <c r="CHH4" s="117"/>
      <c r="CHI4" s="117"/>
      <c r="CHJ4" s="117"/>
      <c r="CHK4" s="117"/>
      <c r="CHL4" s="117"/>
      <c r="CHM4" s="117"/>
      <c r="CHN4" s="117"/>
      <c r="CHO4" s="117"/>
      <c r="CHP4" s="117"/>
      <c r="CHQ4" s="117"/>
      <c r="CHR4" s="117"/>
      <c r="CHS4" s="117"/>
      <c r="CHT4" s="117"/>
      <c r="CHU4" s="117"/>
      <c r="CHV4" s="117"/>
      <c r="CHW4" s="117"/>
      <c r="CHX4" s="117"/>
      <c r="CHY4" s="117"/>
      <c r="CHZ4" s="117"/>
      <c r="CIA4" s="117"/>
      <c r="CIB4" s="117"/>
      <c r="CIC4" s="117"/>
      <c r="CID4" s="117"/>
      <c r="CIE4" s="117"/>
      <c r="CIF4" s="117"/>
      <c r="CIG4" s="117"/>
      <c r="CIH4" s="117"/>
      <c r="CII4" s="117"/>
      <c r="CIJ4" s="117"/>
      <c r="CIK4" s="117"/>
      <c r="CIL4" s="117"/>
      <c r="CIM4" s="117"/>
      <c r="CIN4" s="117"/>
      <c r="CIO4" s="117"/>
      <c r="CIP4" s="117"/>
      <c r="CIQ4" s="117"/>
      <c r="CIR4" s="117"/>
      <c r="CIS4" s="117"/>
      <c r="CIT4" s="117"/>
      <c r="CIU4" s="117"/>
      <c r="CIV4" s="117"/>
      <c r="CIW4" s="117"/>
      <c r="CIX4" s="117"/>
      <c r="CIY4" s="117"/>
      <c r="CIZ4" s="117"/>
      <c r="CJA4" s="117"/>
      <c r="CJB4" s="117"/>
      <c r="CJC4" s="117"/>
      <c r="CJD4" s="117"/>
      <c r="CJE4" s="117"/>
      <c r="CJF4" s="117"/>
      <c r="CJG4" s="117"/>
      <c r="CJH4" s="117"/>
      <c r="CJI4" s="117"/>
      <c r="CJJ4" s="117"/>
      <c r="CJK4" s="117"/>
      <c r="CJL4" s="117"/>
      <c r="CJM4" s="117"/>
      <c r="CJN4" s="117"/>
      <c r="CJO4" s="117"/>
      <c r="CJP4" s="117"/>
      <c r="CJQ4" s="117"/>
      <c r="CJR4" s="117"/>
      <c r="CJS4" s="117"/>
      <c r="CJT4" s="117"/>
      <c r="CJU4" s="117"/>
      <c r="CJV4" s="117"/>
      <c r="CJW4" s="117"/>
      <c r="CJX4" s="117"/>
      <c r="CJY4" s="117"/>
      <c r="CJZ4" s="117"/>
      <c r="CKA4" s="117"/>
      <c r="CKB4" s="117"/>
      <c r="CKC4" s="117"/>
      <c r="CKD4" s="117"/>
      <c r="CKE4" s="117"/>
      <c r="CKF4" s="117"/>
      <c r="CKG4" s="117"/>
      <c r="CKH4" s="117"/>
      <c r="CKI4" s="117"/>
      <c r="CKJ4" s="117"/>
      <c r="CKK4" s="117"/>
      <c r="CKL4" s="117"/>
      <c r="CKM4" s="117"/>
      <c r="CKN4" s="117"/>
      <c r="CKO4" s="117"/>
      <c r="CKP4" s="117"/>
      <c r="CKQ4" s="117"/>
      <c r="CKR4" s="117"/>
      <c r="CKS4" s="117"/>
      <c r="CKT4" s="117"/>
      <c r="CKU4" s="117"/>
      <c r="CKV4" s="117"/>
      <c r="CKW4" s="117"/>
      <c r="CKX4" s="117"/>
      <c r="CKY4" s="117"/>
      <c r="CKZ4" s="117"/>
      <c r="CLA4" s="117"/>
      <c r="CLB4" s="117"/>
      <c r="CLC4" s="117"/>
      <c r="CLD4" s="117"/>
      <c r="CLE4" s="117"/>
      <c r="CLF4" s="117"/>
      <c r="CLG4" s="117"/>
      <c r="CLH4" s="117"/>
      <c r="CLI4" s="117"/>
      <c r="CLJ4" s="117"/>
      <c r="CLK4" s="117"/>
      <c r="CLL4" s="117"/>
      <c r="CLM4" s="117"/>
      <c r="CLN4" s="117"/>
      <c r="CLO4" s="117"/>
      <c r="CLP4" s="117"/>
      <c r="CLQ4" s="117"/>
      <c r="CLR4" s="117"/>
      <c r="CLS4" s="117"/>
      <c r="CLT4" s="117"/>
      <c r="CLU4" s="117"/>
      <c r="CLV4" s="117"/>
      <c r="CLW4" s="117"/>
      <c r="CLX4" s="117"/>
      <c r="CLY4" s="117"/>
      <c r="CLZ4" s="117"/>
      <c r="CMA4" s="117"/>
      <c r="CMB4" s="117"/>
      <c r="CMC4" s="117"/>
      <c r="CMD4" s="117"/>
      <c r="CME4" s="117"/>
      <c r="CMF4" s="117"/>
      <c r="CMG4" s="117"/>
      <c r="CMH4" s="117"/>
      <c r="CMI4" s="117"/>
      <c r="CMJ4" s="117"/>
      <c r="CMK4" s="117"/>
      <c r="CML4" s="117"/>
      <c r="CMM4" s="117"/>
      <c r="CMN4" s="117"/>
      <c r="CMO4" s="117"/>
      <c r="CMP4" s="117"/>
      <c r="CMQ4" s="117"/>
      <c r="CMR4" s="117"/>
      <c r="CMS4" s="117"/>
      <c r="CMT4" s="117"/>
      <c r="CMU4" s="117"/>
      <c r="CMV4" s="117"/>
      <c r="CMW4" s="117"/>
      <c r="CMX4" s="117"/>
      <c r="CMY4" s="117"/>
      <c r="CMZ4" s="117"/>
      <c r="CNA4" s="117"/>
      <c r="CNB4" s="117"/>
      <c r="CNC4" s="117"/>
      <c r="CND4" s="117"/>
      <c r="CNE4" s="117"/>
      <c r="CNF4" s="117"/>
      <c r="CNG4" s="117"/>
      <c r="CNH4" s="117"/>
      <c r="CNI4" s="117"/>
      <c r="CNJ4" s="117"/>
      <c r="CNK4" s="117"/>
      <c r="CNL4" s="117"/>
      <c r="CNM4" s="117"/>
      <c r="CNN4" s="117"/>
      <c r="CNO4" s="117"/>
      <c r="CNP4" s="117"/>
      <c r="CNQ4" s="117"/>
      <c r="CNR4" s="117"/>
      <c r="CNS4" s="117"/>
      <c r="CNT4" s="117"/>
      <c r="CNU4" s="117"/>
      <c r="CNV4" s="117"/>
      <c r="CNW4" s="117"/>
      <c r="CNX4" s="117"/>
      <c r="CNY4" s="117"/>
      <c r="CNZ4" s="117"/>
      <c r="COA4" s="117"/>
      <c r="COB4" s="117"/>
      <c r="COC4" s="117"/>
      <c r="COD4" s="117"/>
      <c r="COE4" s="117"/>
      <c r="COF4" s="117"/>
      <c r="COG4" s="117"/>
      <c r="COH4" s="117"/>
      <c r="COI4" s="117"/>
      <c r="COJ4" s="117"/>
      <c r="COK4" s="117"/>
      <c r="COL4" s="117"/>
      <c r="COM4" s="117"/>
      <c r="CON4" s="117"/>
      <c r="COO4" s="117"/>
      <c r="COP4" s="117"/>
      <c r="COQ4" s="117"/>
      <c r="COR4" s="117"/>
      <c r="COS4" s="117"/>
      <c r="COT4" s="117"/>
      <c r="COU4" s="117"/>
      <c r="COV4" s="117"/>
      <c r="COW4" s="117"/>
      <c r="COX4" s="117"/>
      <c r="COY4" s="117"/>
      <c r="COZ4" s="117"/>
      <c r="CPA4" s="117"/>
      <c r="CPB4" s="117"/>
      <c r="CPC4" s="117"/>
      <c r="CPD4" s="117"/>
      <c r="CPE4" s="117"/>
      <c r="CPF4" s="117"/>
      <c r="CPG4" s="117"/>
      <c r="CPH4" s="117"/>
      <c r="CPI4" s="117"/>
      <c r="CPJ4" s="117"/>
      <c r="CPK4" s="117"/>
      <c r="CPL4" s="117"/>
      <c r="CPM4" s="117"/>
      <c r="CPN4" s="117"/>
      <c r="CPO4" s="117"/>
      <c r="CPP4" s="117"/>
      <c r="CPQ4" s="117"/>
      <c r="CPR4" s="117"/>
      <c r="CPS4" s="117"/>
      <c r="CPT4" s="117"/>
      <c r="CPU4" s="117"/>
      <c r="CPV4" s="117"/>
      <c r="CPW4" s="117"/>
      <c r="CPX4" s="117"/>
      <c r="CPY4" s="117"/>
      <c r="CPZ4" s="117"/>
      <c r="CQA4" s="117"/>
      <c r="CQB4" s="117"/>
      <c r="CQC4" s="117"/>
      <c r="CQD4" s="117"/>
      <c r="CQE4" s="117"/>
      <c r="CQF4" s="117"/>
      <c r="CQG4" s="117"/>
      <c r="CQH4" s="117"/>
      <c r="CQI4" s="117"/>
      <c r="CQJ4" s="117"/>
      <c r="CQK4" s="117"/>
      <c r="CQL4" s="117"/>
      <c r="CQM4" s="117"/>
      <c r="CQN4" s="117"/>
      <c r="CQO4" s="117"/>
      <c r="CQP4" s="117"/>
      <c r="CQQ4" s="117"/>
      <c r="CQR4" s="117"/>
      <c r="CQS4" s="117"/>
      <c r="CQT4" s="117"/>
      <c r="CQU4" s="117"/>
      <c r="CQV4" s="117"/>
      <c r="CQW4" s="117"/>
      <c r="CQX4" s="117"/>
      <c r="CQY4" s="117"/>
      <c r="CQZ4" s="117"/>
      <c r="CRA4" s="117"/>
      <c r="CRB4" s="117"/>
      <c r="CRC4" s="117"/>
      <c r="CRD4" s="117"/>
      <c r="CRE4" s="117"/>
      <c r="CRF4" s="117"/>
      <c r="CRG4" s="117"/>
      <c r="CRH4" s="117"/>
      <c r="CRI4" s="117"/>
      <c r="CRJ4" s="117"/>
      <c r="CRK4" s="117"/>
      <c r="CRL4" s="117"/>
      <c r="CRM4" s="117"/>
      <c r="CRN4" s="117"/>
      <c r="CRO4" s="117"/>
      <c r="CRP4" s="117"/>
      <c r="CRQ4" s="117"/>
      <c r="CRR4" s="117"/>
      <c r="CRS4" s="117"/>
      <c r="CRT4" s="117"/>
      <c r="CRU4" s="117"/>
      <c r="CRV4" s="117"/>
      <c r="CRW4" s="117"/>
      <c r="CRX4" s="117"/>
      <c r="CRY4" s="117"/>
      <c r="CRZ4" s="117"/>
      <c r="CSA4" s="117"/>
      <c r="CSB4" s="117"/>
      <c r="CSC4" s="117"/>
      <c r="CSD4" s="117"/>
      <c r="CSE4" s="117"/>
      <c r="CSF4" s="117"/>
      <c r="CSG4" s="117"/>
      <c r="CSH4" s="117"/>
      <c r="CSI4" s="117"/>
      <c r="CSJ4" s="117"/>
      <c r="CSK4" s="117"/>
      <c r="CSL4" s="117"/>
      <c r="CSM4" s="117"/>
      <c r="CSN4" s="117"/>
      <c r="CSO4" s="117"/>
      <c r="CSP4" s="117"/>
      <c r="CSQ4" s="117"/>
      <c r="CSR4" s="117"/>
      <c r="CSS4" s="117"/>
      <c r="CST4" s="117"/>
      <c r="CSU4" s="117"/>
      <c r="CSV4" s="117"/>
      <c r="CSW4" s="117"/>
      <c r="CSX4" s="117"/>
      <c r="CSY4" s="117"/>
      <c r="CSZ4" s="117"/>
      <c r="CTA4" s="117"/>
      <c r="CTB4" s="117"/>
      <c r="CTC4" s="117"/>
      <c r="CTD4" s="117"/>
      <c r="CTE4" s="117"/>
      <c r="CTF4" s="117"/>
      <c r="CTG4" s="117"/>
      <c r="CTH4" s="117"/>
      <c r="CTI4" s="117"/>
      <c r="CTJ4" s="117"/>
      <c r="CTK4" s="117"/>
      <c r="CTL4" s="117"/>
      <c r="CTM4" s="117"/>
      <c r="CTN4" s="117"/>
      <c r="CTO4" s="117"/>
      <c r="CTP4" s="117"/>
      <c r="CTQ4" s="117"/>
      <c r="CTR4" s="117"/>
      <c r="CTS4" s="117"/>
      <c r="CTT4" s="117"/>
      <c r="CTU4" s="117"/>
      <c r="CTV4" s="117"/>
      <c r="CTW4" s="117"/>
      <c r="CTX4" s="117"/>
      <c r="CTY4" s="117"/>
      <c r="CTZ4" s="117"/>
      <c r="CUA4" s="117"/>
      <c r="CUB4" s="117"/>
      <c r="CUC4" s="117"/>
      <c r="CUD4" s="117"/>
      <c r="CUE4" s="117"/>
      <c r="CUF4" s="117"/>
      <c r="CUG4" s="117"/>
      <c r="CUH4" s="117"/>
      <c r="CUI4" s="117"/>
      <c r="CUJ4" s="117"/>
      <c r="CUK4" s="117"/>
      <c r="CUL4" s="117"/>
      <c r="CUM4" s="117"/>
      <c r="CUN4" s="117"/>
      <c r="CUO4" s="117"/>
      <c r="CUP4" s="117"/>
      <c r="CUQ4" s="117"/>
      <c r="CUR4" s="117"/>
      <c r="CUS4" s="117"/>
      <c r="CUT4" s="117"/>
      <c r="CUU4" s="117"/>
      <c r="CUV4" s="117"/>
      <c r="CUW4" s="117"/>
      <c r="CUX4" s="117"/>
      <c r="CUY4" s="117"/>
      <c r="CUZ4" s="117"/>
      <c r="CVA4" s="117"/>
      <c r="CVB4" s="117"/>
      <c r="CVC4" s="117"/>
      <c r="CVD4" s="117"/>
      <c r="CVE4" s="117"/>
      <c r="CVF4" s="117"/>
      <c r="CVG4" s="117"/>
      <c r="CVH4" s="117"/>
      <c r="CVI4" s="117"/>
      <c r="CVJ4" s="117"/>
      <c r="CVK4" s="117"/>
      <c r="CVL4" s="117"/>
      <c r="CVM4" s="117"/>
      <c r="CVN4" s="117"/>
      <c r="CVO4" s="117"/>
      <c r="CVP4" s="117"/>
      <c r="CVQ4" s="117"/>
      <c r="CVR4" s="117"/>
      <c r="CVS4" s="117"/>
      <c r="CVT4" s="117"/>
      <c r="CVU4" s="117"/>
      <c r="CVV4" s="117"/>
      <c r="CVW4" s="117"/>
      <c r="CVX4" s="117"/>
      <c r="CVY4" s="117"/>
      <c r="CVZ4" s="117"/>
      <c r="CWA4" s="117"/>
      <c r="CWB4" s="117"/>
      <c r="CWC4" s="117"/>
      <c r="CWD4" s="117"/>
      <c r="CWE4" s="117"/>
      <c r="CWF4" s="117"/>
      <c r="CWG4" s="117"/>
      <c r="CWH4" s="117"/>
      <c r="CWI4" s="117"/>
      <c r="CWJ4" s="117"/>
      <c r="CWK4" s="117"/>
      <c r="CWL4" s="117"/>
      <c r="CWM4" s="117"/>
      <c r="CWN4" s="117"/>
      <c r="CWO4" s="117"/>
      <c r="CWP4" s="117"/>
      <c r="CWQ4" s="117"/>
      <c r="CWR4" s="117"/>
      <c r="CWS4" s="117"/>
      <c r="CWT4" s="117"/>
      <c r="CWU4" s="117"/>
      <c r="CWV4" s="117"/>
      <c r="CWW4" s="117"/>
      <c r="CWX4" s="117"/>
      <c r="CWY4" s="117"/>
      <c r="CWZ4" s="117"/>
      <c r="CXA4" s="117"/>
      <c r="CXB4" s="117"/>
      <c r="CXC4" s="117"/>
      <c r="CXD4" s="117"/>
      <c r="CXE4" s="117"/>
      <c r="CXF4" s="117"/>
      <c r="CXG4" s="117"/>
      <c r="CXH4" s="117"/>
      <c r="CXI4" s="117"/>
      <c r="CXJ4" s="117"/>
      <c r="CXK4" s="117"/>
      <c r="CXL4" s="117"/>
      <c r="CXM4" s="117"/>
      <c r="CXN4" s="117"/>
      <c r="CXO4" s="117"/>
      <c r="CXP4" s="117"/>
      <c r="CXQ4" s="117"/>
      <c r="CXR4" s="117"/>
      <c r="CXS4" s="117"/>
      <c r="CXT4" s="117"/>
      <c r="CXU4" s="117"/>
      <c r="CXV4" s="117"/>
      <c r="CXW4" s="117"/>
      <c r="CXX4" s="117"/>
      <c r="CXY4" s="117"/>
      <c r="CXZ4" s="117"/>
      <c r="CYA4" s="117"/>
      <c r="CYB4" s="117"/>
      <c r="CYC4" s="117"/>
      <c r="CYD4" s="117"/>
      <c r="CYE4" s="117"/>
      <c r="CYF4" s="117"/>
      <c r="CYG4" s="117"/>
      <c r="CYH4" s="117"/>
      <c r="CYI4" s="117"/>
      <c r="CYJ4" s="117"/>
      <c r="CYK4" s="117"/>
      <c r="CYL4" s="117"/>
      <c r="CYM4" s="117"/>
      <c r="CYN4" s="117"/>
      <c r="CYO4" s="117"/>
      <c r="CYP4" s="117"/>
      <c r="CYQ4" s="117"/>
      <c r="CYR4" s="117"/>
      <c r="CYS4" s="117"/>
      <c r="CYT4" s="117"/>
      <c r="CYU4" s="117"/>
      <c r="CYV4" s="117"/>
      <c r="CYW4" s="117"/>
      <c r="CYX4" s="117"/>
      <c r="CYY4" s="117"/>
      <c r="CYZ4" s="117"/>
      <c r="CZA4" s="117"/>
      <c r="CZB4" s="117"/>
      <c r="CZC4" s="117"/>
      <c r="CZD4" s="117"/>
      <c r="CZE4" s="117"/>
      <c r="CZF4" s="117"/>
      <c r="CZG4" s="117"/>
      <c r="CZH4" s="117"/>
      <c r="CZI4" s="117"/>
      <c r="CZJ4" s="117"/>
      <c r="CZK4" s="117"/>
      <c r="CZL4" s="117"/>
      <c r="CZM4" s="117"/>
      <c r="CZN4" s="117"/>
      <c r="CZO4" s="117"/>
      <c r="CZP4" s="117"/>
      <c r="CZQ4" s="117"/>
      <c r="CZR4" s="117"/>
      <c r="CZS4" s="117"/>
      <c r="CZT4" s="117"/>
      <c r="CZU4" s="117"/>
      <c r="CZV4" s="117"/>
      <c r="CZW4" s="117"/>
      <c r="CZX4" s="117"/>
      <c r="CZY4" s="117"/>
      <c r="CZZ4" s="117"/>
      <c r="DAA4" s="117"/>
      <c r="DAB4" s="117"/>
      <c r="DAC4" s="117"/>
      <c r="DAD4" s="117"/>
      <c r="DAE4" s="117"/>
      <c r="DAF4" s="117"/>
      <c r="DAG4" s="117"/>
      <c r="DAH4" s="117"/>
      <c r="DAI4" s="117"/>
      <c r="DAJ4" s="117"/>
      <c r="DAK4" s="117"/>
      <c r="DAL4" s="117"/>
      <c r="DAM4" s="117"/>
      <c r="DAN4" s="117"/>
      <c r="DAO4" s="117"/>
      <c r="DAP4" s="117"/>
      <c r="DAQ4" s="117"/>
      <c r="DAR4" s="117"/>
      <c r="DAS4" s="117"/>
      <c r="DAT4" s="117"/>
      <c r="DAU4" s="117"/>
      <c r="DAV4" s="117"/>
      <c r="DAW4" s="117"/>
      <c r="DAX4" s="117"/>
      <c r="DAY4" s="117"/>
      <c r="DAZ4" s="117"/>
      <c r="DBA4" s="117"/>
      <c r="DBB4" s="117"/>
      <c r="DBC4" s="117"/>
      <c r="DBD4" s="117"/>
      <c r="DBE4" s="117"/>
      <c r="DBF4" s="117"/>
      <c r="DBG4" s="117"/>
      <c r="DBH4" s="117"/>
      <c r="DBI4" s="117"/>
      <c r="DBJ4" s="117"/>
      <c r="DBK4" s="117"/>
      <c r="DBL4" s="117"/>
      <c r="DBM4" s="117"/>
      <c r="DBN4" s="117"/>
      <c r="DBO4" s="117"/>
      <c r="DBP4" s="117"/>
      <c r="DBQ4" s="117"/>
      <c r="DBR4" s="117"/>
      <c r="DBS4" s="117"/>
      <c r="DBT4" s="117"/>
      <c r="DBU4" s="117"/>
      <c r="DBV4" s="117"/>
      <c r="DBW4" s="117"/>
      <c r="DBX4" s="117"/>
      <c r="DBY4" s="117"/>
      <c r="DBZ4" s="117"/>
      <c r="DCA4" s="117"/>
      <c r="DCB4" s="117"/>
      <c r="DCC4" s="117"/>
      <c r="DCD4" s="117"/>
      <c r="DCE4" s="117"/>
      <c r="DCF4" s="117"/>
      <c r="DCG4" s="117"/>
      <c r="DCH4" s="117"/>
      <c r="DCI4" s="117"/>
      <c r="DCJ4" s="117"/>
      <c r="DCK4" s="117"/>
      <c r="DCL4" s="117"/>
      <c r="DCM4" s="117"/>
      <c r="DCN4" s="117"/>
      <c r="DCO4" s="117"/>
      <c r="DCP4" s="117"/>
      <c r="DCQ4" s="117"/>
      <c r="DCR4" s="117"/>
      <c r="DCS4" s="117"/>
      <c r="DCT4" s="117"/>
      <c r="DCU4" s="117"/>
      <c r="DCV4" s="117"/>
      <c r="DCW4" s="117"/>
      <c r="DCX4" s="117"/>
      <c r="DCY4" s="117"/>
      <c r="DCZ4" s="117"/>
      <c r="DDA4" s="117"/>
      <c r="DDB4" s="117"/>
      <c r="DDC4" s="117"/>
      <c r="DDD4" s="117"/>
      <c r="DDE4" s="117"/>
      <c r="DDF4" s="117"/>
      <c r="DDG4" s="117"/>
      <c r="DDH4" s="117"/>
      <c r="DDI4" s="117"/>
      <c r="DDJ4" s="117"/>
      <c r="DDK4" s="117"/>
      <c r="DDL4" s="117"/>
      <c r="DDM4" s="117"/>
      <c r="DDN4" s="117"/>
      <c r="DDO4" s="117"/>
      <c r="DDP4" s="117"/>
      <c r="DDQ4" s="117"/>
      <c r="DDR4" s="117"/>
      <c r="DDS4" s="117"/>
      <c r="DDT4" s="117"/>
      <c r="DDU4" s="117"/>
      <c r="DDV4" s="117"/>
      <c r="DDW4" s="117"/>
      <c r="DDX4" s="117"/>
      <c r="DDY4" s="117"/>
      <c r="DDZ4" s="117"/>
      <c r="DEA4" s="117"/>
      <c r="DEB4" s="117"/>
      <c r="DEC4" s="117"/>
      <c r="DED4" s="117"/>
      <c r="DEE4" s="117"/>
      <c r="DEF4" s="117"/>
      <c r="DEG4" s="117"/>
      <c r="DEH4" s="117"/>
      <c r="DEI4" s="117"/>
      <c r="DEJ4" s="117"/>
      <c r="DEK4" s="117"/>
      <c r="DEL4" s="117"/>
      <c r="DEM4" s="117"/>
      <c r="DEN4" s="117"/>
      <c r="DEO4" s="117"/>
      <c r="DEP4" s="117"/>
      <c r="DEQ4" s="117"/>
      <c r="DER4" s="117"/>
      <c r="DES4" s="117"/>
      <c r="DET4" s="117"/>
      <c r="DEU4" s="117"/>
      <c r="DEV4" s="117"/>
      <c r="DEW4" s="117"/>
      <c r="DEX4" s="117"/>
      <c r="DEY4" s="117"/>
      <c r="DEZ4" s="117"/>
      <c r="DFA4" s="117"/>
      <c r="DFB4" s="117"/>
      <c r="DFC4" s="117"/>
      <c r="DFD4" s="117"/>
      <c r="DFE4" s="117"/>
      <c r="DFF4" s="117"/>
      <c r="DFG4" s="117"/>
      <c r="DFH4" s="117"/>
      <c r="DFI4" s="117"/>
      <c r="DFJ4" s="117"/>
      <c r="DFK4" s="117"/>
      <c r="DFL4" s="117"/>
      <c r="DFM4" s="117"/>
      <c r="DFN4" s="117"/>
      <c r="DFO4" s="117"/>
      <c r="DFP4" s="117"/>
      <c r="DFQ4" s="117"/>
      <c r="DFR4" s="117"/>
      <c r="DFS4" s="117"/>
      <c r="DFT4" s="117"/>
      <c r="DFU4" s="117"/>
      <c r="DFV4" s="117"/>
      <c r="DFW4" s="117"/>
      <c r="DFX4" s="117"/>
      <c r="DFY4" s="117"/>
      <c r="DFZ4" s="117"/>
      <c r="DGA4" s="117"/>
      <c r="DGB4" s="117"/>
      <c r="DGC4" s="117"/>
      <c r="DGD4" s="117"/>
      <c r="DGE4" s="117"/>
      <c r="DGF4" s="117"/>
      <c r="DGG4" s="117"/>
      <c r="DGH4" s="117"/>
      <c r="DGI4" s="117"/>
      <c r="DGJ4" s="117"/>
      <c r="DGK4" s="117"/>
      <c r="DGL4" s="117"/>
      <c r="DGM4" s="117"/>
      <c r="DGN4" s="117"/>
      <c r="DGO4" s="117"/>
      <c r="DGP4" s="117"/>
      <c r="DGQ4" s="117"/>
      <c r="DGR4" s="117"/>
      <c r="DGS4" s="117"/>
      <c r="DGT4" s="117"/>
      <c r="DGU4" s="117"/>
      <c r="DGV4" s="117"/>
      <c r="DGW4" s="117"/>
      <c r="DGX4" s="117"/>
      <c r="DGY4" s="117"/>
      <c r="DGZ4" s="117"/>
      <c r="DHA4" s="117"/>
      <c r="DHB4" s="117"/>
      <c r="DHC4" s="117"/>
      <c r="DHD4" s="117"/>
      <c r="DHE4" s="117"/>
      <c r="DHF4" s="117"/>
      <c r="DHG4" s="117"/>
      <c r="DHH4" s="117"/>
      <c r="DHI4" s="117"/>
      <c r="DHJ4" s="117"/>
      <c r="DHK4" s="117"/>
      <c r="DHL4" s="117"/>
      <c r="DHM4" s="117"/>
      <c r="DHN4" s="117"/>
      <c r="DHO4" s="117"/>
      <c r="DHP4" s="117"/>
      <c r="DHQ4" s="117"/>
      <c r="DHR4" s="117"/>
      <c r="DHS4" s="117"/>
      <c r="DHT4" s="117"/>
      <c r="DHU4" s="117"/>
      <c r="DHV4" s="117"/>
      <c r="DHW4" s="117"/>
      <c r="DHX4" s="117"/>
      <c r="DHY4" s="117"/>
      <c r="DHZ4" s="117"/>
      <c r="DIA4" s="117"/>
      <c r="DIB4" s="117"/>
      <c r="DIC4" s="117"/>
      <c r="DID4" s="117"/>
      <c r="DIE4" s="117"/>
      <c r="DIF4" s="117"/>
      <c r="DIG4" s="117"/>
      <c r="DIH4" s="117"/>
      <c r="DII4" s="117"/>
      <c r="DIJ4" s="117"/>
      <c r="DIK4" s="117"/>
      <c r="DIL4" s="117"/>
      <c r="DIM4" s="117"/>
      <c r="DIN4" s="117"/>
      <c r="DIO4" s="117"/>
      <c r="DIP4" s="117"/>
      <c r="DIQ4" s="117"/>
      <c r="DIR4" s="117"/>
      <c r="DIS4" s="117"/>
      <c r="DIT4" s="117"/>
      <c r="DIU4" s="117"/>
      <c r="DIV4" s="117"/>
      <c r="DIW4" s="117"/>
      <c r="DIX4" s="117"/>
      <c r="DIY4" s="117"/>
      <c r="DIZ4" s="117"/>
      <c r="DJA4" s="117"/>
      <c r="DJB4" s="117"/>
      <c r="DJC4" s="117"/>
      <c r="DJD4" s="117"/>
      <c r="DJE4" s="117"/>
      <c r="DJF4" s="117"/>
      <c r="DJG4" s="117"/>
      <c r="DJH4" s="117"/>
      <c r="DJI4" s="117"/>
      <c r="DJJ4" s="117"/>
      <c r="DJK4" s="117"/>
      <c r="DJL4" s="117"/>
      <c r="DJM4" s="117"/>
      <c r="DJN4" s="117"/>
      <c r="DJO4" s="117"/>
      <c r="DJP4" s="117"/>
      <c r="DJQ4" s="117"/>
      <c r="DJR4" s="117"/>
      <c r="DJS4" s="117"/>
      <c r="DJT4" s="117"/>
      <c r="DJU4" s="117"/>
      <c r="DJV4" s="117"/>
      <c r="DJW4" s="117"/>
      <c r="DJX4" s="117"/>
      <c r="DJY4" s="117"/>
      <c r="DJZ4" s="117"/>
      <c r="DKA4" s="117"/>
      <c r="DKB4" s="117"/>
      <c r="DKC4" s="117"/>
      <c r="DKD4" s="117"/>
      <c r="DKE4" s="117"/>
      <c r="DKF4" s="117"/>
      <c r="DKG4" s="117"/>
      <c r="DKH4" s="117"/>
      <c r="DKI4" s="117"/>
      <c r="DKJ4" s="117"/>
      <c r="DKK4" s="117"/>
      <c r="DKL4" s="117"/>
      <c r="DKM4" s="117"/>
      <c r="DKN4" s="117"/>
      <c r="DKO4" s="117"/>
      <c r="DKP4" s="117"/>
      <c r="DKQ4" s="117"/>
      <c r="DKR4" s="117"/>
      <c r="DKS4" s="117"/>
      <c r="DKT4" s="117"/>
      <c r="DKU4" s="117"/>
      <c r="DKV4" s="117"/>
      <c r="DKW4" s="117"/>
      <c r="DKX4" s="117"/>
      <c r="DKY4" s="117"/>
      <c r="DKZ4" s="117"/>
      <c r="DLA4" s="117"/>
      <c r="DLB4" s="117"/>
      <c r="DLC4" s="117"/>
      <c r="DLD4" s="117"/>
      <c r="DLE4" s="117"/>
      <c r="DLF4" s="117"/>
      <c r="DLG4" s="117"/>
      <c r="DLH4" s="117"/>
      <c r="DLI4" s="117"/>
      <c r="DLJ4" s="117"/>
      <c r="DLK4" s="117"/>
      <c r="DLL4" s="117"/>
      <c r="DLM4" s="117"/>
      <c r="DLN4" s="117"/>
      <c r="DLO4" s="117"/>
      <c r="DLP4" s="117"/>
      <c r="DLQ4" s="117"/>
      <c r="DLR4" s="117"/>
      <c r="DLS4" s="117"/>
      <c r="DLT4" s="117"/>
      <c r="DLU4" s="117"/>
      <c r="DLV4" s="117"/>
      <c r="DLW4" s="117"/>
      <c r="DLX4" s="117"/>
      <c r="DLY4" s="117"/>
      <c r="DLZ4" s="117"/>
      <c r="DMA4" s="117"/>
      <c r="DMB4" s="117"/>
      <c r="DMC4" s="117"/>
      <c r="DMD4" s="117"/>
      <c r="DME4" s="117"/>
      <c r="DMF4" s="117"/>
      <c r="DMG4" s="117"/>
      <c r="DMH4" s="117"/>
      <c r="DMI4" s="117"/>
      <c r="DMJ4" s="117"/>
      <c r="DMK4" s="117"/>
      <c r="DML4" s="117"/>
      <c r="DMM4" s="117"/>
      <c r="DMN4" s="117"/>
      <c r="DMO4" s="117"/>
      <c r="DMP4" s="117"/>
      <c r="DMQ4" s="117"/>
      <c r="DMR4" s="117"/>
      <c r="DMS4" s="117"/>
      <c r="DMT4" s="117"/>
      <c r="DMU4" s="117"/>
      <c r="DMV4" s="117"/>
      <c r="DMW4" s="117"/>
      <c r="DMX4" s="117"/>
      <c r="DMY4" s="117"/>
      <c r="DMZ4" s="117"/>
      <c r="DNA4" s="117"/>
      <c r="DNB4" s="117"/>
      <c r="DNC4" s="117"/>
      <c r="DND4" s="117"/>
      <c r="DNE4" s="117"/>
      <c r="DNF4" s="117"/>
      <c r="DNG4" s="117"/>
      <c r="DNH4" s="117"/>
      <c r="DNI4" s="117"/>
      <c r="DNJ4" s="117"/>
      <c r="DNK4" s="117"/>
      <c r="DNL4" s="117"/>
      <c r="DNM4" s="117"/>
      <c r="DNN4" s="117"/>
      <c r="DNO4" s="117"/>
      <c r="DNP4" s="117"/>
      <c r="DNQ4" s="117"/>
      <c r="DNR4" s="117"/>
      <c r="DNS4" s="117"/>
      <c r="DNT4" s="117"/>
      <c r="DNU4" s="117"/>
      <c r="DNV4" s="117"/>
      <c r="DNW4" s="117"/>
      <c r="DNX4" s="117"/>
      <c r="DNY4" s="117"/>
      <c r="DNZ4" s="117"/>
      <c r="DOA4" s="117"/>
      <c r="DOB4" s="117"/>
      <c r="DOC4" s="117"/>
      <c r="DOD4" s="117"/>
      <c r="DOE4" s="117"/>
      <c r="DOF4" s="117"/>
      <c r="DOG4" s="117"/>
      <c r="DOH4" s="117"/>
      <c r="DOI4" s="117"/>
      <c r="DOJ4" s="117"/>
      <c r="DOK4" s="117"/>
      <c r="DOL4" s="117"/>
      <c r="DOM4" s="117"/>
      <c r="DON4" s="117"/>
      <c r="DOO4" s="117"/>
      <c r="DOP4" s="117"/>
      <c r="DOQ4" s="117"/>
      <c r="DOR4" s="117"/>
      <c r="DOS4" s="117"/>
      <c r="DOT4" s="117"/>
      <c r="DOU4" s="117"/>
      <c r="DOV4" s="117"/>
      <c r="DOW4" s="117"/>
      <c r="DOX4" s="117"/>
      <c r="DOY4" s="117"/>
      <c r="DOZ4" s="117"/>
      <c r="DPA4" s="117"/>
      <c r="DPB4" s="117"/>
      <c r="DPC4" s="117"/>
      <c r="DPD4" s="117"/>
      <c r="DPE4" s="117"/>
      <c r="DPF4" s="117"/>
      <c r="DPG4" s="117"/>
      <c r="DPH4" s="117"/>
      <c r="DPI4" s="117"/>
      <c r="DPJ4" s="117"/>
      <c r="DPK4" s="117"/>
      <c r="DPL4" s="117"/>
      <c r="DPM4" s="117"/>
      <c r="DPN4" s="117"/>
      <c r="DPO4" s="117"/>
      <c r="DPP4" s="117"/>
      <c r="DPQ4" s="117"/>
      <c r="DPR4" s="117"/>
      <c r="DPS4" s="117"/>
      <c r="DPT4" s="117"/>
      <c r="DPU4" s="117"/>
      <c r="DPV4" s="117"/>
      <c r="DPW4" s="117"/>
      <c r="DPX4" s="117"/>
      <c r="DPY4" s="117"/>
      <c r="DPZ4" s="117"/>
      <c r="DQA4" s="117"/>
      <c r="DQB4" s="117"/>
      <c r="DQC4" s="117"/>
      <c r="DQD4" s="117"/>
      <c r="DQE4" s="117"/>
      <c r="DQF4" s="117"/>
      <c r="DQG4" s="117"/>
      <c r="DQH4" s="117"/>
      <c r="DQI4" s="117"/>
      <c r="DQJ4" s="117"/>
      <c r="DQK4" s="117"/>
      <c r="DQL4" s="117"/>
      <c r="DQM4" s="117"/>
      <c r="DQN4" s="117"/>
      <c r="DQO4" s="117"/>
      <c r="DQP4" s="117"/>
      <c r="DQQ4" s="117"/>
      <c r="DQR4" s="117"/>
      <c r="DQS4" s="117"/>
      <c r="DQT4" s="117"/>
      <c r="DQU4" s="117"/>
      <c r="DQV4" s="117"/>
      <c r="DQW4" s="117"/>
      <c r="DQX4" s="117"/>
      <c r="DQY4" s="117"/>
      <c r="DQZ4" s="117"/>
      <c r="DRA4" s="117"/>
      <c r="DRB4" s="117"/>
      <c r="DRC4" s="117"/>
      <c r="DRD4" s="117"/>
      <c r="DRE4" s="117"/>
      <c r="DRF4" s="117"/>
      <c r="DRG4" s="117"/>
      <c r="DRH4" s="117"/>
      <c r="DRI4" s="117"/>
      <c r="DRJ4" s="117"/>
      <c r="DRK4" s="117"/>
      <c r="DRL4" s="117"/>
      <c r="DRM4" s="117"/>
      <c r="DRN4" s="117"/>
      <c r="DRO4" s="117"/>
      <c r="DRP4" s="117"/>
      <c r="DRQ4" s="117"/>
      <c r="DRR4" s="117"/>
      <c r="DRS4" s="117"/>
      <c r="DRT4" s="117"/>
      <c r="DRU4" s="117"/>
      <c r="DRV4" s="117"/>
      <c r="DRW4" s="117"/>
      <c r="DRX4" s="117"/>
      <c r="DRY4" s="117"/>
      <c r="DRZ4" s="117"/>
      <c r="DSA4" s="117"/>
      <c r="DSB4" s="117"/>
      <c r="DSC4" s="117"/>
      <c r="DSD4" s="117"/>
      <c r="DSE4" s="117"/>
      <c r="DSF4" s="117"/>
      <c r="DSG4" s="117"/>
      <c r="DSH4" s="117"/>
      <c r="DSI4" s="117"/>
      <c r="DSJ4" s="117"/>
      <c r="DSK4" s="117"/>
      <c r="DSL4" s="117"/>
      <c r="DSM4" s="117"/>
      <c r="DSN4" s="117"/>
      <c r="DSO4" s="117"/>
      <c r="DSP4" s="117"/>
      <c r="DSQ4" s="117"/>
      <c r="DSR4" s="117"/>
      <c r="DSS4" s="117"/>
      <c r="DST4" s="117"/>
      <c r="DSU4" s="117"/>
      <c r="DSV4" s="117"/>
      <c r="DSW4" s="117"/>
      <c r="DSX4" s="117"/>
      <c r="DSY4" s="117"/>
      <c r="DSZ4" s="117"/>
      <c r="DTA4" s="117"/>
      <c r="DTB4" s="117"/>
      <c r="DTC4" s="117"/>
      <c r="DTD4" s="117"/>
      <c r="DTE4" s="117"/>
      <c r="DTF4" s="117"/>
      <c r="DTG4" s="117"/>
      <c r="DTH4" s="117"/>
      <c r="DTI4" s="117"/>
      <c r="DTJ4" s="117"/>
      <c r="DTK4" s="117"/>
      <c r="DTL4" s="117"/>
      <c r="DTM4" s="117"/>
      <c r="DTN4" s="117"/>
      <c r="DTO4" s="117"/>
      <c r="DTP4" s="117"/>
      <c r="DTQ4" s="117"/>
      <c r="DTR4" s="117"/>
      <c r="DTS4" s="117"/>
      <c r="DTT4" s="117"/>
      <c r="DTU4" s="117"/>
      <c r="DTV4" s="117"/>
      <c r="DTW4" s="117"/>
      <c r="DTX4" s="117"/>
      <c r="DTY4" s="117"/>
      <c r="DTZ4" s="117"/>
      <c r="DUA4" s="117"/>
      <c r="DUB4" s="117"/>
      <c r="DUC4" s="117"/>
      <c r="DUD4" s="117"/>
      <c r="DUE4" s="117"/>
      <c r="DUF4" s="117"/>
      <c r="DUG4" s="117"/>
      <c r="DUH4" s="117"/>
      <c r="DUI4" s="117"/>
      <c r="DUJ4" s="117"/>
      <c r="DUK4" s="117"/>
      <c r="DUL4" s="117"/>
      <c r="DUM4" s="117"/>
      <c r="DUN4" s="117"/>
      <c r="DUO4" s="117"/>
      <c r="DUP4" s="117"/>
      <c r="DUQ4" s="117"/>
      <c r="DUR4" s="117"/>
      <c r="DUS4" s="117"/>
      <c r="DUT4" s="117"/>
      <c r="DUU4" s="117"/>
      <c r="DUV4" s="117"/>
      <c r="DUW4" s="117"/>
      <c r="DUX4" s="117"/>
      <c r="DUY4" s="117"/>
      <c r="DUZ4" s="117"/>
      <c r="DVA4" s="117"/>
      <c r="DVB4" s="117"/>
      <c r="DVC4" s="117"/>
      <c r="DVD4" s="117"/>
      <c r="DVE4" s="117"/>
      <c r="DVF4" s="117"/>
      <c r="DVG4" s="117"/>
      <c r="DVH4" s="117"/>
      <c r="DVI4" s="117"/>
      <c r="DVJ4" s="117"/>
      <c r="DVK4" s="117"/>
      <c r="DVL4" s="117"/>
      <c r="DVM4" s="117"/>
      <c r="DVN4" s="117"/>
      <c r="DVO4" s="117"/>
      <c r="DVP4" s="117"/>
      <c r="DVQ4" s="117"/>
      <c r="DVR4" s="117"/>
      <c r="DVS4" s="117"/>
      <c r="DVT4" s="117"/>
      <c r="DVU4" s="117"/>
      <c r="DVV4" s="117"/>
      <c r="DVW4" s="117"/>
      <c r="DVX4" s="117"/>
      <c r="DVY4" s="117"/>
      <c r="DVZ4" s="117"/>
      <c r="DWA4" s="117"/>
      <c r="DWB4" s="117"/>
      <c r="DWC4" s="117"/>
      <c r="DWD4" s="117"/>
      <c r="DWE4" s="117"/>
      <c r="DWF4" s="117"/>
      <c r="DWG4" s="117"/>
      <c r="DWH4" s="117"/>
      <c r="DWI4" s="117"/>
      <c r="DWJ4" s="117"/>
      <c r="DWK4" s="117"/>
      <c r="DWL4" s="117"/>
      <c r="DWM4" s="117"/>
      <c r="DWN4" s="117"/>
      <c r="DWO4" s="117"/>
      <c r="DWP4" s="117"/>
      <c r="DWQ4" s="117"/>
      <c r="DWR4" s="117"/>
      <c r="DWS4" s="117"/>
      <c r="DWT4" s="117"/>
      <c r="DWU4" s="117"/>
      <c r="DWV4" s="117"/>
      <c r="DWW4" s="117"/>
      <c r="DWX4" s="117"/>
      <c r="DWY4" s="117"/>
      <c r="DWZ4" s="117"/>
      <c r="DXA4" s="117"/>
      <c r="DXB4" s="117"/>
      <c r="DXC4" s="117"/>
      <c r="DXD4" s="117"/>
      <c r="DXE4" s="117"/>
      <c r="DXF4" s="117"/>
      <c r="DXG4" s="117"/>
      <c r="DXH4" s="117"/>
      <c r="DXI4" s="117"/>
      <c r="DXJ4" s="117"/>
      <c r="DXK4" s="117"/>
      <c r="DXL4" s="117"/>
      <c r="DXM4" s="117"/>
      <c r="DXN4" s="117"/>
      <c r="DXO4" s="117"/>
      <c r="DXP4" s="117"/>
      <c r="DXQ4" s="117"/>
      <c r="DXR4" s="117"/>
      <c r="DXS4" s="117"/>
      <c r="DXT4" s="117"/>
      <c r="DXU4" s="117"/>
      <c r="DXV4" s="117"/>
      <c r="DXW4" s="117"/>
      <c r="DXX4" s="117"/>
      <c r="DXY4" s="117"/>
      <c r="DXZ4" s="117"/>
      <c r="DYA4" s="117"/>
      <c r="DYB4" s="117"/>
      <c r="DYC4" s="117"/>
      <c r="DYD4" s="117"/>
      <c r="DYE4" s="117"/>
      <c r="DYF4" s="117"/>
      <c r="DYG4" s="117"/>
      <c r="DYH4" s="117"/>
      <c r="DYI4" s="117"/>
      <c r="DYJ4" s="117"/>
      <c r="DYK4" s="117"/>
      <c r="DYL4" s="117"/>
      <c r="DYM4" s="117"/>
      <c r="DYN4" s="117"/>
      <c r="DYO4" s="117"/>
      <c r="DYP4" s="117"/>
      <c r="DYQ4" s="117"/>
      <c r="DYR4" s="117"/>
      <c r="DYS4" s="117"/>
      <c r="DYT4" s="117"/>
      <c r="DYU4" s="117"/>
      <c r="DYV4" s="117"/>
      <c r="DYW4" s="117"/>
      <c r="DYX4" s="117"/>
      <c r="DYY4" s="117"/>
      <c r="DYZ4" s="117"/>
      <c r="DZA4" s="117"/>
      <c r="DZB4" s="117"/>
      <c r="DZC4" s="117"/>
      <c r="DZD4" s="117"/>
      <c r="DZE4" s="117"/>
      <c r="DZF4" s="117"/>
      <c r="DZG4" s="117"/>
      <c r="DZH4" s="117"/>
      <c r="DZI4" s="117"/>
      <c r="DZJ4" s="117"/>
      <c r="DZK4" s="117"/>
      <c r="DZL4" s="117"/>
      <c r="DZM4" s="117"/>
      <c r="DZN4" s="117"/>
      <c r="DZO4" s="117"/>
      <c r="DZP4" s="117"/>
      <c r="DZQ4" s="117"/>
      <c r="DZR4" s="117"/>
      <c r="DZS4" s="117"/>
      <c r="DZT4" s="126"/>
      <c r="DZU4" s="126"/>
      <c r="DZV4" s="126"/>
      <c r="DZW4" s="117"/>
      <c r="DZX4" s="117"/>
      <c r="DZY4" s="117"/>
      <c r="DZZ4" s="117"/>
      <c r="EAA4" s="117"/>
      <c r="EAB4" s="117"/>
      <c r="EAC4" s="117"/>
      <c r="EAD4" s="117"/>
      <c r="EAE4" s="117"/>
      <c r="EAF4" s="117"/>
      <c r="EAG4" s="117"/>
      <c r="EAH4" s="117"/>
      <c r="EAI4" s="117"/>
      <c r="EAJ4" s="117"/>
      <c r="EAK4" s="117"/>
      <c r="EAL4" s="117"/>
      <c r="EAM4" s="117"/>
      <c r="EAN4" s="117"/>
      <c r="EAO4" s="117"/>
      <c r="EAP4" s="117"/>
      <c r="EAQ4" s="117"/>
      <c r="EAR4" s="117"/>
      <c r="EAS4" s="117"/>
      <c r="EAT4" s="117"/>
      <c r="EAU4" s="117"/>
      <c r="EAV4" s="117"/>
      <c r="EAW4" s="117"/>
      <c r="EAX4" s="117"/>
      <c r="EAY4" s="117"/>
      <c r="EAZ4" s="117"/>
      <c r="EBA4" s="117"/>
      <c r="EBB4" s="117"/>
      <c r="EBC4" s="117"/>
      <c r="EBD4" s="117"/>
      <c r="EBE4" s="117"/>
      <c r="EBF4" s="117"/>
      <c r="EBG4" s="117"/>
      <c r="EBH4" s="117"/>
      <c r="EBI4" s="117"/>
      <c r="EBJ4" s="117"/>
      <c r="EBK4" s="117"/>
      <c r="EBL4" s="117"/>
      <c r="EBM4" s="117"/>
      <c r="EBN4" s="117"/>
      <c r="EBO4" s="117"/>
      <c r="EBP4" s="117"/>
      <c r="EBQ4" s="117"/>
      <c r="EBR4" s="117"/>
      <c r="EBS4" s="117"/>
      <c r="EBT4" s="117"/>
      <c r="EBU4" s="117"/>
      <c r="EBV4" s="117"/>
      <c r="EBW4" s="117"/>
      <c r="EBX4" s="117"/>
      <c r="EBY4" s="117"/>
      <c r="EBZ4" s="117"/>
      <c r="ECA4" s="117"/>
      <c r="ECB4" s="117"/>
      <c r="ECC4" s="117"/>
      <c r="ECD4" s="117"/>
      <c r="ECE4" s="117"/>
      <c r="ECF4" s="117"/>
      <c r="ECG4" s="117"/>
      <c r="ECH4" s="117"/>
      <c r="ECI4" s="117"/>
      <c r="ECJ4" s="117"/>
      <c r="ECK4" s="117"/>
      <c r="ECL4" s="117"/>
      <c r="ECM4" s="117"/>
      <c r="ECN4" s="117"/>
      <c r="ECO4" s="117"/>
      <c r="ECP4" s="117"/>
      <c r="ECQ4" s="117"/>
      <c r="ECR4" s="117"/>
      <c r="ECS4" s="117"/>
      <c r="ECT4" s="117"/>
      <c r="ECU4" s="117"/>
      <c r="ECV4" s="117"/>
      <c r="ECW4" s="117"/>
      <c r="ECX4" s="117"/>
      <c r="ECY4" s="117"/>
      <c r="ECZ4" s="117"/>
      <c r="EDA4" s="117"/>
      <c r="EDB4" s="117"/>
      <c r="EDC4" s="117"/>
      <c r="EDD4" s="117"/>
      <c r="EDE4" s="117"/>
      <c r="EDF4" s="117"/>
      <c r="EDG4" s="117"/>
      <c r="EDH4" s="117"/>
      <c r="EDI4" s="117"/>
      <c r="EDJ4" s="117"/>
      <c r="EDK4" s="117"/>
      <c r="EDL4" s="117"/>
      <c r="EDM4" s="117"/>
      <c r="EDN4" s="117"/>
      <c r="EDO4" s="117"/>
      <c r="EDP4" s="117"/>
      <c r="EDQ4" s="117"/>
      <c r="EDR4" s="117"/>
      <c r="EDS4" s="117"/>
      <c r="EDT4" s="117"/>
      <c r="EDU4" s="117"/>
      <c r="EDV4" s="117"/>
      <c r="EDW4" s="117"/>
      <c r="EDX4" s="117"/>
      <c r="EDY4" s="117"/>
      <c r="EDZ4" s="117"/>
      <c r="EEA4" s="117"/>
      <c r="EEB4" s="117"/>
      <c r="EEC4" s="117"/>
      <c r="EED4" s="117"/>
      <c r="EEE4" s="117"/>
      <c r="EEF4" s="117"/>
      <c r="EEG4" s="117"/>
      <c r="EEH4" s="117"/>
      <c r="EEI4" s="117"/>
      <c r="EEJ4" s="117"/>
      <c r="EEK4" s="117"/>
      <c r="EEL4" s="117"/>
      <c r="EEM4" s="117"/>
      <c r="EEN4" s="117"/>
      <c r="EEO4" s="117"/>
      <c r="EEP4" s="117"/>
      <c r="EEQ4" s="117"/>
      <c r="EER4" s="117"/>
      <c r="EES4" s="117"/>
      <c r="EET4" s="117"/>
      <c r="EEU4" s="117"/>
      <c r="EEV4" s="117"/>
      <c r="EEW4" s="117"/>
      <c r="EEX4" s="117"/>
      <c r="EEY4" s="117"/>
      <c r="EEZ4" s="117"/>
      <c r="EFA4" s="117"/>
      <c r="EFB4" s="117"/>
      <c r="EFC4" s="117"/>
      <c r="EFD4" s="117"/>
      <c r="EFE4" s="117"/>
      <c r="EFF4" s="117"/>
      <c r="EFG4" s="117"/>
      <c r="EFH4" s="117"/>
      <c r="EFI4" s="117"/>
      <c r="EFJ4" s="117"/>
      <c r="EFK4" s="117"/>
      <c r="EFL4" s="117"/>
      <c r="EFM4" s="117"/>
      <c r="EFN4" s="117"/>
      <c r="EFO4" s="117"/>
      <c r="EFP4" s="117"/>
      <c r="EFQ4" s="117"/>
      <c r="EFR4" s="117"/>
      <c r="EFS4" s="117"/>
      <c r="EFT4" s="117"/>
      <c r="EFU4" s="117"/>
      <c r="EFV4" s="117"/>
      <c r="EFW4" s="117"/>
      <c r="EFX4" s="117"/>
      <c r="EFY4" s="117"/>
      <c r="EFZ4" s="117"/>
      <c r="EGA4" s="117"/>
      <c r="EGB4" s="117"/>
      <c r="EGC4" s="117"/>
      <c r="EGD4" s="117"/>
      <c r="EGE4" s="117"/>
      <c r="EGF4" s="117"/>
      <c r="EGG4" s="117"/>
      <c r="EGH4" s="117"/>
      <c r="EGI4" s="117"/>
      <c r="EGJ4" s="117"/>
      <c r="EGK4" s="117"/>
      <c r="EGL4" s="117"/>
      <c r="EGM4" s="117"/>
      <c r="EGN4" s="117"/>
      <c r="EGO4" s="117"/>
      <c r="EGP4" s="117"/>
      <c r="EGQ4" s="117"/>
      <c r="EGR4" s="117"/>
      <c r="EGS4" s="117"/>
      <c r="EGT4" s="117"/>
      <c r="EGU4" s="117"/>
      <c r="EGV4" s="117"/>
      <c r="EGW4" s="117"/>
      <c r="EGX4" s="117"/>
      <c r="EGY4" s="117"/>
      <c r="EGZ4" s="117"/>
      <c r="EHA4" s="117"/>
      <c r="EHB4" s="117"/>
      <c r="EHC4" s="117"/>
      <c r="EHD4" s="117"/>
      <c r="EHE4" s="117"/>
      <c r="EHF4" s="117"/>
      <c r="EHG4" s="117"/>
      <c r="EHH4" s="117"/>
      <c r="EHI4" s="117"/>
      <c r="EHJ4" s="117"/>
      <c r="EHK4" s="117"/>
      <c r="EHL4" s="117"/>
      <c r="EHM4" s="117"/>
      <c r="EHN4" s="117"/>
      <c r="EHO4" s="117"/>
      <c r="EHP4" s="117"/>
      <c r="EHQ4" s="117"/>
      <c r="EHR4" s="117"/>
      <c r="EHS4" s="117"/>
      <c r="EHT4" s="117"/>
      <c r="EHU4" s="117"/>
      <c r="EHV4" s="117"/>
      <c r="EHW4" s="117"/>
      <c r="EHX4" s="117"/>
      <c r="EHY4" s="117"/>
      <c r="EHZ4" s="117"/>
      <c r="EIA4" s="117"/>
      <c r="EIB4" s="117"/>
      <c r="EIC4" s="117"/>
      <c r="EID4" s="117"/>
      <c r="EIE4" s="117"/>
      <c r="EIF4" s="117"/>
      <c r="EIG4" s="117"/>
      <c r="EIH4" s="117"/>
      <c r="EII4" s="117"/>
      <c r="EIJ4" s="117"/>
      <c r="EIK4" s="117"/>
      <c r="EIL4" s="117"/>
      <c r="EIM4" s="117"/>
      <c r="EIN4" s="117"/>
      <c r="EIO4" s="117"/>
      <c r="EIP4" s="117"/>
      <c r="EIQ4" s="117"/>
      <c r="EIR4" s="117"/>
      <c r="EIS4" s="117"/>
      <c r="EIT4" s="117"/>
      <c r="EIU4" s="117"/>
      <c r="EIV4" s="117"/>
      <c r="EIW4" s="117"/>
      <c r="EIX4" s="117"/>
      <c r="EIY4" s="117"/>
      <c r="EIZ4" s="117"/>
      <c r="EJA4" s="117"/>
      <c r="EJB4" s="117"/>
      <c r="EJC4" s="117"/>
      <c r="EJD4" s="117"/>
      <c r="EJE4" s="117"/>
      <c r="EJF4" s="117"/>
      <c r="EJG4" s="117"/>
      <c r="EJH4" s="117"/>
      <c r="EJI4" s="117"/>
      <c r="EJJ4" s="117"/>
      <c r="EJK4" s="117"/>
      <c r="EJL4" s="117"/>
      <c r="EJM4" s="117"/>
      <c r="EJN4" s="117"/>
      <c r="EJO4" s="117"/>
      <c r="EJP4" s="117"/>
      <c r="EJQ4" s="117"/>
      <c r="EJR4" s="117"/>
      <c r="EJS4" s="117"/>
      <c r="EJT4" s="117"/>
      <c r="EJU4" s="117"/>
      <c r="EJV4" s="117"/>
      <c r="EJW4" s="117"/>
      <c r="EJX4" s="117"/>
      <c r="EJY4" s="117"/>
      <c r="EJZ4" s="117"/>
      <c r="EKA4" s="117"/>
      <c r="EKB4" s="117"/>
      <c r="EKC4" s="117"/>
      <c r="EKD4" s="117"/>
      <c r="EKE4" s="117"/>
      <c r="EKF4" s="117"/>
      <c r="EKG4" s="117"/>
      <c r="EKH4" s="117"/>
      <c r="EKI4" s="117"/>
      <c r="EKJ4" s="117"/>
      <c r="EKK4" s="117"/>
      <c r="EKL4" s="117"/>
      <c r="EKM4" s="117"/>
      <c r="EKN4" s="117"/>
      <c r="EKO4" s="117"/>
      <c r="EKP4" s="117"/>
      <c r="EKQ4" s="117"/>
      <c r="EKR4" s="117"/>
      <c r="EKS4" s="117"/>
      <c r="EKT4" s="117"/>
      <c r="EKU4" s="117"/>
      <c r="EKV4" s="117"/>
      <c r="EKW4" s="117"/>
      <c r="EKX4" s="117"/>
      <c r="EKY4" s="117"/>
      <c r="EKZ4" s="117"/>
      <c r="ELA4" s="117"/>
      <c r="ELB4" s="117"/>
      <c r="ELC4" s="117"/>
      <c r="ELD4" s="117"/>
      <c r="ELE4" s="117"/>
      <c r="ELF4" s="117"/>
      <c r="ELG4" s="117"/>
      <c r="ELH4" s="117"/>
      <c r="ELI4" s="117"/>
      <c r="ELJ4" s="117"/>
      <c r="ELK4" s="117"/>
      <c r="ELL4" s="117"/>
      <c r="ELM4" s="117"/>
      <c r="ELN4" s="117"/>
      <c r="ELO4" s="117"/>
      <c r="ELP4" s="117"/>
      <c r="ELQ4" s="117"/>
      <c r="ELR4" s="117"/>
      <c r="ELS4" s="117"/>
      <c r="ELT4" s="117"/>
      <c r="ELU4" s="117"/>
      <c r="ELV4" s="117"/>
      <c r="ELW4" s="117"/>
      <c r="ELX4" s="117"/>
      <c r="ELY4" s="117"/>
      <c r="ELZ4" s="117"/>
      <c r="EMA4" s="117"/>
      <c r="EMB4" s="117"/>
      <c r="EMC4" s="117"/>
      <c r="EMD4" s="117"/>
      <c r="EME4" s="117"/>
      <c r="EMF4" s="117"/>
      <c r="EMG4" s="117"/>
      <c r="EMH4" s="117"/>
      <c r="EMI4" s="117"/>
      <c r="EMJ4" s="117"/>
      <c r="EMK4" s="117"/>
      <c r="EML4" s="117"/>
      <c r="EMM4" s="117"/>
      <c r="EMN4" s="117"/>
      <c r="EMO4" s="117"/>
      <c r="EMP4" s="117"/>
      <c r="EMQ4" s="117"/>
      <c r="EMR4" s="117"/>
      <c r="EMS4" s="117"/>
      <c r="EMT4" s="117"/>
      <c r="EMU4" s="117"/>
      <c r="EMV4" s="117"/>
      <c r="EMW4" s="117"/>
      <c r="EMX4" s="117"/>
      <c r="EMY4" s="117"/>
      <c r="EMZ4" s="117"/>
      <c r="ENA4" s="117"/>
      <c r="ENB4" s="117"/>
      <c r="ENC4" s="117"/>
      <c r="END4" s="117"/>
      <c r="ENE4" s="117"/>
      <c r="ENF4" s="117"/>
      <c r="ENG4" s="117"/>
      <c r="ENH4" s="117"/>
      <c r="ENI4" s="117"/>
      <c r="ENJ4" s="117"/>
      <c r="ENK4" s="117"/>
      <c r="ENL4" s="117"/>
      <c r="ENM4" s="117"/>
      <c r="ENN4" s="117"/>
      <c r="ENO4" s="117"/>
      <c r="ENP4" s="117"/>
      <c r="ENQ4" s="117"/>
      <c r="ENR4" s="117"/>
      <c r="ENS4" s="117"/>
      <c r="ENT4" s="117"/>
      <c r="ENU4" s="117"/>
      <c r="ENV4" s="117"/>
      <c r="ENW4" s="117"/>
      <c r="ENX4" s="117"/>
      <c r="ENY4" s="117"/>
      <c r="ENZ4" s="117"/>
      <c r="EOA4" s="117"/>
      <c r="EOB4" s="117"/>
      <c r="EOC4" s="117"/>
      <c r="EOD4" s="117"/>
      <c r="EOE4" s="117"/>
      <c r="EOF4" s="117"/>
      <c r="EOG4" s="117"/>
      <c r="EOH4" s="117"/>
      <c r="EOI4" s="117"/>
      <c r="EOJ4" s="117"/>
      <c r="EOK4" s="117"/>
      <c r="EOL4" s="117"/>
      <c r="EOM4" s="117"/>
      <c r="EON4" s="117"/>
      <c r="EOO4" s="117"/>
      <c r="EOP4" s="117"/>
      <c r="EOQ4" s="117"/>
      <c r="EOR4" s="117"/>
      <c r="EOS4" s="117"/>
      <c r="EOT4" s="117"/>
      <c r="EOU4" s="117"/>
      <c r="EOV4" s="117"/>
      <c r="EOW4" s="117"/>
      <c r="EOX4" s="117"/>
      <c r="EOY4" s="117"/>
      <c r="EOZ4" s="117"/>
      <c r="EPA4" s="117"/>
      <c r="EPB4" s="117"/>
      <c r="EPC4" s="117"/>
      <c r="EPD4" s="117"/>
      <c r="EPE4" s="117"/>
      <c r="EPF4" s="117"/>
      <c r="EPG4" s="117"/>
      <c r="EPH4" s="117"/>
      <c r="EPI4" s="117"/>
      <c r="EPJ4" s="117"/>
      <c r="EPK4" s="117"/>
      <c r="EPL4" s="117"/>
      <c r="EPM4" s="117"/>
      <c r="EPN4" s="117"/>
      <c r="EPO4" s="117"/>
      <c r="EPP4" s="117"/>
      <c r="EPQ4" s="117"/>
      <c r="EPR4" s="117"/>
      <c r="EPS4" s="117"/>
      <c r="EPT4" s="117"/>
      <c r="EPU4" s="117"/>
      <c r="EPV4" s="117"/>
      <c r="EPW4" s="117"/>
      <c r="EPX4" s="117"/>
      <c r="EPY4" s="117"/>
      <c r="EPZ4" s="117"/>
      <c r="EQA4" s="117"/>
      <c r="EQB4" s="117"/>
      <c r="EQC4" s="117"/>
      <c r="EQD4" s="117"/>
      <c r="EQE4" s="117"/>
      <c r="EQF4" s="117"/>
      <c r="EQG4" s="117"/>
      <c r="EQH4" s="117"/>
      <c r="EQI4" s="117"/>
      <c r="EQJ4" s="117"/>
      <c r="EQK4" s="117"/>
      <c r="EQL4" s="117"/>
      <c r="EQM4" s="117"/>
      <c r="EQN4" s="117"/>
      <c r="EQO4" s="117"/>
      <c r="EQP4" s="117"/>
      <c r="EQQ4" s="117"/>
      <c r="EQR4" s="117"/>
      <c r="EQS4" s="117"/>
      <c r="EQT4" s="117"/>
      <c r="EQU4" s="117"/>
      <c r="EQV4" s="117"/>
      <c r="EQW4" s="117"/>
      <c r="EQX4" s="117"/>
      <c r="EQY4" s="117"/>
      <c r="EQZ4" s="117"/>
      <c r="ERA4" s="117"/>
      <c r="ERB4" s="117"/>
      <c r="ERC4" s="117"/>
      <c r="ERD4" s="117"/>
      <c r="ERE4" s="117"/>
      <c r="ERF4" s="117"/>
      <c r="ERG4" s="117"/>
      <c r="ERH4" s="117"/>
      <c r="ERI4" s="117"/>
      <c r="ERJ4" s="117"/>
      <c r="ERK4" s="117"/>
      <c r="ERL4" s="117"/>
      <c r="ERM4" s="117"/>
      <c r="ERN4" s="117"/>
      <c r="ERO4" s="117"/>
      <c r="ERP4" s="117"/>
      <c r="ERQ4" s="117"/>
      <c r="ERR4" s="117"/>
      <c r="ERS4" s="117"/>
      <c r="ERT4" s="117"/>
      <c r="ERU4" s="117"/>
      <c r="ERV4" s="117"/>
      <c r="ERW4" s="117"/>
      <c r="ERX4" s="117"/>
      <c r="ERY4" s="117"/>
      <c r="ERZ4" s="117"/>
      <c r="ESA4" s="117"/>
      <c r="ESB4" s="117"/>
      <c r="ESC4" s="117"/>
      <c r="ESD4" s="117"/>
      <c r="ESE4" s="117"/>
      <c r="ESF4" s="117"/>
      <c r="ESG4" s="117"/>
      <c r="ESH4" s="117"/>
      <c r="ESI4" s="117"/>
      <c r="ESJ4" s="117"/>
      <c r="ESK4" s="117"/>
      <c r="ESL4" s="117"/>
      <c r="ESM4" s="117"/>
      <c r="ESN4" s="117"/>
      <c r="ESO4" s="117"/>
      <c r="ESP4" s="117"/>
      <c r="ESQ4" s="117"/>
      <c r="ESR4" s="117"/>
      <c r="ESS4" s="117"/>
      <c r="EST4" s="117"/>
      <c r="ESU4" s="117"/>
      <c r="ESV4" s="117"/>
      <c r="ESW4" s="117"/>
      <c r="ESX4" s="117"/>
      <c r="ESY4" s="117"/>
      <c r="ESZ4" s="117"/>
      <c r="ETA4" s="117"/>
      <c r="ETB4" s="117"/>
      <c r="ETC4" s="117"/>
      <c r="ETD4" s="117"/>
      <c r="ETE4" s="117"/>
      <c r="ETF4" s="117"/>
      <c r="ETG4" s="117"/>
      <c r="ETH4" s="117"/>
      <c r="ETI4" s="117"/>
      <c r="ETJ4" s="117"/>
      <c r="ETK4" s="117"/>
      <c r="ETL4" s="117"/>
      <c r="ETM4" s="117"/>
      <c r="ETN4" s="117"/>
      <c r="ETO4" s="117"/>
      <c r="ETP4" s="117"/>
      <c r="ETQ4" s="117"/>
      <c r="ETR4" s="117"/>
      <c r="ETS4" s="117"/>
      <c r="ETT4" s="117"/>
      <c r="ETU4" s="117"/>
      <c r="ETV4" s="117"/>
      <c r="ETW4" s="117"/>
      <c r="ETX4" s="117"/>
      <c r="ETY4" s="117"/>
      <c r="ETZ4" s="117"/>
      <c r="EUA4" s="117"/>
      <c r="EUB4" s="117"/>
      <c r="EUC4" s="117"/>
      <c r="EUD4" s="117"/>
      <c r="EUE4" s="117"/>
      <c r="EUF4" s="117"/>
      <c r="EUG4" s="117"/>
      <c r="EUH4" s="117"/>
      <c r="EUI4" s="117"/>
      <c r="EUJ4" s="117"/>
      <c r="EUK4" s="117"/>
      <c r="EUL4" s="117"/>
      <c r="EUM4" s="117"/>
      <c r="EUN4" s="117"/>
      <c r="EUO4" s="117"/>
      <c r="EUP4" s="117"/>
      <c r="EUQ4" s="117"/>
      <c r="EUR4" s="117"/>
      <c r="EUS4" s="117"/>
      <c r="EUT4" s="117"/>
      <c r="EUU4" s="117"/>
      <c r="EUV4" s="117"/>
      <c r="EUW4" s="117"/>
      <c r="EUX4" s="117"/>
      <c r="EUY4" s="117"/>
      <c r="EUZ4" s="117"/>
      <c r="EVA4" s="117"/>
      <c r="EVB4" s="117"/>
      <c r="EVC4" s="117"/>
      <c r="EVD4" s="117"/>
      <c r="EVE4" s="117"/>
      <c r="EVF4" s="117"/>
      <c r="EVG4" s="117"/>
      <c r="EVH4" s="117"/>
      <c r="EVI4" s="117"/>
      <c r="EVJ4" s="117"/>
      <c r="EVK4" s="117"/>
      <c r="EVL4" s="117"/>
      <c r="EVM4" s="117"/>
      <c r="EVN4" s="117"/>
      <c r="EVO4" s="117"/>
      <c r="EVP4" s="117"/>
      <c r="EVQ4" s="117"/>
      <c r="EVR4" s="117"/>
      <c r="EVS4" s="117"/>
      <c r="EVT4" s="117"/>
      <c r="EVU4" s="117"/>
      <c r="EVV4" s="117"/>
      <c r="EVW4" s="117"/>
      <c r="EVX4" s="117"/>
      <c r="EVY4" s="117"/>
      <c r="EVZ4" s="117"/>
      <c r="EWA4" s="117"/>
      <c r="EWB4" s="117"/>
      <c r="EWC4" s="117"/>
      <c r="EWD4" s="117"/>
      <c r="EWE4" s="117"/>
      <c r="EWF4" s="117"/>
      <c r="EWG4" s="117"/>
      <c r="EWH4" s="117"/>
      <c r="EWI4" s="117"/>
      <c r="EWJ4" s="117"/>
      <c r="EWK4" s="117"/>
      <c r="EWL4" s="117"/>
      <c r="EWM4" s="117"/>
      <c r="EWN4" s="117"/>
      <c r="EWO4" s="117"/>
      <c r="EWP4" s="117"/>
      <c r="EWQ4" s="117"/>
      <c r="EWR4" s="117"/>
      <c r="EWS4" s="117"/>
      <c r="EWT4" s="117"/>
      <c r="EWU4" s="117"/>
      <c r="EWV4" s="117"/>
      <c r="EWW4" s="117"/>
      <c r="EWX4" s="117"/>
      <c r="EWY4" s="117"/>
      <c r="EWZ4" s="117"/>
      <c r="EXA4" s="117"/>
      <c r="EXB4" s="117"/>
      <c r="EXC4" s="117"/>
      <c r="EXD4" s="117"/>
      <c r="EXE4" s="117"/>
      <c r="EXF4" s="117"/>
      <c r="EXG4" s="117"/>
      <c r="EXH4" s="117"/>
      <c r="EXI4" s="117"/>
      <c r="EXJ4" s="117"/>
      <c r="EXK4" s="117"/>
      <c r="EXL4" s="117"/>
      <c r="EXM4" s="117"/>
      <c r="EXN4" s="117"/>
      <c r="EXO4" s="117"/>
      <c r="EXP4" s="117"/>
      <c r="EXQ4" s="117"/>
      <c r="EXR4" s="117"/>
      <c r="EXS4" s="117"/>
      <c r="EXT4" s="117"/>
      <c r="EXU4" s="117"/>
      <c r="EXV4" s="117"/>
      <c r="EXW4" s="117"/>
      <c r="EXX4" s="117"/>
      <c r="EXY4" s="117"/>
      <c r="EXZ4" s="117"/>
      <c r="EYA4" s="117"/>
      <c r="EYB4" s="117"/>
      <c r="EYC4" s="117"/>
      <c r="EYD4" s="117"/>
      <c r="EYE4" s="117"/>
      <c r="EYF4" s="117"/>
      <c r="EYG4" s="117"/>
      <c r="EYH4" s="117"/>
      <c r="EYI4" s="117"/>
      <c r="EYJ4" s="117"/>
      <c r="EYK4" s="117"/>
      <c r="EYL4" s="117"/>
      <c r="EYM4" s="117"/>
      <c r="EYN4" s="117"/>
      <c r="EYO4" s="117"/>
      <c r="EYP4" s="117"/>
      <c r="EYQ4" s="117"/>
      <c r="EYR4" s="117"/>
      <c r="EYS4" s="117"/>
      <c r="EYT4" s="117"/>
      <c r="EYU4" s="117"/>
      <c r="EYV4" s="117"/>
      <c r="EYW4" s="117"/>
      <c r="EYX4" s="117"/>
      <c r="EYY4" s="117"/>
      <c r="EYZ4" s="117"/>
      <c r="EZA4" s="117"/>
      <c r="EZB4" s="117"/>
      <c r="EZC4" s="117"/>
      <c r="EZD4" s="117"/>
      <c r="EZE4" s="117"/>
      <c r="EZF4" s="117"/>
      <c r="EZG4" s="117"/>
      <c r="EZH4" s="117"/>
      <c r="EZI4" s="117"/>
      <c r="EZJ4" s="117"/>
      <c r="EZK4" s="117"/>
      <c r="EZL4" s="117"/>
      <c r="EZM4" s="117"/>
      <c r="EZN4" s="117"/>
      <c r="EZO4" s="117"/>
      <c r="EZP4" s="117"/>
      <c r="EZQ4" s="117"/>
      <c r="EZR4" s="117"/>
      <c r="EZS4" s="117"/>
      <c r="EZT4" s="117"/>
      <c r="EZU4" s="117"/>
      <c r="EZV4" s="117"/>
      <c r="EZW4" s="117"/>
      <c r="EZX4" s="117"/>
      <c r="EZY4" s="117"/>
      <c r="EZZ4" s="117"/>
      <c r="FAA4" s="117"/>
      <c r="FAB4" s="117"/>
      <c r="FAC4" s="117"/>
      <c r="FAD4" s="117"/>
      <c r="FAE4" s="117"/>
      <c r="FAF4" s="117"/>
      <c r="FAG4" s="117"/>
      <c r="FAH4" s="117"/>
      <c r="FAI4" s="117"/>
      <c r="FAJ4" s="117"/>
      <c r="FAK4" s="117"/>
      <c r="FAL4" s="117"/>
      <c r="FAM4" s="117"/>
      <c r="FAN4" s="117"/>
      <c r="FAO4" s="117"/>
      <c r="FAP4" s="117"/>
      <c r="FAQ4" s="117"/>
      <c r="FAR4" s="117"/>
      <c r="FAS4" s="117"/>
      <c r="FAT4" s="117"/>
      <c r="FAU4" s="117"/>
      <c r="FAV4" s="117"/>
      <c r="FAW4" s="117"/>
      <c r="FAX4" s="117"/>
      <c r="FAY4" s="117"/>
      <c r="FAZ4" s="117"/>
      <c r="FBA4" s="117"/>
      <c r="FBB4" s="117"/>
      <c r="FBC4" s="117"/>
      <c r="FBD4" s="117"/>
      <c r="FBE4" s="117"/>
      <c r="FBF4" s="117"/>
      <c r="FBG4" s="117"/>
      <c r="FBH4" s="117"/>
      <c r="FBI4" s="117"/>
      <c r="FBJ4" s="117"/>
      <c r="FBK4" s="117"/>
      <c r="FBL4" s="117"/>
      <c r="FBM4" s="117"/>
      <c r="FBN4" s="117"/>
      <c r="FBO4" s="117"/>
      <c r="FBP4" s="117"/>
      <c r="FBQ4" s="117"/>
      <c r="FBR4" s="117"/>
      <c r="FBS4" s="117"/>
      <c r="FBT4" s="117"/>
      <c r="FBU4" s="117"/>
      <c r="FBV4" s="117"/>
      <c r="FBW4" s="117"/>
      <c r="FBX4" s="117"/>
      <c r="FBY4" s="117"/>
      <c r="FBZ4" s="117"/>
      <c r="FCA4" s="117"/>
      <c r="FCB4" s="117"/>
      <c r="FCC4" s="117"/>
      <c r="FCD4" s="117"/>
      <c r="FCE4" s="117"/>
      <c r="FCF4" s="117"/>
      <c r="FCG4" s="117"/>
      <c r="FCH4" s="117"/>
      <c r="FCI4" s="117"/>
      <c r="FCJ4" s="117"/>
      <c r="FCK4" s="117"/>
      <c r="FCL4" s="117"/>
      <c r="FCM4" s="117"/>
      <c r="FCN4" s="117"/>
      <c r="FCO4" s="117"/>
      <c r="FCP4" s="117"/>
      <c r="FCQ4" s="117"/>
      <c r="FCR4" s="117"/>
      <c r="FCS4" s="117"/>
      <c r="FCT4" s="117"/>
      <c r="FCU4" s="117"/>
      <c r="FCV4" s="117"/>
      <c r="FCW4" s="117"/>
      <c r="FCX4" s="117"/>
      <c r="FCY4" s="117"/>
      <c r="FCZ4" s="117"/>
      <c r="FDA4" s="117"/>
      <c r="FDB4" s="117"/>
      <c r="FDC4" s="117"/>
      <c r="FDD4" s="117"/>
      <c r="FDE4" s="117"/>
      <c r="FDF4" s="117"/>
      <c r="FDG4" s="117"/>
      <c r="FDH4" s="117"/>
      <c r="FDI4" s="117"/>
      <c r="FDJ4" s="117"/>
      <c r="FDK4" s="117"/>
      <c r="FDL4" s="117"/>
      <c r="FDM4" s="117"/>
      <c r="FDN4" s="117"/>
      <c r="FDO4" s="117"/>
      <c r="FDP4" s="117"/>
      <c r="FDQ4" s="117"/>
      <c r="FDR4" s="117"/>
      <c r="FDS4" s="117"/>
      <c r="FDT4" s="117"/>
      <c r="FDU4" s="117"/>
      <c r="FDV4" s="117"/>
      <c r="FDW4" s="117"/>
      <c r="FDX4" s="117"/>
      <c r="FDY4" s="117"/>
      <c r="FDZ4" s="117"/>
      <c r="FEA4" s="117"/>
      <c r="FEB4" s="117"/>
      <c r="FEC4" s="117"/>
      <c r="FED4" s="117"/>
      <c r="FEE4" s="117"/>
      <c r="FEF4" s="117"/>
      <c r="FEG4" s="117"/>
      <c r="FEH4" s="117"/>
      <c r="FEI4" s="117"/>
      <c r="FEJ4" s="117"/>
      <c r="FEK4" s="117"/>
      <c r="FEL4" s="117"/>
      <c r="FEM4" s="117"/>
      <c r="FEN4" s="117"/>
      <c r="FEO4" s="117"/>
      <c r="FEP4" s="117"/>
      <c r="FEQ4" s="117"/>
      <c r="FER4" s="117"/>
      <c r="FES4" s="117"/>
      <c r="FET4" s="117"/>
      <c r="FEU4" s="117"/>
      <c r="FEV4" s="117"/>
      <c r="FEW4" s="117"/>
      <c r="FEX4" s="117"/>
      <c r="FEY4" s="117"/>
      <c r="FEZ4" s="117"/>
      <c r="FFA4" s="117"/>
      <c r="FFB4" s="117"/>
      <c r="FFC4" s="117"/>
      <c r="FFD4" s="117"/>
      <c r="FFE4" s="117"/>
      <c r="FFF4" s="117"/>
      <c r="FFG4" s="117"/>
      <c r="FFH4" s="117"/>
      <c r="FFI4" s="117"/>
      <c r="FFJ4" s="117"/>
      <c r="FFK4" s="117"/>
      <c r="FFL4" s="117"/>
      <c r="FFM4" s="117"/>
      <c r="FFN4" s="117"/>
      <c r="FFO4" s="117"/>
      <c r="FFP4" s="117"/>
      <c r="FFQ4" s="117"/>
      <c r="FFR4" s="117"/>
      <c r="FFS4" s="117"/>
      <c r="FFT4" s="117"/>
      <c r="FFU4" s="117"/>
      <c r="FFV4" s="117"/>
      <c r="FFW4" s="117"/>
      <c r="FFX4" s="117"/>
      <c r="FFY4" s="117"/>
      <c r="FFZ4" s="117"/>
      <c r="FGA4" s="117"/>
      <c r="FGB4" s="117"/>
      <c r="FGC4" s="117"/>
      <c r="FGD4" s="117"/>
      <c r="FGE4" s="117"/>
      <c r="FGF4" s="117"/>
      <c r="FGG4" s="117"/>
      <c r="FGH4" s="117"/>
      <c r="FGI4" s="117"/>
      <c r="FGJ4" s="117"/>
      <c r="FGK4" s="117"/>
      <c r="FGL4" s="117"/>
      <c r="FGM4" s="117"/>
      <c r="FGN4" s="117"/>
      <c r="FGO4" s="117"/>
      <c r="FGP4" s="117"/>
      <c r="FGQ4" s="117"/>
      <c r="FGR4" s="117"/>
      <c r="FGS4" s="117"/>
      <c r="FGT4" s="117"/>
      <c r="FGU4" s="117"/>
      <c r="FGV4" s="117"/>
      <c r="FGW4" s="117"/>
      <c r="FGX4" s="117"/>
      <c r="FGY4" s="117"/>
      <c r="FGZ4" s="117"/>
      <c r="FHA4" s="117"/>
      <c r="FHB4" s="117"/>
      <c r="FHC4" s="117"/>
      <c r="FHD4" s="117"/>
      <c r="FHE4" s="117"/>
      <c r="FHF4" s="117"/>
      <c r="FHG4" s="117"/>
      <c r="FHH4" s="117"/>
      <c r="FHI4" s="117"/>
      <c r="FHJ4" s="117"/>
      <c r="FHK4" s="117"/>
      <c r="FHL4" s="117"/>
      <c r="FHM4" s="117"/>
      <c r="FHN4" s="117"/>
      <c r="FHO4" s="117"/>
      <c r="FHP4" s="117"/>
      <c r="FHQ4" s="117"/>
      <c r="FHR4" s="117"/>
      <c r="FHS4" s="117"/>
      <c r="FHT4" s="117"/>
      <c r="FHU4" s="117"/>
      <c r="FHV4" s="117"/>
      <c r="FHW4" s="117"/>
      <c r="FHX4" s="117"/>
      <c r="FHY4" s="117"/>
      <c r="FHZ4" s="117"/>
      <c r="FIA4" s="117"/>
      <c r="FIB4" s="117"/>
      <c r="FIC4" s="117"/>
      <c r="FID4" s="117"/>
      <c r="FIE4" s="117"/>
      <c r="FIF4" s="117"/>
      <c r="FIG4" s="117"/>
      <c r="FIH4" s="117"/>
      <c r="FII4" s="117"/>
      <c r="FIJ4" s="117"/>
      <c r="FIK4" s="117"/>
      <c r="FIL4" s="117"/>
      <c r="FIM4" s="117"/>
      <c r="FIN4" s="117"/>
      <c r="FIO4" s="117"/>
      <c r="FIP4" s="117"/>
      <c r="FIQ4" s="117"/>
      <c r="FIR4" s="117"/>
      <c r="FIS4" s="117"/>
      <c r="FIT4" s="117"/>
      <c r="FIU4" s="117"/>
      <c r="FIV4" s="117"/>
      <c r="FIW4" s="117"/>
      <c r="FIX4" s="117"/>
      <c r="FIY4" s="117"/>
      <c r="FIZ4" s="117"/>
      <c r="FJA4" s="117"/>
      <c r="FJB4" s="117"/>
      <c r="FJC4" s="117"/>
      <c r="FJD4" s="117"/>
      <c r="FJE4" s="117"/>
      <c r="FJF4" s="117"/>
      <c r="FJG4" s="117"/>
      <c r="FJH4" s="117"/>
      <c r="FJI4" s="117"/>
      <c r="FJJ4" s="117"/>
      <c r="FJK4" s="117"/>
      <c r="FJL4" s="117"/>
      <c r="FJM4" s="117"/>
      <c r="FJN4" s="117"/>
      <c r="FJO4" s="117"/>
      <c r="FJP4" s="117"/>
      <c r="FJQ4" s="117"/>
      <c r="FJR4" s="117"/>
      <c r="FJS4" s="117"/>
      <c r="FJT4" s="117"/>
      <c r="FJU4" s="117"/>
      <c r="FJV4" s="117"/>
      <c r="FJW4" s="117"/>
      <c r="FJX4" s="117"/>
      <c r="FJY4" s="117"/>
      <c r="FJZ4" s="117"/>
      <c r="FKA4" s="117"/>
      <c r="FKB4" s="117"/>
      <c r="FKC4" s="117"/>
      <c r="FKD4" s="117"/>
      <c r="FKE4" s="117"/>
      <c r="FKF4" s="117"/>
      <c r="FKG4" s="117"/>
      <c r="FKH4" s="117"/>
      <c r="FKI4" s="117"/>
      <c r="FKJ4" s="117"/>
      <c r="FKK4" s="117"/>
      <c r="FKL4" s="117"/>
      <c r="FKM4" s="117"/>
      <c r="FKN4" s="117"/>
      <c r="FKO4" s="117"/>
      <c r="FKP4" s="117"/>
      <c r="FKQ4" s="117"/>
      <c r="FKR4" s="117"/>
      <c r="FKS4" s="117"/>
      <c r="FKT4" s="117"/>
      <c r="FKU4" s="117"/>
      <c r="FKV4" s="117"/>
      <c r="FKW4" s="117"/>
      <c r="FKX4" s="117"/>
      <c r="FKY4" s="117"/>
      <c r="FKZ4" s="117"/>
      <c r="FLA4" s="117"/>
      <c r="FLB4" s="117"/>
      <c r="FLC4" s="117"/>
      <c r="FLD4" s="117"/>
      <c r="FLE4" s="117"/>
      <c r="FLF4" s="117"/>
      <c r="FLG4" s="117"/>
      <c r="FLH4" s="117"/>
      <c r="FLI4" s="117"/>
      <c r="FLJ4" s="117"/>
      <c r="FLK4" s="117"/>
      <c r="FLL4" s="117"/>
      <c r="FLM4" s="117"/>
      <c r="FLN4" s="117"/>
      <c r="FLO4" s="117"/>
      <c r="FLP4" s="117"/>
      <c r="FLQ4" s="117"/>
      <c r="FLR4" s="117"/>
      <c r="FLS4" s="117"/>
      <c r="FLT4" s="117"/>
      <c r="FLU4" s="117"/>
      <c r="FLV4" s="117"/>
      <c r="FLW4" s="117"/>
      <c r="FLX4" s="117"/>
      <c r="FLY4" s="117"/>
      <c r="FLZ4" s="117"/>
      <c r="FMA4" s="117"/>
      <c r="FMB4" s="117"/>
      <c r="FMC4" s="117"/>
      <c r="FMD4" s="117"/>
      <c r="FME4" s="117"/>
      <c r="FMF4" s="117"/>
      <c r="FMG4" s="117"/>
      <c r="FMH4" s="117"/>
      <c r="FMI4" s="117"/>
      <c r="FMJ4" s="117"/>
      <c r="FMK4" s="117"/>
      <c r="FML4" s="117"/>
      <c r="FMM4" s="117"/>
      <c r="FMN4" s="117"/>
      <c r="FMO4" s="117"/>
      <c r="FMP4" s="117"/>
      <c r="FMQ4" s="117"/>
      <c r="FMR4" s="117"/>
      <c r="FMS4" s="117"/>
      <c r="FMT4" s="117"/>
      <c r="FMU4" s="117"/>
      <c r="FMV4" s="117"/>
      <c r="FMW4" s="117"/>
      <c r="FMX4" s="117"/>
      <c r="FMY4" s="117"/>
      <c r="FMZ4" s="117"/>
      <c r="FNA4" s="117"/>
      <c r="FNB4" s="117"/>
      <c r="FNC4" s="117"/>
      <c r="FND4" s="117"/>
      <c r="FNE4" s="117"/>
      <c r="FNF4" s="117"/>
      <c r="FNG4" s="117"/>
      <c r="FNH4" s="117"/>
      <c r="FNI4" s="117"/>
      <c r="FNJ4" s="117"/>
      <c r="FNK4" s="117"/>
      <c r="FNL4" s="117"/>
      <c r="FNM4" s="117"/>
      <c r="FNN4" s="117"/>
      <c r="FNO4" s="117"/>
      <c r="FNP4" s="117"/>
      <c r="FNQ4" s="117"/>
      <c r="FNR4" s="117"/>
      <c r="FNS4" s="117"/>
      <c r="FNT4" s="117"/>
      <c r="FNU4" s="117"/>
      <c r="FNV4" s="117"/>
      <c r="FNW4" s="117"/>
      <c r="FNX4" s="117"/>
      <c r="FNY4" s="117"/>
      <c r="FNZ4" s="117"/>
      <c r="FOA4" s="117"/>
      <c r="FOB4" s="117"/>
      <c r="FOC4" s="117"/>
      <c r="FOD4" s="117"/>
      <c r="FOE4" s="117"/>
      <c r="FOF4" s="117"/>
      <c r="FOG4" s="117"/>
      <c r="FOH4" s="117"/>
      <c r="FOI4" s="117"/>
      <c r="FOJ4" s="117"/>
      <c r="FOK4" s="117"/>
      <c r="FOL4" s="117"/>
      <c r="FOM4" s="117"/>
      <c r="FON4" s="117"/>
      <c r="FOO4" s="117"/>
      <c r="FOP4" s="117"/>
      <c r="FOQ4" s="117"/>
      <c r="FOR4" s="117"/>
      <c r="FOS4" s="117"/>
      <c r="FOT4" s="117"/>
      <c r="FOU4" s="117"/>
      <c r="FOV4" s="117"/>
      <c r="FOW4" s="117"/>
      <c r="FOX4" s="117"/>
      <c r="FOY4" s="117"/>
      <c r="FOZ4" s="117"/>
      <c r="FPA4" s="117"/>
      <c r="FPB4" s="117"/>
      <c r="FPC4" s="117"/>
      <c r="FPD4" s="117"/>
      <c r="FPE4" s="117"/>
      <c r="FPF4" s="117"/>
      <c r="FPG4" s="117"/>
      <c r="FPH4" s="117"/>
      <c r="FPI4" s="117"/>
      <c r="FPJ4" s="117"/>
      <c r="FPK4" s="117"/>
      <c r="FPL4" s="117"/>
      <c r="FPM4" s="117"/>
      <c r="FPN4" s="117"/>
      <c r="FPO4" s="117"/>
      <c r="FPP4" s="117"/>
      <c r="FPQ4" s="117"/>
      <c r="FPR4" s="117"/>
      <c r="FPS4" s="117"/>
      <c r="FPT4" s="117"/>
      <c r="FPU4" s="117"/>
      <c r="FPV4" s="117"/>
      <c r="FPW4" s="117"/>
      <c r="FPX4" s="117"/>
      <c r="FPY4" s="117"/>
      <c r="FPZ4" s="117"/>
      <c r="FQA4" s="117"/>
      <c r="FQB4" s="117"/>
      <c r="FQC4" s="117"/>
      <c r="FQD4" s="117"/>
      <c r="FQE4" s="117"/>
      <c r="FQF4" s="117"/>
      <c r="FQG4" s="117"/>
      <c r="FQH4" s="117"/>
      <c r="FQI4" s="117"/>
      <c r="FQJ4" s="117"/>
      <c r="FQK4" s="117"/>
      <c r="FQL4" s="117"/>
      <c r="FQM4" s="117"/>
      <c r="FQN4" s="117"/>
      <c r="FQO4" s="117"/>
      <c r="FQP4" s="117"/>
      <c r="FQQ4" s="117"/>
      <c r="FQR4" s="117"/>
      <c r="FQS4" s="117"/>
      <c r="FQT4" s="117"/>
      <c r="FQU4" s="117"/>
      <c r="FQV4" s="117"/>
      <c r="FQW4" s="117"/>
      <c r="FQX4" s="117"/>
      <c r="FQY4" s="117"/>
      <c r="FQZ4" s="117"/>
      <c r="FRA4" s="117"/>
      <c r="FRB4" s="117"/>
      <c r="FRC4" s="117"/>
      <c r="FRD4" s="117"/>
      <c r="FRE4" s="117"/>
      <c r="FRF4" s="117"/>
      <c r="FRG4" s="117"/>
      <c r="FRH4" s="117"/>
      <c r="FRI4" s="117"/>
      <c r="FRJ4" s="117"/>
      <c r="FRK4" s="117"/>
      <c r="FRL4" s="117"/>
      <c r="FRM4" s="117"/>
      <c r="FRN4" s="117"/>
      <c r="FRO4" s="117"/>
      <c r="FRP4" s="117"/>
      <c r="FRQ4" s="117"/>
      <c r="FRR4" s="117"/>
      <c r="FRS4" s="117"/>
      <c r="FRT4" s="117"/>
      <c r="FRU4" s="117"/>
      <c r="FRV4" s="117"/>
      <c r="FRW4" s="117"/>
      <c r="FRX4" s="117"/>
      <c r="FRY4" s="117"/>
      <c r="FRZ4" s="117"/>
      <c r="FSA4" s="117"/>
      <c r="FSB4" s="117"/>
      <c r="FSC4" s="117"/>
      <c r="FSD4" s="117"/>
      <c r="FSE4" s="117"/>
      <c r="FSF4" s="117"/>
      <c r="FSG4" s="117"/>
      <c r="FSH4" s="117"/>
      <c r="FSI4" s="117"/>
      <c r="FSJ4" s="117"/>
      <c r="FSK4" s="117"/>
      <c r="FSL4" s="117"/>
      <c r="FSM4" s="117"/>
      <c r="FSN4" s="117"/>
      <c r="FSO4" s="117"/>
      <c r="FSP4" s="117"/>
      <c r="FSQ4" s="117"/>
      <c r="FSR4" s="117"/>
      <c r="FSS4" s="117"/>
      <c r="FST4" s="117"/>
      <c r="FSU4" s="117"/>
      <c r="FSV4" s="117"/>
      <c r="FSW4" s="117"/>
      <c r="FSX4" s="117"/>
      <c r="FSY4" s="117"/>
      <c r="FSZ4" s="117"/>
      <c r="FTA4" s="117"/>
      <c r="FTB4" s="117"/>
      <c r="FTC4" s="117"/>
      <c r="FTD4" s="117"/>
      <c r="FTE4" s="117"/>
      <c r="FTF4" s="117"/>
      <c r="FTG4" s="117"/>
      <c r="FTH4" s="117"/>
      <c r="FTI4" s="117"/>
      <c r="FTJ4" s="117"/>
      <c r="FTK4" s="117"/>
      <c r="FTL4" s="117"/>
      <c r="FTM4" s="117"/>
      <c r="FTN4" s="117"/>
      <c r="FTO4" s="117"/>
      <c r="FTP4" s="117"/>
      <c r="FTQ4" s="117"/>
      <c r="FTR4" s="117"/>
      <c r="FTS4" s="117"/>
      <c r="FTT4" s="117"/>
      <c r="FTU4" s="117"/>
      <c r="FTV4" s="117"/>
      <c r="FTW4" s="117"/>
      <c r="FTX4" s="117"/>
      <c r="FTY4" s="117"/>
      <c r="FTZ4" s="117"/>
      <c r="FUA4" s="117"/>
      <c r="FUB4" s="117"/>
      <c r="FUC4" s="117"/>
      <c r="FUD4" s="117"/>
      <c r="FUE4" s="117"/>
      <c r="FUF4" s="117"/>
      <c r="FUG4" s="117"/>
      <c r="FUH4" s="117"/>
      <c r="FUI4" s="117"/>
      <c r="FUJ4" s="117"/>
      <c r="FUK4" s="117"/>
      <c r="FUL4" s="117"/>
      <c r="FUM4" s="117"/>
      <c r="FUN4" s="117"/>
      <c r="FUO4" s="117"/>
      <c r="FUP4" s="117"/>
      <c r="FUQ4" s="117"/>
      <c r="FUR4" s="117"/>
      <c r="FUS4" s="117"/>
      <c r="FUT4" s="117"/>
      <c r="FUU4" s="117"/>
      <c r="FUV4" s="117"/>
      <c r="FUW4" s="117"/>
      <c r="FUX4" s="117"/>
      <c r="FUY4" s="117"/>
      <c r="FUZ4" s="117"/>
      <c r="FVA4" s="117"/>
      <c r="FVB4" s="117"/>
      <c r="FVC4" s="117"/>
      <c r="FVD4" s="117"/>
      <c r="FVE4" s="117"/>
      <c r="FVF4" s="117"/>
      <c r="FVG4" s="117"/>
      <c r="FVH4" s="117"/>
      <c r="FVI4" s="117"/>
      <c r="FVJ4" s="117"/>
      <c r="FVK4" s="117"/>
      <c r="FVL4" s="117"/>
      <c r="FVM4" s="117"/>
      <c r="FVN4" s="117"/>
      <c r="FVO4" s="117"/>
      <c r="FVP4" s="117"/>
      <c r="FVQ4" s="117"/>
      <c r="FVR4" s="117"/>
      <c r="FVS4" s="117"/>
      <c r="FVT4" s="117"/>
      <c r="FVU4" s="117"/>
      <c r="FVV4" s="117"/>
      <c r="FVW4" s="117"/>
      <c r="FVX4" s="117"/>
      <c r="FVY4" s="117"/>
      <c r="FVZ4" s="117"/>
      <c r="FWA4" s="117"/>
      <c r="FWB4" s="117"/>
      <c r="FWC4" s="117"/>
      <c r="FWD4" s="117"/>
      <c r="FWE4" s="117"/>
      <c r="FWF4" s="117"/>
      <c r="FWG4" s="117"/>
      <c r="FWH4" s="117"/>
      <c r="FWI4" s="117"/>
      <c r="FWJ4" s="117"/>
      <c r="FWK4" s="117"/>
      <c r="FWL4" s="117"/>
      <c r="FWM4" s="117"/>
      <c r="FWN4" s="117"/>
      <c r="FWO4" s="117"/>
      <c r="FWP4" s="117"/>
      <c r="FWQ4" s="117"/>
      <c r="FWR4" s="117"/>
      <c r="FWS4" s="117"/>
      <c r="FWT4" s="117"/>
      <c r="FWU4" s="117"/>
      <c r="FWV4" s="117"/>
      <c r="FWW4" s="117"/>
      <c r="FWX4" s="117"/>
      <c r="FWY4" s="117"/>
      <c r="FWZ4" s="117"/>
      <c r="FXA4" s="117"/>
      <c r="FXB4" s="117"/>
      <c r="FXC4" s="117"/>
      <c r="FXD4" s="117"/>
      <c r="FXE4" s="117"/>
      <c r="FXF4" s="117"/>
      <c r="FXG4" s="117"/>
      <c r="FXH4" s="117"/>
      <c r="FXI4" s="117"/>
      <c r="FXJ4" s="117"/>
      <c r="FXK4" s="117"/>
      <c r="FXL4" s="117"/>
      <c r="FXM4" s="117"/>
      <c r="FXN4" s="117"/>
      <c r="FXO4" s="117"/>
      <c r="FXP4" s="117"/>
      <c r="FXQ4" s="117"/>
      <c r="FXR4" s="117"/>
      <c r="FXS4" s="117"/>
      <c r="FXT4" s="117"/>
      <c r="FXU4" s="117"/>
      <c r="FXV4" s="117"/>
      <c r="FXW4" s="117"/>
      <c r="FXX4" s="117"/>
      <c r="FXY4" s="117"/>
      <c r="FXZ4" s="117"/>
      <c r="FYA4" s="117"/>
      <c r="FYB4" s="117"/>
      <c r="FYC4" s="117"/>
      <c r="FYD4" s="117"/>
      <c r="FYE4" s="117"/>
      <c r="FYF4" s="117"/>
      <c r="FYG4" s="117"/>
      <c r="FYH4" s="117"/>
      <c r="FYI4" s="117"/>
      <c r="FYJ4" s="117"/>
      <c r="FYK4" s="117"/>
      <c r="FYL4" s="117"/>
      <c r="FYM4" s="117"/>
      <c r="FYN4" s="117"/>
      <c r="FYO4" s="117"/>
      <c r="FYP4" s="117"/>
      <c r="FYQ4" s="117"/>
      <c r="FYR4" s="117"/>
      <c r="FYS4" s="117"/>
      <c r="FYT4" s="117"/>
      <c r="FYU4" s="117"/>
      <c r="FYV4" s="117"/>
      <c r="FYW4" s="117"/>
      <c r="FYX4" s="117"/>
      <c r="FYY4" s="117"/>
      <c r="FYZ4" s="117"/>
      <c r="FZA4" s="117"/>
      <c r="FZB4" s="117"/>
      <c r="FZC4" s="117"/>
      <c r="FZD4" s="117"/>
      <c r="FZE4" s="117"/>
      <c r="FZF4" s="117"/>
      <c r="FZG4" s="117"/>
      <c r="FZH4" s="117"/>
      <c r="FZI4" s="117"/>
      <c r="FZJ4" s="117"/>
      <c r="FZK4" s="117"/>
      <c r="FZL4" s="117"/>
      <c r="FZM4" s="117"/>
      <c r="FZN4" s="117"/>
      <c r="FZO4" s="117"/>
      <c r="FZP4" s="117"/>
      <c r="FZQ4" s="117"/>
      <c r="FZR4" s="117"/>
      <c r="FZS4" s="117"/>
      <c r="FZT4" s="117"/>
      <c r="FZU4" s="117"/>
      <c r="FZV4" s="117"/>
      <c r="FZW4" s="117"/>
      <c r="FZX4" s="117"/>
      <c r="FZY4" s="117"/>
      <c r="FZZ4" s="117"/>
      <c r="GAA4" s="117"/>
      <c r="GAB4" s="117"/>
      <c r="GAC4" s="117"/>
      <c r="GAD4" s="117"/>
      <c r="GAE4" s="117"/>
      <c r="GAF4" s="117"/>
      <c r="GAG4" s="117"/>
      <c r="GAH4" s="117"/>
      <c r="GAI4" s="117"/>
      <c r="GAJ4" s="117"/>
      <c r="GAK4" s="117"/>
      <c r="GAL4" s="117"/>
      <c r="GAM4" s="117"/>
      <c r="GAN4" s="117"/>
      <c r="GAO4" s="117"/>
      <c r="GAP4" s="117"/>
      <c r="GAQ4" s="117"/>
      <c r="GAR4" s="117"/>
      <c r="GAS4" s="117"/>
      <c r="GAT4" s="117"/>
      <c r="GAU4" s="117"/>
      <c r="GAV4" s="117"/>
      <c r="GAW4" s="117"/>
      <c r="GAX4" s="117"/>
      <c r="GAY4" s="117"/>
      <c r="GAZ4" s="117"/>
      <c r="GBA4" s="117"/>
      <c r="GBB4" s="117"/>
      <c r="GBC4" s="117"/>
      <c r="GBD4" s="117"/>
      <c r="GBE4" s="117"/>
      <c r="GBF4" s="117"/>
      <c r="GBG4" s="117"/>
      <c r="GBH4" s="117"/>
      <c r="GBI4" s="117"/>
      <c r="GBJ4" s="117"/>
      <c r="GBK4" s="117"/>
      <c r="GBL4" s="117"/>
      <c r="GBM4" s="117"/>
      <c r="GBN4" s="117"/>
      <c r="GBO4" s="117"/>
      <c r="GBP4" s="117"/>
      <c r="GBQ4" s="117"/>
      <c r="GBR4" s="117"/>
      <c r="GBS4" s="117"/>
      <c r="GBT4" s="117"/>
      <c r="GBU4" s="117"/>
      <c r="GBV4" s="117"/>
      <c r="GBW4" s="117"/>
      <c r="GBX4" s="117"/>
      <c r="GBY4" s="117"/>
      <c r="GBZ4" s="117"/>
      <c r="GCA4" s="117"/>
      <c r="GCB4" s="117"/>
      <c r="GCC4" s="117"/>
      <c r="GCD4" s="117"/>
      <c r="GCE4" s="117"/>
      <c r="GCF4" s="117"/>
      <c r="GCG4" s="117"/>
      <c r="GCH4" s="117"/>
      <c r="GCI4" s="117"/>
      <c r="GCJ4" s="117"/>
      <c r="GCK4" s="117"/>
      <c r="GCL4" s="117"/>
      <c r="GCM4" s="117"/>
      <c r="GCN4" s="117"/>
      <c r="GCO4" s="117"/>
      <c r="GCP4" s="117"/>
      <c r="GCQ4" s="117"/>
      <c r="GCR4" s="117"/>
      <c r="GCS4" s="117"/>
      <c r="GCT4" s="117"/>
      <c r="GCU4" s="117"/>
      <c r="GCV4" s="117"/>
      <c r="GCW4" s="117"/>
      <c r="GCX4" s="117"/>
      <c r="GCY4" s="117"/>
      <c r="GCZ4" s="117"/>
      <c r="GDA4" s="117"/>
      <c r="GDB4" s="117"/>
      <c r="GDC4" s="117"/>
      <c r="GDD4" s="117"/>
      <c r="GDE4" s="117"/>
      <c r="GDF4" s="117"/>
      <c r="GDG4" s="117"/>
      <c r="GDH4" s="117"/>
      <c r="GDI4" s="117"/>
      <c r="GDJ4" s="117"/>
      <c r="GDK4" s="117"/>
      <c r="GDL4" s="117"/>
      <c r="GDM4" s="117"/>
      <c r="GDN4" s="117"/>
      <c r="GDO4" s="117"/>
      <c r="GDP4" s="117"/>
      <c r="GDQ4" s="117"/>
      <c r="GDR4" s="117"/>
      <c r="GDS4" s="117"/>
      <c r="GDT4" s="117"/>
      <c r="GDU4" s="117"/>
      <c r="GDV4" s="117"/>
      <c r="GDW4" s="117"/>
      <c r="GDX4" s="117"/>
      <c r="GDY4" s="117"/>
      <c r="GDZ4" s="117"/>
      <c r="GEA4" s="117"/>
      <c r="GEB4" s="117"/>
      <c r="GEC4" s="117"/>
      <c r="GED4" s="117"/>
      <c r="GEE4" s="117"/>
      <c r="GEF4" s="117"/>
      <c r="GEG4" s="117"/>
      <c r="GEH4" s="117"/>
      <c r="GEI4" s="117"/>
      <c r="GEJ4" s="117"/>
      <c r="GEK4" s="117"/>
      <c r="GEL4" s="117"/>
      <c r="GEM4" s="117"/>
      <c r="GEN4" s="117"/>
      <c r="GEO4" s="117"/>
      <c r="GEP4" s="117"/>
      <c r="GEQ4" s="117"/>
      <c r="GER4" s="117"/>
      <c r="GES4" s="117"/>
      <c r="GET4" s="117"/>
      <c r="GEU4" s="117"/>
      <c r="GEV4" s="117"/>
      <c r="GEW4" s="117"/>
      <c r="GEX4" s="117"/>
      <c r="GEY4" s="117"/>
      <c r="GEZ4" s="117"/>
      <c r="GFA4" s="117"/>
      <c r="GFB4" s="117"/>
      <c r="GFC4" s="117"/>
      <c r="GFD4" s="117"/>
      <c r="GFE4" s="117"/>
      <c r="GFF4" s="117"/>
      <c r="GFG4" s="117"/>
      <c r="GFH4" s="117"/>
      <c r="GFI4" s="117"/>
      <c r="GFJ4" s="117"/>
      <c r="GFK4" s="117"/>
      <c r="GFL4" s="117"/>
      <c r="GFM4" s="117"/>
      <c r="GFN4" s="117"/>
      <c r="GFO4" s="117"/>
      <c r="GFP4" s="117"/>
      <c r="GFQ4" s="117"/>
      <c r="GFR4" s="117"/>
      <c r="GFS4" s="117"/>
      <c r="GFT4" s="117"/>
      <c r="GFU4" s="117"/>
      <c r="GFV4" s="117"/>
      <c r="GFW4" s="117"/>
      <c r="GFX4" s="117"/>
      <c r="GFY4" s="117"/>
      <c r="GFZ4" s="117"/>
      <c r="GGA4" s="117"/>
      <c r="GGB4" s="117"/>
      <c r="GGC4" s="117"/>
      <c r="GGD4" s="117"/>
      <c r="GGE4" s="117"/>
      <c r="GGF4" s="117"/>
      <c r="GGG4" s="117"/>
      <c r="GGH4" s="117"/>
      <c r="GGI4" s="117"/>
      <c r="GGJ4" s="117"/>
      <c r="GGK4" s="117"/>
      <c r="GGL4" s="117"/>
      <c r="GGM4" s="117"/>
      <c r="GGN4" s="117"/>
      <c r="GGO4" s="117"/>
      <c r="GGP4" s="117"/>
      <c r="GGQ4" s="117"/>
      <c r="GGR4" s="117"/>
      <c r="GGS4" s="117"/>
      <c r="GGT4" s="117"/>
      <c r="GGU4" s="117"/>
      <c r="GGV4" s="117"/>
      <c r="GGW4" s="117"/>
      <c r="GGX4" s="117"/>
      <c r="GGY4" s="117"/>
      <c r="GGZ4" s="117"/>
      <c r="GHA4" s="117"/>
      <c r="GHB4" s="117"/>
      <c r="GHC4" s="117"/>
      <c r="GHD4" s="117"/>
      <c r="GHE4" s="117"/>
      <c r="GHF4" s="117"/>
      <c r="GHG4" s="117"/>
      <c r="GHH4" s="117"/>
      <c r="GHI4" s="117"/>
      <c r="GHJ4" s="117"/>
      <c r="GHK4" s="117"/>
      <c r="GHL4" s="117"/>
      <c r="GHM4" s="117"/>
      <c r="GHN4" s="117"/>
      <c r="GHO4" s="117"/>
      <c r="GHP4" s="117"/>
      <c r="GHQ4" s="117"/>
      <c r="GHR4" s="117"/>
      <c r="GHS4" s="117"/>
      <c r="GHT4" s="117"/>
      <c r="GHU4" s="117"/>
      <c r="GHV4" s="117"/>
      <c r="GHW4" s="117"/>
      <c r="GHX4" s="117"/>
      <c r="GHY4" s="117"/>
      <c r="GHZ4" s="117"/>
      <c r="GIA4" s="117"/>
      <c r="GIB4" s="117"/>
      <c r="GIC4" s="117"/>
      <c r="GID4" s="117"/>
      <c r="GIE4" s="117"/>
      <c r="GIF4" s="117"/>
      <c r="GIG4" s="117"/>
      <c r="GIH4" s="117"/>
      <c r="GII4" s="117"/>
      <c r="GIJ4" s="117"/>
      <c r="GIK4" s="117"/>
      <c r="GIL4" s="117"/>
      <c r="GIM4" s="117"/>
      <c r="GIN4" s="117"/>
      <c r="GIO4" s="117"/>
      <c r="GIP4" s="117"/>
      <c r="GIQ4" s="117"/>
      <c r="GIR4" s="117"/>
      <c r="GIS4" s="117"/>
      <c r="GIT4" s="117"/>
      <c r="GIU4" s="117"/>
      <c r="GIV4" s="117"/>
      <c r="GIW4" s="117"/>
      <c r="GIX4" s="117"/>
      <c r="GIY4" s="117"/>
      <c r="GIZ4" s="117"/>
      <c r="GJA4" s="117"/>
      <c r="GJB4" s="117"/>
      <c r="GJC4" s="117"/>
      <c r="GJD4" s="117"/>
      <c r="GJE4" s="117"/>
      <c r="GJF4" s="117"/>
      <c r="GJG4" s="117"/>
      <c r="GJH4" s="117"/>
      <c r="GJI4" s="117"/>
      <c r="GJJ4" s="117"/>
      <c r="GJK4" s="117"/>
      <c r="GJL4" s="117"/>
      <c r="GJM4" s="117"/>
      <c r="GJN4" s="117"/>
      <c r="GJO4" s="117"/>
      <c r="GJP4" s="117"/>
      <c r="GJQ4" s="117"/>
      <c r="GJR4" s="117"/>
      <c r="GJS4" s="117"/>
      <c r="GJT4" s="117"/>
      <c r="GJU4" s="117"/>
      <c r="GJV4" s="117"/>
      <c r="GJW4" s="117"/>
      <c r="GJX4" s="117"/>
      <c r="GJY4" s="117"/>
      <c r="GJZ4" s="117"/>
      <c r="GKA4" s="117"/>
      <c r="GKB4" s="117"/>
      <c r="GKC4" s="117"/>
      <c r="GKD4" s="117"/>
      <c r="GKE4" s="117"/>
      <c r="GKF4" s="117"/>
      <c r="GKG4" s="117"/>
      <c r="GKH4" s="117"/>
      <c r="GKI4" s="117"/>
      <c r="GKJ4" s="117"/>
      <c r="GKK4" s="117"/>
      <c r="GKL4" s="117"/>
      <c r="GKM4" s="117"/>
      <c r="GKN4" s="117"/>
      <c r="GKO4" s="117"/>
      <c r="GKP4" s="117"/>
      <c r="GKQ4" s="117"/>
      <c r="GKR4" s="117"/>
      <c r="GKS4" s="117"/>
      <c r="GKT4" s="117"/>
      <c r="GKU4" s="117"/>
      <c r="GKV4" s="117"/>
      <c r="GKW4" s="117"/>
      <c r="GKX4" s="117"/>
      <c r="GKY4" s="117"/>
      <c r="GKZ4" s="117"/>
      <c r="GLA4" s="117"/>
      <c r="GLB4" s="117"/>
      <c r="GLC4" s="117"/>
      <c r="GLD4" s="117"/>
      <c r="GLE4" s="117"/>
      <c r="GLF4" s="117"/>
      <c r="GLG4" s="117"/>
      <c r="GLH4" s="117"/>
      <c r="GLI4" s="117"/>
      <c r="GLJ4" s="117"/>
      <c r="GLK4" s="117"/>
      <c r="GLL4" s="117"/>
      <c r="GLM4" s="117"/>
      <c r="GLN4" s="117"/>
      <c r="GLO4" s="117"/>
      <c r="GLP4" s="117"/>
      <c r="GLQ4" s="117"/>
      <c r="GLR4" s="117"/>
      <c r="GLS4" s="117"/>
      <c r="GLT4" s="117"/>
      <c r="GLU4" s="117"/>
      <c r="GLV4" s="117"/>
      <c r="GLW4" s="117"/>
      <c r="GLX4" s="117"/>
      <c r="GLY4" s="117"/>
      <c r="GLZ4" s="117"/>
      <c r="GMA4" s="117"/>
      <c r="GMB4" s="117"/>
      <c r="GMC4" s="117"/>
      <c r="GMD4" s="117"/>
      <c r="GME4" s="117"/>
      <c r="GMF4" s="117"/>
      <c r="GMG4" s="117"/>
      <c r="GMH4" s="117"/>
      <c r="GMI4" s="117"/>
      <c r="GMJ4" s="117"/>
      <c r="GMK4" s="117"/>
      <c r="GML4" s="117"/>
      <c r="GMM4" s="117"/>
      <c r="GMN4" s="117"/>
      <c r="GMO4" s="117"/>
      <c r="GMP4" s="117"/>
      <c r="GMQ4" s="117"/>
      <c r="GMR4" s="117"/>
      <c r="GMS4" s="117"/>
      <c r="GMT4" s="117"/>
      <c r="GMU4" s="117"/>
      <c r="GMV4" s="117"/>
      <c r="GMW4" s="117"/>
      <c r="GMX4" s="117"/>
      <c r="GMY4" s="117"/>
      <c r="GMZ4" s="117"/>
      <c r="GNA4" s="117"/>
      <c r="GNB4" s="117"/>
      <c r="GNC4" s="117"/>
      <c r="GND4" s="117"/>
      <c r="GNE4" s="117"/>
      <c r="GNF4" s="117"/>
      <c r="GNG4" s="117"/>
      <c r="GNH4" s="117"/>
      <c r="GNI4" s="117"/>
      <c r="GNJ4" s="117"/>
      <c r="GNK4" s="117"/>
      <c r="GNL4" s="117"/>
      <c r="GNM4" s="117"/>
      <c r="GNN4" s="117"/>
      <c r="GNO4" s="117"/>
      <c r="GNP4" s="117"/>
      <c r="GNQ4" s="117"/>
      <c r="GNR4" s="117"/>
      <c r="GNS4" s="117"/>
      <c r="GNT4" s="117"/>
      <c r="GNU4" s="117"/>
      <c r="GNV4" s="117"/>
      <c r="GNW4" s="117"/>
      <c r="GNX4" s="117"/>
      <c r="GNY4" s="117"/>
      <c r="GNZ4" s="117"/>
      <c r="GOA4" s="117"/>
      <c r="GOB4" s="117"/>
      <c r="GOC4" s="117"/>
      <c r="GOD4" s="117"/>
      <c r="GOE4" s="117"/>
      <c r="GOF4" s="117"/>
      <c r="GOG4" s="117"/>
      <c r="GOH4" s="117"/>
      <c r="GOI4" s="117"/>
      <c r="GOJ4" s="117"/>
      <c r="GOK4" s="117"/>
      <c r="GOL4" s="117"/>
      <c r="GOM4" s="117"/>
      <c r="GON4" s="117"/>
      <c r="GOO4" s="117"/>
      <c r="GOP4" s="117"/>
      <c r="GOQ4" s="117"/>
      <c r="GOR4" s="117"/>
      <c r="GOS4" s="117"/>
      <c r="GOT4" s="117"/>
      <c r="GOU4" s="117"/>
      <c r="GOV4" s="117"/>
      <c r="GOW4" s="117"/>
      <c r="GOX4" s="117"/>
      <c r="GOY4" s="117"/>
      <c r="GOZ4" s="117"/>
      <c r="GPA4" s="117"/>
      <c r="GPB4" s="117"/>
      <c r="GPC4" s="117"/>
      <c r="GPD4" s="117"/>
      <c r="GPE4" s="117"/>
      <c r="GPF4" s="117"/>
      <c r="GPG4" s="117"/>
      <c r="GPH4" s="117"/>
      <c r="GPI4" s="117"/>
      <c r="GPJ4" s="117"/>
      <c r="GPK4" s="117"/>
      <c r="GPL4" s="117"/>
      <c r="GPM4" s="117"/>
      <c r="GPN4" s="117"/>
      <c r="GPO4" s="117"/>
      <c r="GPP4" s="117"/>
      <c r="GPQ4" s="117"/>
      <c r="GPR4" s="117"/>
      <c r="GPS4" s="117"/>
      <c r="GPT4" s="117"/>
      <c r="GPU4" s="117"/>
      <c r="GPV4" s="117"/>
      <c r="GPW4" s="117"/>
      <c r="GPX4" s="117"/>
      <c r="GPY4" s="117"/>
      <c r="GPZ4" s="117"/>
      <c r="GQA4" s="117"/>
      <c r="GQB4" s="117"/>
      <c r="GQC4" s="117"/>
      <c r="GQD4" s="117"/>
      <c r="GQE4" s="117"/>
      <c r="GQF4" s="117"/>
      <c r="GQG4" s="117"/>
      <c r="GQH4" s="117"/>
      <c r="GQI4" s="117"/>
      <c r="GQJ4" s="117"/>
      <c r="GQK4" s="117"/>
      <c r="GQL4" s="117"/>
      <c r="GQM4" s="117"/>
      <c r="GQN4" s="117"/>
      <c r="GQO4" s="117"/>
      <c r="GQP4" s="117"/>
      <c r="GQQ4" s="117"/>
      <c r="GQR4" s="117"/>
      <c r="GQS4" s="117"/>
      <c r="GQT4" s="117"/>
      <c r="GQU4" s="117"/>
      <c r="GQV4" s="117"/>
      <c r="GQW4" s="117"/>
      <c r="GQX4" s="117"/>
      <c r="GQY4" s="117"/>
      <c r="GQZ4" s="117"/>
      <c r="GRA4" s="117"/>
      <c r="GRB4" s="117"/>
      <c r="GRC4" s="117"/>
      <c r="GRD4" s="117"/>
      <c r="GRE4" s="117"/>
      <c r="GRF4" s="117"/>
      <c r="GRG4" s="117"/>
      <c r="GRH4" s="117"/>
      <c r="GRI4" s="117"/>
      <c r="GRJ4" s="117"/>
      <c r="GRK4" s="117"/>
      <c r="GRL4" s="117"/>
      <c r="GRM4" s="117"/>
      <c r="GRN4" s="117"/>
      <c r="GRO4" s="117"/>
      <c r="GRP4" s="117"/>
      <c r="GRQ4" s="117"/>
      <c r="GRR4" s="117"/>
      <c r="GRS4" s="117"/>
      <c r="GRT4" s="117"/>
      <c r="GRU4" s="117"/>
      <c r="GRV4" s="117"/>
      <c r="GRW4" s="117"/>
      <c r="GRX4" s="117"/>
      <c r="GRY4" s="117"/>
      <c r="GRZ4" s="117"/>
      <c r="GSA4" s="117"/>
      <c r="GSB4" s="117"/>
      <c r="GSC4" s="117"/>
      <c r="GSD4" s="117"/>
      <c r="GSE4" s="117"/>
      <c r="GSF4" s="117"/>
      <c r="GSG4" s="117"/>
      <c r="GSH4" s="117"/>
      <c r="GSI4" s="117"/>
      <c r="GSJ4" s="117"/>
      <c r="GSK4" s="117"/>
      <c r="GSL4" s="117"/>
      <c r="GSM4" s="117"/>
      <c r="GSN4" s="117"/>
      <c r="GSO4" s="117"/>
      <c r="GSP4" s="117"/>
      <c r="GSQ4" s="117"/>
      <c r="GSR4" s="117"/>
      <c r="GSS4" s="117"/>
      <c r="GST4" s="117"/>
      <c r="GSU4" s="117"/>
      <c r="GSV4" s="117"/>
      <c r="GSW4" s="117"/>
      <c r="GSX4" s="117"/>
      <c r="GSY4" s="117"/>
      <c r="GSZ4" s="117"/>
      <c r="GTA4" s="117"/>
      <c r="GTB4" s="117"/>
      <c r="GTC4" s="117"/>
      <c r="GTD4" s="117"/>
      <c r="GTE4" s="117"/>
      <c r="GTF4" s="117"/>
      <c r="GTG4" s="117"/>
      <c r="GTH4" s="117"/>
      <c r="GTI4" s="117"/>
      <c r="GTJ4" s="117"/>
      <c r="GTK4" s="117"/>
      <c r="GTL4" s="117"/>
      <c r="GTM4" s="117"/>
      <c r="GTN4" s="117"/>
      <c r="GTO4" s="117"/>
      <c r="GTP4" s="117"/>
      <c r="GTQ4" s="117"/>
      <c r="GTR4" s="117"/>
      <c r="GTS4" s="117"/>
      <c r="GTT4" s="117"/>
      <c r="GTU4" s="117"/>
      <c r="GTV4" s="117"/>
      <c r="GTW4" s="117"/>
      <c r="GTX4" s="117"/>
      <c r="GTY4" s="117"/>
      <c r="GTZ4" s="117"/>
      <c r="GUA4" s="117"/>
      <c r="GUB4" s="117"/>
      <c r="GUC4" s="117"/>
      <c r="GUD4" s="117"/>
      <c r="GUE4" s="117"/>
      <c r="GUF4" s="117"/>
      <c r="GUG4" s="117"/>
      <c r="GUH4" s="117"/>
      <c r="GUI4" s="117"/>
      <c r="GUJ4" s="117"/>
      <c r="GUK4" s="117"/>
      <c r="GUL4" s="117"/>
      <c r="GUM4" s="117"/>
      <c r="GUN4" s="117"/>
      <c r="GUO4" s="117"/>
      <c r="GUP4" s="117"/>
      <c r="GUQ4" s="117"/>
      <c r="GUR4" s="117"/>
      <c r="GUS4" s="117"/>
      <c r="GUT4" s="117"/>
      <c r="GUU4" s="117"/>
      <c r="GUV4" s="117"/>
      <c r="GUW4" s="117"/>
      <c r="GUX4" s="117"/>
      <c r="GUY4" s="117"/>
      <c r="GUZ4" s="117"/>
      <c r="GVA4" s="117"/>
      <c r="GVB4" s="117"/>
      <c r="GVC4" s="117"/>
      <c r="GVD4" s="117"/>
      <c r="GVE4" s="117"/>
      <c r="GVF4" s="117"/>
      <c r="GVG4" s="117"/>
      <c r="GVH4" s="117"/>
      <c r="GVI4" s="117"/>
      <c r="GVJ4" s="117"/>
      <c r="GVK4" s="117"/>
      <c r="GVL4" s="117"/>
      <c r="GVM4" s="117"/>
      <c r="GVN4" s="117"/>
      <c r="GVO4" s="117"/>
      <c r="GVP4" s="117"/>
      <c r="GVQ4" s="117"/>
      <c r="GVR4" s="117"/>
      <c r="GVS4" s="117"/>
      <c r="GVT4" s="117"/>
      <c r="GVU4" s="117"/>
      <c r="GVV4" s="117"/>
      <c r="GVW4" s="117"/>
      <c r="GVX4" s="117"/>
      <c r="GVY4" s="117"/>
      <c r="GVZ4" s="117"/>
      <c r="GWA4" s="117"/>
      <c r="GWB4" s="117"/>
      <c r="GWC4" s="117"/>
      <c r="GWD4" s="117"/>
      <c r="GWE4" s="117"/>
      <c r="GWF4" s="117"/>
      <c r="GWG4" s="117"/>
      <c r="GWH4" s="117"/>
      <c r="GWI4" s="117"/>
      <c r="GWJ4" s="117"/>
      <c r="GWK4" s="117"/>
      <c r="GWL4" s="117"/>
      <c r="GWM4" s="117"/>
      <c r="GWN4" s="117"/>
      <c r="GWO4" s="117"/>
      <c r="GWP4" s="117"/>
      <c r="GWQ4" s="117"/>
      <c r="GWR4" s="117"/>
      <c r="GWS4" s="117"/>
      <c r="GWT4" s="117"/>
      <c r="GWU4" s="117"/>
      <c r="GWV4" s="117"/>
      <c r="GWW4" s="117"/>
      <c r="GWX4" s="117"/>
      <c r="GWY4" s="117"/>
      <c r="GWZ4" s="117"/>
      <c r="GXA4" s="117"/>
      <c r="GXB4" s="117"/>
      <c r="GXC4" s="117"/>
      <c r="GXD4" s="117"/>
      <c r="GXE4" s="117"/>
      <c r="GXF4" s="117"/>
      <c r="GXG4" s="117"/>
      <c r="GXH4" s="117"/>
      <c r="GXI4" s="117"/>
      <c r="GXJ4" s="117"/>
      <c r="GXK4" s="117"/>
      <c r="GXL4" s="117"/>
      <c r="GXM4" s="117"/>
      <c r="GXN4" s="117"/>
      <c r="GXO4" s="117"/>
      <c r="GXP4" s="117"/>
      <c r="GXQ4" s="117"/>
      <c r="GXR4" s="117"/>
      <c r="GXS4" s="117"/>
      <c r="GXT4" s="117"/>
      <c r="GXU4" s="117"/>
      <c r="GXV4" s="117"/>
      <c r="GXW4" s="117"/>
      <c r="GXX4" s="117"/>
      <c r="GXY4" s="117"/>
      <c r="GXZ4" s="117"/>
      <c r="GYA4" s="117"/>
      <c r="GYB4" s="117"/>
      <c r="GYC4" s="117"/>
      <c r="GYD4" s="117"/>
      <c r="GYE4" s="117"/>
      <c r="GYF4" s="117"/>
      <c r="GYG4" s="117"/>
      <c r="GYH4" s="117"/>
      <c r="GYI4" s="117"/>
      <c r="GYJ4" s="117"/>
      <c r="GYK4" s="117"/>
      <c r="GYL4" s="117"/>
      <c r="GYM4" s="117"/>
      <c r="GYN4" s="117"/>
      <c r="GYO4" s="117"/>
      <c r="GYP4" s="117"/>
      <c r="GYQ4" s="117"/>
      <c r="GYR4" s="117"/>
      <c r="GYS4" s="117"/>
      <c r="GYT4" s="117"/>
      <c r="GYU4" s="117"/>
      <c r="GYV4" s="117"/>
      <c r="GYW4" s="117"/>
      <c r="GYX4" s="117"/>
      <c r="GYY4" s="117"/>
      <c r="GYZ4" s="117"/>
      <c r="GZA4" s="117"/>
      <c r="GZB4" s="117"/>
      <c r="GZC4" s="117"/>
      <c r="GZD4" s="117"/>
      <c r="GZE4" s="117"/>
      <c r="GZF4" s="117"/>
      <c r="GZG4" s="117"/>
      <c r="GZH4" s="117"/>
      <c r="GZI4" s="117"/>
      <c r="GZJ4" s="117"/>
      <c r="GZK4" s="117"/>
      <c r="GZL4" s="117"/>
      <c r="GZM4" s="117"/>
      <c r="GZN4" s="117"/>
      <c r="GZO4" s="117"/>
      <c r="GZP4" s="117"/>
      <c r="GZQ4" s="117"/>
      <c r="GZR4" s="117"/>
      <c r="GZS4" s="117"/>
      <c r="GZT4" s="117"/>
      <c r="GZU4" s="117"/>
      <c r="GZV4" s="117"/>
      <c r="GZW4" s="117"/>
      <c r="GZX4" s="117"/>
      <c r="GZY4" s="117"/>
      <c r="GZZ4" s="117"/>
      <c r="HAA4" s="117"/>
      <c r="HAB4" s="117"/>
      <c r="HAC4" s="117"/>
      <c r="HAD4" s="117"/>
      <c r="HAE4" s="117"/>
      <c r="HAF4" s="117"/>
      <c r="HAG4" s="117"/>
      <c r="HAH4" s="117"/>
      <c r="HAI4" s="117"/>
      <c r="HAJ4" s="117"/>
      <c r="HAK4" s="117"/>
      <c r="HAL4" s="117"/>
      <c r="HAM4" s="117"/>
      <c r="HAN4" s="117"/>
      <c r="HAO4" s="117"/>
      <c r="HAP4" s="117"/>
      <c r="HAQ4" s="117"/>
      <c r="HAR4" s="117"/>
      <c r="HAS4" s="117"/>
      <c r="HAT4" s="117"/>
      <c r="HAU4" s="117"/>
      <c r="HAV4" s="117"/>
      <c r="HAW4" s="117"/>
      <c r="HAX4" s="117"/>
      <c r="HAY4" s="117"/>
      <c r="HAZ4" s="117"/>
      <c r="HBA4" s="117"/>
      <c r="HBB4" s="117"/>
      <c r="HBC4" s="117"/>
      <c r="HBD4" s="117"/>
      <c r="HBE4" s="117"/>
      <c r="HBF4" s="117"/>
      <c r="HBG4" s="117"/>
      <c r="HBH4" s="117"/>
      <c r="HBI4" s="117"/>
      <c r="HBJ4" s="117"/>
      <c r="HBK4" s="117"/>
      <c r="HBL4" s="117"/>
      <c r="HBM4" s="117"/>
      <c r="HBN4" s="117"/>
      <c r="HBO4" s="117"/>
      <c r="HBP4" s="117"/>
      <c r="HBQ4" s="117"/>
      <c r="HBR4" s="117"/>
      <c r="HBS4" s="117"/>
      <c r="HBT4" s="117"/>
      <c r="HBU4" s="117"/>
      <c r="HBV4" s="117"/>
      <c r="HBW4" s="117"/>
      <c r="HBX4" s="117"/>
      <c r="HBY4" s="117"/>
      <c r="HBZ4" s="117"/>
      <c r="HCA4" s="117"/>
      <c r="HCB4" s="117"/>
      <c r="HCC4" s="117"/>
      <c r="HCD4" s="117"/>
      <c r="HCE4" s="117"/>
      <c r="HCF4" s="117"/>
      <c r="HCG4" s="117"/>
      <c r="HCH4" s="117"/>
      <c r="HCI4" s="117"/>
      <c r="HCJ4" s="117"/>
      <c r="HCK4" s="117"/>
      <c r="HCL4" s="117"/>
      <c r="HCM4" s="117"/>
      <c r="HCN4" s="117"/>
      <c r="HCO4" s="117"/>
      <c r="HCP4" s="117"/>
      <c r="HCQ4" s="117"/>
      <c r="HCR4" s="117"/>
      <c r="HCS4" s="117"/>
      <c r="HCT4" s="117"/>
      <c r="HCU4" s="117"/>
      <c r="HCV4" s="117"/>
      <c r="HCW4" s="117"/>
      <c r="HCX4" s="117"/>
      <c r="HCY4" s="117"/>
      <c r="HCZ4" s="117"/>
      <c r="HDA4" s="117"/>
      <c r="HDB4" s="117"/>
      <c r="HDC4" s="117"/>
      <c r="HDD4" s="117"/>
      <c r="HDE4" s="117"/>
      <c r="HDF4" s="117"/>
      <c r="HDG4" s="117"/>
      <c r="HDH4" s="117"/>
      <c r="HDI4" s="117"/>
      <c r="HDJ4" s="117"/>
      <c r="HDK4" s="117"/>
      <c r="HDL4" s="117"/>
      <c r="HDM4" s="117"/>
      <c r="HDN4" s="117"/>
      <c r="HDO4" s="117"/>
      <c r="HDP4" s="117"/>
      <c r="HDQ4" s="117"/>
      <c r="HDR4" s="117"/>
      <c r="HDS4" s="117"/>
      <c r="HDT4" s="117"/>
      <c r="HDU4" s="117"/>
      <c r="HDV4" s="117"/>
      <c r="HDW4" s="117"/>
      <c r="HDX4" s="117"/>
      <c r="HDY4" s="117"/>
      <c r="HDZ4" s="117"/>
      <c r="HEA4" s="117"/>
      <c r="HEB4" s="117"/>
      <c r="HEC4" s="117"/>
      <c r="HED4" s="117"/>
      <c r="HEE4" s="117"/>
      <c r="HEF4" s="117"/>
      <c r="HEG4" s="117"/>
      <c r="HEH4" s="117"/>
      <c r="HEI4" s="117"/>
      <c r="HEJ4" s="117"/>
      <c r="HEK4" s="117"/>
      <c r="HEL4" s="117"/>
      <c r="HEM4" s="117"/>
      <c r="HEN4" s="117"/>
      <c r="HEO4" s="117"/>
      <c r="HEP4" s="117"/>
      <c r="HEQ4" s="117"/>
      <c r="HER4" s="117"/>
      <c r="HES4" s="117"/>
      <c r="HET4" s="117"/>
      <c r="HEU4" s="117"/>
      <c r="HEV4" s="117"/>
      <c r="HEW4" s="117"/>
      <c r="HEX4" s="117"/>
      <c r="HEY4" s="117"/>
      <c r="HEZ4" s="117"/>
      <c r="HFA4" s="117"/>
      <c r="HFB4" s="117"/>
      <c r="HFC4" s="117"/>
      <c r="HFD4" s="117"/>
      <c r="HFE4" s="117"/>
      <c r="HFF4" s="117"/>
      <c r="HFG4" s="117"/>
      <c r="HFH4" s="117"/>
      <c r="HFI4" s="117"/>
      <c r="HFJ4" s="117"/>
      <c r="HFK4" s="117"/>
      <c r="HFL4" s="117"/>
      <c r="HFM4" s="117"/>
      <c r="HFN4" s="117"/>
      <c r="HFO4" s="117"/>
      <c r="HFP4" s="117"/>
      <c r="HFQ4" s="117"/>
      <c r="HFR4" s="117"/>
      <c r="HFS4" s="117"/>
      <c r="HFT4" s="117"/>
      <c r="HFU4" s="117"/>
      <c r="HFV4" s="117"/>
      <c r="HFW4" s="117"/>
      <c r="HFX4" s="117"/>
      <c r="HFY4" s="117"/>
      <c r="HFZ4" s="117"/>
      <c r="HGA4" s="117"/>
      <c r="HGB4" s="117"/>
      <c r="HGC4" s="117"/>
      <c r="HGD4" s="117"/>
      <c r="HGE4" s="117"/>
      <c r="HGF4" s="117"/>
      <c r="HGG4" s="117"/>
      <c r="HGH4" s="117"/>
      <c r="HGI4" s="117"/>
      <c r="HGJ4" s="117"/>
      <c r="HGK4" s="117"/>
      <c r="HGL4" s="117"/>
      <c r="HGM4" s="117"/>
      <c r="HGN4" s="117"/>
      <c r="HGO4" s="117"/>
      <c r="HGP4" s="117"/>
      <c r="HGQ4" s="117"/>
      <c r="HGR4" s="117"/>
      <c r="HGS4" s="117"/>
      <c r="HGT4" s="117"/>
      <c r="HGU4" s="117"/>
      <c r="HGV4" s="117"/>
      <c r="HGW4" s="117"/>
      <c r="HGX4" s="117"/>
      <c r="HGY4" s="117"/>
      <c r="HGZ4" s="117"/>
      <c r="HHA4" s="117"/>
      <c r="HHB4" s="117"/>
      <c r="HHC4" s="117"/>
      <c r="HHD4" s="117"/>
      <c r="HHE4" s="117"/>
      <c r="HHF4" s="117"/>
      <c r="HHG4" s="117"/>
      <c r="HHH4" s="117"/>
      <c r="HHI4" s="117"/>
      <c r="HHJ4" s="117"/>
      <c r="HHK4" s="117"/>
      <c r="HHL4" s="117"/>
      <c r="HHM4" s="117"/>
      <c r="HHN4" s="117"/>
      <c r="HHO4" s="117"/>
      <c r="HHP4" s="117"/>
      <c r="HHQ4" s="117"/>
      <c r="HHR4" s="117"/>
      <c r="HHS4" s="117"/>
      <c r="HHT4" s="117"/>
      <c r="HHU4" s="117"/>
      <c r="HHV4" s="117"/>
      <c r="HHW4" s="117"/>
      <c r="HHX4" s="117"/>
      <c r="HHY4" s="117"/>
      <c r="HHZ4" s="117"/>
      <c r="HIA4" s="117"/>
      <c r="HIB4" s="117"/>
      <c r="HIC4" s="117"/>
      <c r="HID4" s="117"/>
      <c r="HIE4" s="117"/>
      <c r="HIF4" s="117"/>
      <c r="HIG4" s="117"/>
      <c r="HIH4" s="117"/>
      <c r="HII4" s="117"/>
      <c r="HIJ4" s="117"/>
      <c r="HIK4" s="117"/>
      <c r="HIL4" s="117"/>
      <c r="HIM4" s="117"/>
      <c r="HIN4" s="117"/>
      <c r="HIO4" s="117"/>
      <c r="HIP4" s="117"/>
      <c r="HIQ4" s="117"/>
      <c r="HIR4" s="117"/>
      <c r="HIS4" s="117"/>
      <c r="HIT4" s="117"/>
      <c r="HIU4" s="117"/>
      <c r="HIV4" s="117"/>
      <c r="HIW4" s="117"/>
      <c r="HIX4" s="117"/>
      <c r="HIY4" s="117"/>
      <c r="HIZ4" s="117"/>
      <c r="HJA4" s="117"/>
      <c r="HJB4" s="117"/>
      <c r="HJC4" s="117"/>
      <c r="HJD4" s="117"/>
      <c r="HJE4" s="117"/>
      <c r="HJF4" s="117"/>
      <c r="HJG4" s="117"/>
      <c r="HJH4" s="117"/>
      <c r="HJI4" s="117"/>
      <c r="HJJ4" s="117"/>
      <c r="HJK4" s="117"/>
      <c r="HJL4" s="117"/>
      <c r="HJM4" s="117"/>
      <c r="HJN4" s="117"/>
      <c r="HJO4" s="117"/>
      <c r="HJP4" s="117"/>
      <c r="HJQ4" s="117"/>
      <c r="HJR4" s="117"/>
      <c r="HJS4" s="117"/>
      <c r="HJT4" s="117"/>
      <c r="HJU4" s="117"/>
      <c r="HJV4" s="117"/>
      <c r="HJW4" s="117"/>
      <c r="HJX4" s="117"/>
      <c r="HJY4" s="117"/>
      <c r="HJZ4" s="117"/>
      <c r="HKA4" s="117"/>
      <c r="HKB4" s="117"/>
      <c r="HKC4" s="117"/>
      <c r="HKD4" s="117"/>
      <c r="HKE4" s="117"/>
      <c r="HKF4" s="117"/>
      <c r="HKG4" s="117"/>
      <c r="HKH4" s="117"/>
      <c r="HKI4" s="117"/>
      <c r="HKJ4" s="117"/>
      <c r="HKK4" s="117"/>
      <c r="HKL4" s="117"/>
      <c r="HKM4" s="117"/>
      <c r="HKN4" s="117"/>
      <c r="HKO4" s="117"/>
      <c r="HKP4" s="117"/>
      <c r="HKQ4" s="117"/>
      <c r="HKR4" s="117"/>
      <c r="HKS4" s="117"/>
      <c r="HKT4" s="117"/>
      <c r="HKU4" s="117"/>
      <c r="HKV4" s="117"/>
      <c r="HKW4" s="117"/>
      <c r="HKX4" s="117"/>
      <c r="HKY4" s="117"/>
      <c r="HKZ4" s="117"/>
      <c r="HLA4" s="117"/>
      <c r="HLB4" s="117"/>
      <c r="HLC4" s="117"/>
      <c r="HLD4" s="117"/>
      <c r="HLE4" s="117"/>
      <c r="HLF4" s="117"/>
      <c r="HLG4" s="117"/>
      <c r="HLH4" s="117"/>
      <c r="HLI4" s="117"/>
      <c r="HLJ4" s="117"/>
      <c r="HLK4" s="117"/>
      <c r="HLL4" s="117"/>
      <c r="HLM4" s="117"/>
      <c r="HLN4" s="117"/>
      <c r="HLO4" s="117"/>
      <c r="HLP4" s="117"/>
      <c r="HLQ4" s="117"/>
      <c r="HLR4" s="117"/>
      <c r="HLS4" s="117"/>
      <c r="HLT4" s="117"/>
      <c r="HLU4" s="117"/>
      <c r="HLV4" s="117"/>
      <c r="HLW4" s="117"/>
      <c r="HLX4" s="117"/>
      <c r="HLY4" s="117"/>
      <c r="HLZ4" s="117"/>
      <c r="HMA4" s="117"/>
      <c r="HMB4" s="117"/>
      <c r="HMC4" s="117"/>
      <c r="HMD4" s="117"/>
      <c r="HME4" s="117"/>
      <c r="HMF4" s="117"/>
      <c r="HMG4" s="117"/>
      <c r="HMH4" s="117"/>
      <c r="HMI4" s="117"/>
      <c r="HMJ4" s="117"/>
      <c r="HMK4" s="117"/>
      <c r="HML4" s="117"/>
      <c r="HMM4" s="117"/>
      <c r="HMN4" s="117"/>
      <c r="HMO4" s="117"/>
      <c r="HMP4" s="117"/>
      <c r="HMQ4" s="117"/>
      <c r="HMR4" s="117"/>
      <c r="HMS4" s="117"/>
      <c r="HMT4" s="117"/>
      <c r="HMU4" s="117"/>
      <c r="HMV4" s="117"/>
      <c r="HMW4" s="117"/>
      <c r="HMX4" s="117"/>
      <c r="HMY4" s="117"/>
      <c r="HMZ4" s="117"/>
      <c r="HNA4" s="117"/>
      <c r="HNB4" s="117"/>
      <c r="HNC4" s="117"/>
      <c r="HND4" s="117"/>
      <c r="HNE4" s="117"/>
      <c r="HNF4" s="117"/>
      <c r="HNG4" s="117"/>
      <c r="HNH4" s="117"/>
      <c r="HNI4" s="117"/>
      <c r="HNJ4" s="117"/>
      <c r="HNK4" s="117"/>
      <c r="HNL4" s="117"/>
      <c r="HNM4" s="117"/>
      <c r="HNN4" s="117"/>
      <c r="HNO4" s="117"/>
      <c r="HNP4" s="117"/>
      <c r="HNQ4" s="117"/>
      <c r="HNR4" s="117"/>
      <c r="HNS4" s="117"/>
      <c r="HNT4" s="117"/>
      <c r="HNU4" s="117"/>
      <c r="HNV4" s="117"/>
      <c r="HNW4" s="117"/>
      <c r="HNX4" s="117"/>
      <c r="HNY4" s="117"/>
      <c r="HNZ4" s="117"/>
      <c r="HOA4" s="117"/>
      <c r="HOB4" s="117"/>
      <c r="HOC4" s="117"/>
      <c r="HOD4" s="117"/>
      <c r="HOE4" s="117"/>
      <c r="HOF4" s="117"/>
      <c r="HOG4" s="117"/>
      <c r="HOH4" s="117"/>
      <c r="HOI4" s="117"/>
      <c r="HOJ4" s="117"/>
      <c r="HOK4" s="117"/>
      <c r="HOL4" s="117"/>
      <c r="HOM4" s="117"/>
      <c r="HON4" s="117"/>
      <c r="HOO4" s="117"/>
      <c r="HOP4" s="117"/>
      <c r="HOQ4" s="117"/>
      <c r="HOR4" s="117"/>
      <c r="HOS4" s="117"/>
      <c r="HOT4" s="117"/>
      <c r="HOU4" s="117"/>
      <c r="HOV4" s="117"/>
      <c r="HOW4" s="117"/>
      <c r="HOX4" s="117"/>
      <c r="HOY4" s="117"/>
      <c r="HOZ4" s="117"/>
      <c r="HPA4" s="117"/>
      <c r="HPB4" s="117"/>
      <c r="HPC4" s="117"/>
      <c r="HPD4" s="117"/>
      <c r="HPE4" s="117"/>
      <c r="HPF4" s="117"/>
      <c r="HPG4" s="117"/>
      <c r="HPH4" s="117"/>
      <c r="HPI4" s="117"/>
      <c r="HPJ4" s="117"/>
      <c r="HPK4" s="117"/>
      <c r="HPL4" s="117"/>
      <c r="HPM4" s="117"/>
      <c r="HPN4" s="117"/>
      <c r="HPO4" s="117"/>
      <c r="HPP4" s="117"/>
      <c r="HPQ4" s="117"/>
      <c r="HPR4" s="117"/>
      <c r="HPS4" s="117"/>
      <c r="HPT4" s="117"/>
      <c r="HPU4" s="117"/>
      <c r="HPV4" s="117"/>
      <c r="HPW4" s="117"/>
      <c r="HPX4" s="117"/>
      <c r="HPY4" s="117"/>
      <c r="HPZ4" s="117"/>
      <c r="HQA4" s="117"/>
      <c r="HQB4" s="117"/>
      <c r="HQC4" s="117"/>
      <c r="HQD4" s="117"/>
      <c r="HQE4" s="117"/>
      <c r="HQF4" s="117"/>
      <c r="HQG4" s="117"/>
      <c r="HQH4" s="117"/>
      <c r="HQI4" s="117"/>
      <c r="HQJ4" s="117"/>
      <c r="HQK4" s="117"/>
      <c r="HQL4" s="117"/>
      <c r="HQM4" s="117"/>
      <c r="HQN4" s="117"/>
      <c r="HQO4" s="117"/>
      <c r="HQP4" s="117"/>
      <c r="HQQ4" s="117"/>
      <c r="HQR4" s="117"/>
      <c r="HQS4" s="117"/>
      <c r="HQT4" s="117"/>
      <c r="HQU4" s="117"/>
      <c r="HQV4" s="117"/>
      <c r="HQW4" s="117"/>
      <c r="HQX4" s="117"/>
      <c r="HQY4" s="117"/>
      <c r="HQZ4" s="117"/>
      <c r="HRA4" s="117"/>
      <c r="HRB4" s="117"/>
      <c r="HRC4" s="117"/>
      <c r="HRD4" s="117"/>
      <c r="HRE4" s="117"/>
      <c r="HRF4" s="117"/>
      <c r="HRG4" s="117"/>
      <c r="HRH4" s="117"/>
      <c r="HRI4" s="117"/>
      <c r="HRJ4" s="117"/>
      <c r="HRK4" s="117"/>
      <c r="HRL4" s="117"/>
      <c r="HRM4" s="117"/>
      <c r="HRN4" s="117"/>
      <c r="HRO4" s="117"/>
      <c r="HRP4" s="117"/>
      <c r="HRQ4" s="117"/>
      <c r="HRR4" s="117"/>
      <c r="HRS4" s="117"/>
      <c r="HRT4" s="117"/>
      <c r="HRU4" s="117"/>
      <c r="HRV4" s="117"/>
      <c r="HRW4" s="117"/>
      <c r="HRX4" s="117"/>
      <c r="HRY4" s="117"/>
      <c r="HRZ4" s="117"/>
      <c r="HSA4" s="117"/>
      <c r="HSB4" s="117"/>
      <c r="HSC4" s="117"/>
      <c r="HSD4" s="117"/>
      <c r="HSE4" s="117"/>
      <c r="HSF4" s="117"/>
      <c r="HSG4" s="117"/>
      <c r="HSH4" s="117"/>
      <c r="HSI4" s="117"/>
      <c r="HSJ4" s="117"/>
      <c r="HSK4" s="117"/>
      <c r="HSL4" s="117"/>
      <c r="HSM4" s="117"/>
      <c r="HSN4" s="117"/>
      <c r="HSO4" s="117"/>
      <c r="HSP4" s="117"/>
      <c r="HSQ4" s="117"/>
      <c r="HSR4" s="117"/>
      <c r="HSS4" s="117"/>
      <c r="HST4" s="117"/>
      <c r="HSU4" s="117"/>
      <c r="HSV4" s="117"/>
      <c r="HSW4" s="117"/>
      <c r="HSX4" s="117"/>
      <c r="HSY4" s="117"/>
      <c r="HSZ4" s="117"/>
      <c r="HTA4" s="117"/>
      <c r="HTB4" s="117"/>
      <c r="HTC4" s="117"/>
      <c r="HTD4" s="117"/>
      <c r="HTE4" s="117"/>
      <c r="HTF4" s="117"/>
      <c r="HTG4" s="117"/>
      <c r="HTH4" s="117"/>
      <c r="HTI4" s="117"/>
      <c r="HTJ4" s="117"/>
      <c r="HTK4" s="117"/>
      <c r="HTL4" s="117"/>
      <c r="HTM4" s="117"/>
      <c r="HTN4" s="117"/>
      <c r="HTO4" s="117"/>
      <c r="HTP4" s="117"/>
      <c r="HTQ4" s="117"/>
      <c r="HTR4" s="117"/>
      <c r="HTS4" s="117"/>
      <c r="HTT4" s="117"/>
      <c r="HTU4" s="117"/>
      <c r="HTV4" s="117"/>
      <c r="HTW4" s="117"/>
      <c r="HTX4" s="117"/>
      <c r="HTY4" s="117"/>
      <c r="HTZ4" s="117"/>
      <c r="HUA4" s="117"/>
      <c r="HUB4" s="117"/>
      <c r="HUC4" s="117"/>
      <c r="HUD4" s="117"/>
      <c r="HUE4" s="117"/>
      <c r="HUF4" s="117"/>
      <c r="HUG4" s="117"/>
      <c r="HUH4" s="117"/>
      <c r="HUI4" s="117"/>
      <c r="HUJ4" s="117"/>
      <c r="HUK4" s="117"/>
      <c r="HUL4" s="117"/>
      <c r="HUM4" s="117"/>
      <c r="HUN4" s="117"/>
      <c r="HUO4" s="117"/>
      <c r="HUP4" s="117"/>
      <c r="HUQ4" s="117"/>
      <c r="HUR4" s="117"/>
      <c r="HUS4" s="117"/>
      <c r="HUT4" s="117"/>
      <c r="HUU4" s="117"/>
      <c r="HUV4" s="117"/>
      <c r="HUW4" s="117"/>
      <c r="HUX4" s="117"/>
      <c r="HUY4" s="117"/>
      <c r="HUZ4" s="117"/>
      <c r="HVA4" s="117"/>
      <c r="HVB4" s="117"/>
      <c r="HVC4" s="117"/>
      <c r="HVD4" s="117"/>
      <c r="HVE4" s="117"/>
      <c r="HVF4" s="117"/>
      <c r="HVG4" s="117"/>
      <c r="HVH4" s="117"/>
      <c r="HVI4" s="117"/>
      <c r="HVJ4" s="117"/>
      <c r="HVK4" s="117"/>
      <c r="HVL4" s="117"/>
      <c r="HVM4" s="117"/>
      <c r="HVN4" s="117"/>
      <c r="HVO4" s="117"/>
      <c r="HVP4" s="117"/>
      <c r="HVQ4" s="117"/>
      <c r="HVR4" s="117"/>
      <c r="HVS4" s="117"/>
      <c r="HVT4" s="117"/>
      <c r="HVU4" s="117"/>
      <c r="HVV4" s="117"/>
      <c r="HVW4" s="117"/>
      <c r="HVX4" s="117"/>
      <c r="HVY4" s="117"/>
      <c r="HVZ4" s="117"/>
      <c r="HWA4" s="117"/>
      <c r="HWB4" s="117"/>
      <c r="HWC4" s="117"/>
      <c r="HWD4" s="117"/>
      <c r="HWE4" s="117"/>
      <c r="HWF4" s="117"/>
      <c r="HWG4" s="117"/>
      <c r="HWH4" s="117"/>
      <c r="HWI4" s="117"/>
      <c r="HWJ4" s="117"/>
      <c r="HWK4" s="117"/>
      <c r="HWL4" s="117"/>
      <c r="HWM4" s="117"/>
      <c r="HWN4" s="117"/>
      <c r="HWO4" s="117"/>
      <c r="HWP4" s="117"/>
      <c r="HWQ4" s="117"/>
      <c r="HWR4" s="117"/>
      <c r="HWS4" s="117"/>
      <c r="HWT4" s="117"/>
      <c r="HWU4" s="117"/>
      <c r="HWV4" s="117"/>
      <c r="HWW4" s="117"/>
      <c r="HWX4" s="117"/>
      <c r="HWY4" s="117"/>
      <c r="HWZ4" s="117"/>
      <c r="HXA4" s="117"/>
      <c r="HXB4" s="117"/>
      <c r="HXC4" s="117"/>
      <c r="HXD4" s="117"/>
      <c r="HXE4" s="117"/>
      <c r="HXF4" s="117"/>
      <c r="HXG4" s="117"/>
      <c r="HXH4" s="117"/>
      <c r="HXI4" s="117"/>
      <c r="HXJ4" s="117"/>
      <c r="HXK4" s="117"/>
      <c r="HXL4" s="117"/>
      <c r="HXM4" s="117"/>
      <c r="HXN4" s="117"/>
      <c r="HXO4" s="117"/>
      <c r="HXP4" s="117"/>
      <c r="HXQ4" s="117"/>
      <c r="HXR4" s="117"/>
      <c r="HXS4" s="117"/>
      <c r="HXT4" s="117"/>
      <c r="HXU4" s="117"/>
      <c r="HXV4" s="117"/>
      <c r="HXW4" s="117"/>
      <c r="HXX4" s="117"/>
      <c r="HXY4" s="117"/>
      <c r="HXZ4" s="117"/>
      <c r="HYA4" s="117"/>
      <c r="HYB4" s="117"/>
      <c r="HYC4" s="117"/>
      <c r="HYD4" s="117"/>
      <c r="HYE4" s="117"/>
      <c r="HYF4" s="117"/>
      <c r="HYG4" s="117"/>
      <c r="HYH4" s="117"/>
      <c r="HYI4" s="117"/>
      <c r="HYJ4" s="117"/>
      <c r="HYK4" s="117"/>
      <c r="HYL4" s="117"/>
      <c r="HYM4" s="117"/>
      <c r="HYN4" s="117"/>
      <c r="HYO4" s="117"/>
      <c r="HYP4" s="117"/>
      <c r="HYQ4" s="117"/>
      <c r="HYR4" s="117"/>
      <c r="HYS4" s="117"/>
      <c r="HYT4" s="117"/>
      <c r="HYU4" s="117"/>
      <c r="HYV4" s="117"/>
      <c r="HYW4" s="117"/>
      <c r="HYX4" s="117"/>
      <c r="HYY4" s="117"/>
      <c r="HYZ4" s="117"/>
      <c r="HZA4" s="117"/>
      <c r="HZB4" s="117"/>
      <c r="HZC4" s="117"/>
      <c r="HZD4" s="117"/>
      <c r="HZE4" s="117"/>
      <c r="HZF4" s="117"/>
      <c r="HZG4" s="117"/>
      <c r="HZH4" s="117"/>
      <c r="HZI4" s="117"/>
      <c r="HZJ4" s="117"/>
      <c r="HZK4" s="117"/>
      <c r="HZL4" s="117"/>
      <c r="HZM4" s="117"/>
      <c r="HZN4" s="117"/>
      <c r="HZO4" s="117"/>
      <c r="HZP4" s="117"/>
      <c r="HZQ4" s="117"/>
      <c r="HZR4" s="117"/>
      <c r="HZS4" s="117"/>
      <c r="HZT4" s="117"/>
      <c r="HZU4" s="117"/>
      <c r="HZV4" s="117"/>
      <c r="HZW4" s="117"/>
      <c r="HZX4" s="117"/>
      <c r="HZY4" s="117"/>
      <c r="HZZ4" s="117"/>
      <c r="IAA4" s="117"/>
      <c r="IAB4" s="117"/>
      <c r="IAC4" s="117"/>
      <c r="IAD4" s="117"/>
      <c r="IAE4" s="117"/>
      <c r="IAF4" s="117"/>
      <c r="IAG4" s="117"/>
      <c r="IAH4" s="117"/>
      <c r="IAI4" s="117"/>
      <c r="IAJ4" s="117"/>
      <c r="IAK4" s="117"/>
      <c r="IAL4" s="117"/>
      <c r="IAM4" s="117"/>
      <c r="IAN4" s="117"/>
      <c r="IAO4" s="117"/>
      <c r="IAP4" s="117"/>
      <c r="IAQ4" s="117"/>
      <c r="IAR4" s="117"/>
      <c r="IAS4" s="117"/>
      <c r="IAT4" s="117"/>
      <c r="IAU4" s="117"/>
      <c r="IAV4" s="117"/>
      <c r="IAW4" s="117"/>
      <c r="IAX4" s="117"/>
      <c r="IAY4" s="117"/>
      <c r="IAZ4" s="117"/>
      <c r="IBA4" s="117"/>
      <c r="IBB4" s="117"/>
      <c r="IBC4" s="117"/>
      <c r="IBD4" s="117"/>
      <c r="IBE4" s="117"/>
      <c r="IBF4" s="117"/>
      <c r="IBG4" s="117"/>
      <c r="IBH4" s="117"/>
      <c r="IBI4" s="117"/>
      <c r="IBJ4" s="117"/>
      <c r="IBK4" s="117"/>
      <c r="IBL4" s="117"/>
      <c r="IBM4" s="117"/>
      <c r="IBN4" s="117"/>
      <c r="IBO4" s="117"/>
      <c r="IBP4" s="117"/>
      <c r="IBQ4" s="117"/>
      <c r="IBR4" s="117"/>
      <c r="IBS4" s="117"/>
      <c r="IBT4" s="117"/>
      <c r="IBU4" s="117"/>
      <c r="IBV4" s="117"/>
      <c r="IBW4" s="117"/>
      <c r="IBX4" s="117"/>
      <c r="IBY4" s="117"/>
      <c r="IBZ4" s="117"/>
      <c r="ICA4" s="117"/>
      <c r="ICB4" s="117"/>
      <c r="ICC4" s="117"/>
      <c r="ICD4" s="117"/>
      <c r="ICE4" s="117"/>
      <c r="ICF4" s="117"/>
      <c r="ICG4" s="117"/>
      <c r="ICH4" s="117"/>
      <c r="ICI4" s="117"/>
      <c r="ICJ4" s="117"/>
      <c r="ICK4" s="117"/>
      <c r="ICL4" s="117"/>
      <c r="ICM4" s="117"/>
      <c r="ICN4" s="117"/>
      <c r="ICO4" s="117"/>
      <c r="ICP4" s="117"/>
      <c r="ICQ4" s="117"/>
      <c r="ICR4" s="117"/>
      <c r="ICS4" s="117"/>
      <c r="ICT4" s="117"/>
      <c r="ICU4" s="117"/>
      <c r="ICV4" s="117"/>
      <c r="ICW4" s="117"/>
      <c r="ICX4" s="117"/>
      <c r="ICY4" s="117"/>
      <c r="ICZ4" s="117"/>
      <c r="IDA4" s="117"/>
      <c r="IDB4" s="117"/>
      <c r="IDC4" s="117"/>
      <c r="IDD4" s="117"/>
      <c r="IDE4" s="117"/>
      <c r="IDF4" s="117"/>
      <c r="IDG4" s="117"/>
      <c r="IDH4" s="117"/>
      <c r="IDI4" s="117"/>
      <c r="IDJ4" s="117"/>
      <c r="IDK4" s="117"/>
      <c r="IDL4" s="117"/>
      <c r="IDM4" s="117"/>
      <c r="IDN4" s="117"/>
      <c r="IDO4" s="117"/>
      <c r="IDP4" s="117"/>
      <c r="IDQ4" s="117"/>
      <c r="IDR4" s="117"/>
      <c r="IDS4" s="117"/>
      <c r="IDT4" s="117"/>
      <c r="IDU4" s="117"/>
      <c r="IDV4" s="117"/>
      <c r="IDW4" s="117"/>
      <c r="IDX4" s="117"/>
      <c r="IDY4" s="117"/>
      <c r="IDZ4" s="117"/>
      <c r="IEA4" s="117"/>
      <c r="IEB4" s="117"/>
      <c r="IEC4" s="117"/>
      <c r="IED4" s="117"/>
      <c r="IEE4" s="117"/>
      <c r="IEF4" s="117"/>
      <c r="IEG4" s="117"/>
      <c r="IEH4" s="117"/>
      <c r="IEI4" s="117"/>
      <c r="IEJ4" s="117"/>
      <c r="IEK4" s="117"/>
      <c r="IEL4" s="117"/>
      <c r="IEM4" s="117"/>
      <c r="IEN4" s="117"/>
      <c r="IEO4" s="117"/>
      <c r="IEP4" s="117"/>
      <c r="IEQ4" s="117"/>
      <c r="IER4" s="117"/>
      <c r="IES4" s="117"/>
      <c r="IET4" s="117"/>
      <c r="IEU4" s="117"/>
      <c r="IEV4" s="117"/>
      <c r="IEW4" s="117"/>
      <c r="IEX4" s="117"/>
      <c r="IEY4" s="117"/>
      <c r="IEZ4" s="117"/>
      <c r="IFA4" s="117"/>
      <c r="IFB4" s="117"/>
      <c r="IFC4" s="117"/>
      <c r="IFD4" s="117"/>
      <c r="IFE4" s="117"/>
      <c r="IFF4" s="117"/>
      <c r="IFG4" s="117"/>
      <c r="IFH4" s="117"/>
      <c r="IFI4" s="117"/>
      <c r="IFJ4" s="117"/>
      <c r="IFK4" s="117"/>
      <c r="IFL4" s="117"/>
      <c r="IFM4" s="117"/>
      <c r="IFN4" s="117"/>
      <c r="IFO4" s="117"/>
      <c r="IFP4" s="117"/>
      <c r="IFQ4" s="117"/>
      <c r="IFR4" s="117"/>
      <c r="IFS4" s="117"/>
      <c r="IFT4" s="117"/>
      <c r="IFU4" s="117"/>
      <c r="IFV4" s="117"/>
      <c r="IFW4" s="117"/>
      <c r="IFX4" s="117"/>
      <c r="IFY4" s="117"/>
      <c r="IFZ4" s="117"/>
      <c r="IGA4" s="117"/>
      <c r="IGB4" s="117"/>
      <c r="IGC4" s="117"/>
      <c r="IGD4" s="117"/>
      <c r="IGE4" s="117"/>
      <c r="IGF4" s="117"/>
      <c r="IGG4" s="117"/>
      <c r="IGH4" s="117"/>
      <c r="IGI4" s="117"/>
      <c r="IGJ4" s="117"/>
      <c r="IGK4" s="117"/>
      <c r="IGL4" s="117"/>
      <c r="IGM4" s="117"/>
      <c r="IGN4" s="117"/>
      <c r="IGO4" s="117"/>
      <c r="IGP4" s="117"/>
      <c r="IGQ4" s="117"/>
      <c r="IGR4" s="117"/>
      <c r="IGS4" s="117"/>
      <c r="IGT4" s="117"/>
      <c r="IGU4" s="117"/>
      <c r="IGV4" s="117"/>
      <c r="IGW4" s="117"/>
      <c r="IGX4" s="117"/>
      <c r="IGY4" s="117"/>
      <c r="IGZ4" s="117"/>
      <c r="IHA4" s="117"/>
      <c r="IHB4" s="117"/>
      <c r="IHC4" s="117"/>
      <c r="IHD4" s="117"/>
      <c r="IHE4" s="117"/>
      <c r="IHF4" s="117"/>
      <c r="IHG4" s="117"/>
      <c r="IHH4" s="117"/>
      <c r="IHI4" s="117"/>
      <c r="IHJ4" s="117"/>
      <c r="IHK4" s="117"/>
      <c r="IHL4" s="117"/>
      <c r="IHM4" s="117"/>
      <c r="IHN4" s="117"/>
      <c r="IHO4" s="117"/>
      <c r="IHP4" s="117"/>
      <c r="IHQ4" s="117"/>
      <c r="IHR4" s="117"/>
      <c r="IHS4" s="117"/>
      <c r="IHT4" s="117"/>
      <c r="IHU4" s="117"/>
      <c r="IHV4" s="117"/>
      <c r="IHW4" s="117"/>
      <c r="IHX4" s="117"/>
      <c r="IHY4" s="117"/>
      <c r="IHZ4" s="117"/>
      <c r="IIA4" s="117"/>
      <c r="IIB4" s="117"/>
      <c r="IIC4" s="117"/>
      <c r="IID4" s="117"/>
      <c r="IIE4" s="117"/>
      <c r="IIF4" s="117"/>
      <c r="IIG4" s="117"/>
      <c r="IIH4" s="117"/>
      <c r="III4" s="117"/>
      <c r="IIJ4" s="117"/>
      <c r="IIK4" s="117"/>
      <c r="IIL4" s="117"/>
      <c r="IIM4" s="117"/>
      <c r="IIN4" s="117"/>
      <c r="IIO4" s="117"/>
      <c r="IIP4" s="117"/>
      <c r="IIQ4" s="117"/>
      <c r="IIR4" s="117"/>
      <c r="IIS4" s="117"/>
      <c r="IIT4" s="117"/>
      <c r="IIU4" s="117"/>
      <c r="IIV4" s="117"/>
      <c r="IIW4" s="117"/>
      <c r="IIX4" s="117"/>
      <c r="IIY4" s="117"/>
      <c r="IIZ4" s="117"/>
      <c r="IJA4" s="117"/>
      <c r="IJB4" s="117"/>
      <c r="IJC4" s="117"/>
      <c r="IJD4" s="117"/>
      <c r="IJE4" s="117"/>
      <c r="IJF4" s="117"/>
      <c r="IJG4" s="117"/>
      <c r="IJH4" s="117"/>
      <c r="IJI4" s="117"/>
      <c r="IJJ4" s="117"/>
      <c r="IJK4" s="117"/>
      <c r="IJL4" s="117"/>
      <c r="IJM4" s="117"/>
      <c r="IJN4" s="117"/>
      <c r="IJO4" s="117"/>
      <c r="IJP4" s="117"/>
      <c r="IJQ4" s="117"/>
      <c r="IJR4" s="117"/>
      <c r="IJS4" s="117"/>
      <c r="IJT4" s="117"/>
      <c r="IJU4" s="117"/>
      <c r="IJV4" s="117"/>
      <c r="IJW4" s="117"/>
      <c r="IJX4" s="117"/>
      <c r="IJY4" s="117"/>
      <c r="IJZ4" s="117"/>
      <c r="IKA4" s="117"/>
      <c r="IKB4" s="117"/>
      <c r="IKC4" s="117"/>
      <c r="IKD4" s="117"/>
      <c r="IKE4" s="117"/>
      <c r="IKF4" s="117"/>
      <c r="IKG4" s="117"/>
      <c r="IKH4" s="117"/>
      <c r="IKI4" s="117"/>
      <c r="IKJ4" s="117"/>
      <c r="IKK4" s="117"/>
      <c r="IKL4" s="117"/>
      <c r="IKM4" s="117"/>
      <c r="IKN4" s="117"/>
      <c r="IKO4" s="117"/>
      <c r="IKP4" s="117"/>
      <c r="IKQ4" s="117"/>
      <c r="IKR4" s="117"/>
      <c r="IKS4" s="117"/>
      <c r="IKT4" s="117"/>
      <c r="IKU4" s="117"/>
      <c r="IKV4" s="117"/>
      <c r="IKW4" s="117"/>
      <c r="IKX4" s="117"/>
      <c r="IKY4" s="117"/>
      <c r="IKZ4" s="117"/>
      <c r="ILA4" s="117"/>
      <c r="ILB4" s="117"/>
      <c r="ILC4" s="117"/>
      <c r="ILD4" s="117"/>
      <c r="ILE4" s="117"/>
      <c r="ILF4" s="117"/>
      <c r="ILG4" s="117"/>
      <c r="ILH4" s="117"/>
      <c r="ILI4" s="117"/>
      <c r="ILJ4" s="117"/>
      <c r="ILK4" s="117"/>
      <c r="ILL4" s="117"/>
      <c r="ILM4" s="117"/>
      <c r="ILN4" s="117"/>
      <c r="ILO4" s="117"/>
      <c r="ILP4" s="117"/>
      <c r="ILQ4" s="117"/>
      <c r="ILR4" s="117"/>
      <c r="ILS4" s="117"/>
      <c r="ILT4" s="117"/>
      <c r="ILU4" s="117"/>
      <c r="ILV4" s="117"/>
      <c r="ILW4" s="117"/>
      <c r="ILX4" s="117"/>
      <c r="ILY4" s="117"/>
      <c r="ILZ4" s="117"/>
      <c r="IMA4" s="117"/>
      <c r="IMB4" s="117"/>
      <c r="IMC4" s="117"/>
      <c r="IMD4" s="117"/>
      <c r="IME4" s="117"/>
      <c r="IMF4" s="117"/>
      <c r="IMG4" s="117"/>
      <c r="IMH4" s="117"/>
      <c r="IMI4" s="117"/>
      <c r="IMJ4" s="117"/>
      <c r="IMK4" s="117"/>
      <c r="IML4" s="117"/>
      <c r="IMM4" s="117"/>
      <c r="IMN4" s="117"/>
      <c r="IMO4" s="117"/>
      <c r="IMP4" s="117"/>
      <c r="IMQ4" s="117"/>
      <c r="IMR4" s="117"/>
      <c r="IMS4" s="117"/>
      <c r="IMT4" s="117"/>
      <c r="IMU4" s="117"/>
      <c r="IMV4" s="117"/>
      <c r="IMW4" s="117"/>
      <c r="IMX4" s="117"/>
      <c r="IMY4" s="117"/>
      <c r="IMZ4" s="117"/>
      <c r="INA4" s="117"/>
      <c r="INB4" s="117"/>
      <c r="INC4" s="117"/>
      <c r="IND4" s="117"/>
      <c r="INE4" s="117"/>
      <c r="INF4" s="117"/>
      <c r="ING4" s="117"/>
      <c r="INH4" s="117"/>
      <c r="INI4" s="117"/>
      <c r="INJ4" s="117"/>
      <c r="INK4" s="117"/>
      <c r="INL4" s="117"/>
      <c r="INM4" s="117"/>
      <c r="INN4" s="117"/>
      <c r="INO4" s="117"/>
      <c r="INP4" s="117"/>
      <c r="INQ4" s="117"/>
      <c r="INR4" s="117"/>
      <c r="INS4" s="117"/>
      <c r="INT4" s="117"/>
      <c r="INU4" s="117"/>
      <c r="INV4" s="117"/>
      <c r="INW4" s="117"/>
      <c r="INX4" s="117"/>
      <c r="INY4" s="117"/>
      <c r="INZ4" s="117"/>
      <c r="IOA4" s="117"/>
      <c r="IOB4" s="117"/>
      <c r="IOC4" s="117"/>
      <c r="IOD4" s="117"/>
      <c r="IOE4" s="117"/>
      <c r="IOF4" s="117"/>
      <c r="IOG4" s="117"/>
      <c r="IOH4" s="117"/>
      <c r="IOI4" s="117"/>
      <c r="IOJ4" s="117"/>
      <c r="IOK4" s="117"/>
      <c r="IOL4" s="117"/>
      <c r="IOM4" s="117"/>
      <c r="ION4" s="117"/>
      <c r="IOO4" s="117"/>
      <c r="IOP4" s="117"/>
      <c r="IOQ4" s="117"/>
      <c r="IOR4" s="117"/>
      <c r="IOS4" s="117"/>
      <c r="IOT4" s="117"/>
      <c r="IOU4" s="117"/>
      <c r="IOV4" s="117"/>
      <c r="IOW4" s="117"/>
      <c r="IOX4" s="117"/>
      <c r="IOY4" s="117"/>
      <c r="IOZ4" s="117"/>
      <c r="IPA4" s="117"/>
      <c r="IPB4" s="117"/>
      <c r="IPC4" s="117"/>
      <c r="IPD4" s="117"/>
      <c r="IPE4" s="117"/>
      <c r="IPF4" s="117"/>
      <c r="IPG4" s="117"/>
      <c r="IPH4" s="117"/>
      <c r="IPI4" s="117"/>
      <c r="IPJ4" s="117"/>
      <c r="IPK4" s="117"/>
      <c r="IPL4" s="117"/>
      <c r="IPM4" s="117"/>
      <c r="IPN4" s="117"/>
      <c r="IPO4" s="117"/>
      <c r="IPP4" s="117"/>
      <c r="IPQ4" s="117"/>
      <c r="IPR4" s="117"/>
      <c r="IPS4" s="117"/>
      <c r="IPT4" s="117"/>
      <c r="IPU4" s="117"/>
      <c r="IPV4" s="117"/>
      <c r="IPW4" s="117"/>
      <c r="IPX4" s="117"/>
      <c r="IPY4" s="117"/>
      <c r="IPZ4" s="117"/>
      <c r="IQA4" s="117"/>
      <c r="IQB4" s="117"/>
      <c r="IQC4" s="117"/>
      <c r="IQD4" s="117"/>
      <c r="IQE4" s="117"/>
      <c r="IQF4" s="117"/>
      <c r="IQG4" s="117"/>
      <c r="IQH4" s="117"/>
      <c r="IQI4" s="117"/>
      <c r="IQJ4" s="117"/>
      <c r="IQK4" s="117"/>
      <c r="IQL4" s="117"/>
      <c r="IQM4" s="117"/>
      <c r="IQN4" s="117"/>
      <c r="IQO4" s="117"/>
      <c r="IQP4" s="117"/>
      <c r="IQQ4" s="117"/>
      <c r="IQR4" s="117"/>
      <c r="IQS4" s="117"/>
      <c r="IQT4" s="117"/>
      <c r="IQU4" s="117"/>
      <c r="IQV4" s="117"/>
      <c r="IQW4" s="117"/>
      <c r="IQX4" s="117"/>
      <c r="IQY4" s="117"/>
      <c r="IQZ4" s="117"/>
      <c r="IRA4" s="117"/>
      <c r="IRB4" s="117"/>
      <c r="IRC4" s="117"/>
      <c r="IRD4" s="117"/>
      <c r="IRE4" s="117"/>
      <c r="IRF4" s="117"/>
      <c r="IRG4" s="117"/>
      <c r="IRH4" s="117"/>
      <c r="IRI4" s="117"/>
      <c r="IRJ4" s="117"/>
      <c r="IRK4" s="117"/>
      <c r="IRL4" s="117"/>
      <c r="IRM4" s="117"/>
      <c r="IRN4" s="117"/>
      <c r="IRO4" s="117"/>
      <c r="IRP4" s="117"/>
      <c r="IRQ4" s="117"/>
      <c r="IRR4" s="117"/>
      <c r="IRS4" s="117"/>
      <c r="IRT4" s="117"/>
      <c r="IRU4" s="117"/>
      <c r="IRV4" s="117"/>
      <c r="IRW4" s="117"/>
      <c r="IRX4" s="117"/>
      <c r="IRY4" s="117"/>
      <c r="IRZ4" s="117"/>
      <c r="ISA4" s="117"/>
      <c r="ISB4" s="117"/>
      <c r="ISC4" s="117"/>
      <c r="ISD4" s="117"/>
      <c r="ISE4" s="117"/>
      <c r="ISF4" s="117"/>
      <c r="ISG4" s="117"/>
      <c r="ISH4" s="117"/>
      <c r="ISI4" s="117"/>
      <c r="ISJ4" s="117"/>
      <c r="ISK4" s="117"/>
      <c r="ISL4" s="117"/>
      <c r="ISM4" s="117"/>
      <c r="ISN4" s="117"/>
      <c r="ISO4" s="117"/>
      <c r="ISP4" s="117"/>
      <c r="ISQ4" s="117"/>
      <c r="ISR4" s="117"/>
      <c r="ISS4" s="117"/>
      <c r="IST4" s="117"/>
      <c r="ISU4" s="117"/>
      <c r="ISV4" s="117"/>
      <c r="ISW4" s="117"/>
      <c r="ISX4" s="117"/>
      <c r="ISY4" s="117"/>
      <c r="ISZ4" s="117"/>
      <c r="ITA4" s="117"/>
      <c r="ITB4" s="117"/>
      <c r="ITC4" s="117"/>
      <c r="ITD4" s="117"/>
      <c r="ITE4" s="117"/>
      <c r="ITF4" s="117"/>
      <c r="ITG4" s="117"/>
      <c r="ITH4" s="117"/>
      <c r="ITI4" s="117"/>
      <c r="ITJ4" s="117"/>
      <c r="ITK4" s="117"/>
      <c r="ITL4" s="117"/>
      <c r="ITM4" s="117"/>
      <c r="ITN4" s="117"/>
      <c r="ITO4" s="117"/>
      <c r="ITP4" s="117"/>
      <c r="ITQ4" s="117"/>
      <c r="ITR4" s="117"/>
      <c r="ITS4" s="117"/>
      <c r="ITT4" s="117"/>
      <c r="ITU4" s="117"/>
      <c r="ITV4" s="117"/>
      <c r="ITW4" s="117"/>
      <c r="ITX4" s="117"/>
      <c r="ITY4" s="117"/>
      <c r="ITZ4" s="117"/>
      <c r="IUA4" s="117"/>
      <c r="IUB4" s="117"/>
      <c r="IUC4" s="117"/>
      <c r="IUD4" s="117"/>
      <c r="IUE4" s="117"/>
      <c r="IUF4" s="117"/>
      <c r="IUG4" s="117"/>
      <c r="IUH4" s="117"/>
      <c r="IUI4" s="117"/>
      <c r="IUJ4" s="117"/>
      <c r="IUK4" s="117"/>
      <c r="IUL4" s="117"/>
      <c r="IUM4" s="117"/>
      <c r="IUN4" s="117"/>
      <c r="IUO4" s="117"/>
      <c r="IUP4" s="117"/>
      <c r="IUQ4" s="117"/>
      <c r="IUR4" s="117"/>
      <c r="IUS4" s="117"/>
      <c r="IUT4" s="117"/>
      <c r="IUU4" s="117"/>
      <c r="IUV4" s="117"/>
      <c r="IUW4" s="117"/>
      <c r="IUX4" s="117"/>
      <c r="IUY4" s="117"/>
      <c r="IUZ4" s="117"/>
      <c r="IVA4" s="117"/>
      <c r="IVB4" s="117"/>
      <c r="IVC4" s="117"/>
      <c r="IVD4" s="117"/>
      <c r="IVE4" s="117"/>
      <c r="IVF4" s="117"/>
      <c r="IVG4" s="117"/>
      <c r="IVH4" s="117"/>
      <c r="IVI4" s="117"/>
      <c r="IVJ4" s="117"/>
      <c r="IVK4" s="117"/>
      <c r="IVL4" s="117"/>
      <c r="IVM4" s="117"/>
      <c r="IVN4" s="117"/>
      <c r="IVO4" s="117"/>
      <c r="IVP4" s="117"/>
      <c r="IVQ4" s="117"/>
      <c r="IVR4" s="117"/>
      <c r="IVS4" s="117"/>
      <c r="IVT4" s="117"/>
      <c r="IVU4" s="117"/>
      <c r="IVV4" s="117"/>
      <c r="IVW4" s="117"/>
      <c r="IVX4" s="117"/>
      <c r="IVY4" s="117"/>
      <c r="IVZ4" s="117"/>
      <c r="IWA4" s="117"/>
      <c r="IWB4" s="117"/>
      <c r="IWC4" s="117"/>
      <c r="IWD4" s="117"/>
      <c r="IWE4" s="117"/>
      <c r="IWF4" s="117"/>
      <c r="IWG4" s="117"/>
      <c r="IWH4" s="117"/>
      <c r="IWI4" s="117"/>
      <c r="IWJ4" s="117"/>
      <c r="IWK4" s="117"/>
      <c r="IWL4" s="117"/>
      <c r="IWM4" s="117"/>
      <c r="IWN4" s="117"/>
      <c r="IWO4" s="117"/>
      <c r="IWP4" s="117"/>
      <c r="IWQ4" s="117"/>
      <c r="IWR4" s="117"/>
      <c r="IWS4" s="117"/>
      <c r="IWT4" s="117"/>
      <c r="IWU4" s="117"/>
      <c r="IWV4" s="117"/>
      <c r="IWW4" s="117"/>
      <c r="IWX4" s="117"/>
      <c r="IWY4" s="117"/>
      <c r="IWZ4" s="117"/>
      <c r="IXA4" s="117"/>
      <c r="IXB4" s="117"/>
      <c r="IXC4" s="117"/>
      <c r="IXD4" s="117"/>
      <c r="IXE4" s="117"/>
      <c r="IXF4" s="117"/>
      <c r="IXG4" s="117"/>
      <c r="IXH4" s="117"/>
      <c r="IXI4" s="117"/>
      <c r="IXJ4" s="117"/>
      <c r="IXK4" s="117"/>
      <c r="IXL4" s="117"/>
      <c r="IXM4" s="117"/>
      <c r="IXN4" s="117"/>
      <c r="IXO4" s="117"/>
      <c r="IXP4" s="117"/>
      <c r="IXQ4" s="117"/>
      <c r="IXR4" s="117"/>
      <c r="IXS4" s="117"/>
      <c r="IXT4" s="117"/>
      <c r="IXU4" s="117"/>
      <c r="IXV4" s="117"/>
      <c r="IXW4" s="117"/>
      <c r="IXX4" s="117"/>
      <c r="IXY4" s="117"/>
      <c r="IXZ4" s="117"/>
      <c r="IYA4" s="117"/>
      <c r="IYB4" s="117"/>
      <c r="IYC4" s="117"/>
      <c r="IYD4" s="117"/>
      <c r="IYE4" s="117"/>
      <c r="IYF4" s="117"/>
      <c r="IYG4" s="117"/>
      <c r="IYH4" s="117"/>
      <c r="IYI4" s="117"/>
      <c r="IYJ4" s="117"/>
      <c r="IYK4" s="117"/>
      <c r="IYL4" s="117"/>
      <c r="IYM4" s="117"/>
      <c r="IYN4" s="117"/>
      <c r="IYO4" s="117"/>
      <c r="IYP4" s="117"/>
      <c r="IYQ4" s="117"/>
      <c r="IYR4" s="117"/>
      <c r="IYS4" s="117"/>
      <c r="IYT4" s="117"/>
      <c r="IYU4" s="117"/>
      <c r="IYV4" s="117"/>
      <c r="IYW4" s="117"/>
      <c r="IYX4" s="117"/>
      <c r="IYY4" s="117"/>
      <c r="IYZ4" s="117"/>
      <c r="IZA4" s="117"/>
      <c r="IZB4" s="117"/>
      <c r="IZC4" s="117"/>
      <c r="IZD4" s="117"/>
      <c r="IZE4" s="117"/>
      <c r="IZF4" s="117"/>
      <c r="IZG4" s="117"/>
      <c r="IZH4" s="117"/>
      <c r="IZI4" s="117"/>
      <c r="IZJ4" s="117"/>
      <c r="IZK4" s="117"/>
      <c r="IZL4" s="117"/>
      <c r="IZM4" s="117"/>
      <c r="IZN4" s="117"/>
      <c r="IZO4" s="117"/>
      <c r="IZP4" s="117"/>
      <c r="IZQ4" s="117"/>
      <c r="IZR4" s="117"/>
      <c r="IZS4" s="117"/>
      <c r="IZT4" s="117"/>
      <c r="IZU4" s="117"/>
      <c r="IZV4" s="117"/>
      <c r="IZW4" s="117"/>
      <c r="IZX4" s="117"/>
      <c r="IZY4" s="117"/>
      <c r="IZZ4" s="117"/>
      <c r="JAA4" s="117"/>
      <c r="JAB4" s="117"/>
      <c r="JAC4" s="117"/>
      <c r="JAD4" s="117"/>
      <c r="JAE4" s="117"/>
      <c r="JAF4" s="117"/>
      <c r="JAG4" s="117"/>
      <c r="JAH4" s="117"/>
      <c r="JAI4" s="117"/>
      <c r="JAJ4" s="117"/>
      <c r="JAK4" s="117"/>
      <c r="JAL4" s="117"/>
      <c r="JAM4" s="117"/>
      <c r="JAN4" s="117"/>
      <c r="JAO4" s="117"/>
      <c r="JAP4" s="117"/>
      <c r="JAQ4" s="117"/>
      <c r="JAR4" s="117"/>
      <c r="JAS4" s="117"/>
      <c r="JAT4" s="117"/>
      <c r="JAU4" s="117"/>
      <c r="JAV4" s="117"/>
      <c r="JAW4" s="117"/>
      <c r="JAX4" s="117"/>
      <c r="JAY4" s="117"/>
      <c r="JAZ4" s="117"/>
      <c r="JBA4" s="117"/>
      <c r="JBB4" s="117"/>
      <c r="JBC4" s="117"/>
      <c r="JBD4" s="117"/>
      <c r="JBE4" s="117"/>
      <c r="JBF4" s="117"/>
      <c r="JBG4" s="117"/>
      <c r="JBH4" s="117"/>
      <c r="JBI4" s="117"/>
      <c r="JBJ4" s="117"/>
      <c r="JBK4" s="117"/>
      <c r="JBL4" s="117"/>
      <c r="JBM4" s="117"/>
      <c r="JBN4" s="117"/>
      <c r="JBO4" s="117"/>
      <c r="JBP4" s="117"/>
      <c r="JBQ4" s="117"/>
      <c r="JBR4" s="117"/>
      <c r="JBS4" s="117"/>
      <c r="JBT4" s="117"/>
      <c r="JBU4" s="117"/>
      <c r="JBV4" s="117"/>
      <c r="JBW4" s="117"/>
      <c r="JBX4" s="117"/>
      <c r="JBY4" s="117"/>
      <c r="JBZ4" s="117"/>
      <c r="JCA4" s="117"/>
      <c r="JCB4" s="117"/>
      <c r="JCC4" s="117"/>
      <c r="JCD4" s="117"/>
      <c r="JCE4" s="117"/>
      <c r="JCF4" s="117"/>
      <c r="JCG4" s="117"/>
      <c r="JCH4" s="117"/>
      <c r="JCI4" s="117"/>
      <c r="JCJ4" s="117"/>
      <c r="JCK4" s="117"/>
      <c r="JCL4" s="117"/>
      <c r="JCM4" s="117"/>
      <c r="JCN4" s="117"/>
      <c r="JCO4" s="117"/>
      <c r="JCP4" s="117"/>
      <c r="JCQ4" s="117"/>
      <c r="JCR4" s="117"/>
      <c r="JCS4" s="117"/>
      <c r="JCT4" s="117"/>
      <c r="JCU4" s="117"/>
      <c r="JCV4" s="117"/>
      <c r="JCW4" s="117"/>
      <c r="JCX4" s="117"/>
      <c r="JCY4" s="117"/>
      <c r="JCZ4" s="117"/>
      <c r="JDA4" s="117"/>
      <c r="JDB4" s="117"/>
      <c r="JDC4" s="117"/>
      <c r="JDD4" s="117"/>
      <c r="JDE4" s="117"/>
      <c r="JDF4" s="117"/>
      <c r="JDG4" s="117"/>
      <c r="JDH4" s="117"/>
      <c r="JDI4" s="117"/>
      <c r="JDJ4" s="117"/>
      <c r="JDK4" s="117"/>
      <c r="JDL4" s="117"/>
      <c r="JDM4" s="117"/>
      <c r="JDN4" s="117"/>
      <c r="JDO4" s="117"/>
      <c r="JDP4" s="117"/>
      <c r="JDQ4" s="117"/>
      <c r="JDR4" s="117"/>
      <c r="JDS4" s="117"/>
      <c r="JDT4" s="117"/>
      <c r="JDU4" s="117"/>
      <c r="JDV4" s="117"/>
      <c r="JDW4" s="117"/>
      <c r="JDX4" s="117"/>
      <c r="JDY4" s="117"/>
      <c r="JDZ4" s="117"/>
      <c r="JEA4" s="117"/>
      <c r="JEB4" s="117"/>
      <c r="JEC4" s="117"/>
      <c r="JED4" s="117"/>
      <c r="JEE4" s="117"/>
      <c r="JEF4" s="117"/>
      <c r="JEG4" s="117"/>
      <c r="JEH4" s="117"/>
      <c r="JEI4" s="117"/>
      <c r="JEJ4" s="117"/>
      <c r="JEK4" s="117"/>
      <c r="JEL4" s="117"/>
      <c r="JEM4" s="117"/>
      <c r="JEN4" s="117"/>
      <c r="JEO4" s="117"/>
      <c r="JEP4" s="117"/>
      <c r="JEQ4" s="117"/>
      <c r="JER4" s="117"/>
      <c r="JES4" s="117"/>
      <c r="JET4" s="117"/>
      <c r="JEU4" s="117"/>
      <c r="JEV4" s="117"/>
      <c r="JEW4" s="117"/>
      <c r="JEX4" s="117"/>
      <c r="JEY4" s="117"/>
      <c r="JEZ4" s="117"/>
      <c r="JFA4" s="117"/>
      <c r="JFB4" s="117"/>
      <c r="JFC4" s="117"/>
      <c r="JFD4" s="117"/>
      <c r="JFE4" s="117"/>
      <c r="JFF4" s="117"/>
      <c r="JFG4" s="117"/>
      <c r="JFH4" s="117"/>
      <c r="JFI4" s="117"/>
      <c r="JFJ4" s="117"/>
      <c r="JFK4" s="117"/>
      <c r="JFL4" s="117"/>
      <c r="JFM4" s="117"/>
      <c r="JFN4" s="117"/>
      <c r="JFO4" s="117"/>
      <c r="JFP4" s="117"/>
      <c r="JFQ4" s="117"/>
      <c r="JFR4" s="117"/>
      <c r="JFS4" s="117"/>
      <c r="JFT4" s="117"/>
      <c r="JFU4" s="117"/>
      <c r="JFV4" s="117"/>
      <c r="JFW4" s="117"/>
      <c r="JFX4" s="117"/>
      <c r="JFY4" s="117"/>
      <c r="JFZ4" s="117"/>
      <c r="JGA4" s="117"/>
      <c r="JGB4" s="117"/>
      <c r="JGC4" s="117"/>
      <c r="JGD4" s="117"/>
      <c r="JGE4" s="117"/>
      <c r="JGF4" s="117"/>
      <c r="JGG4" s="117"/>
      <c r="JGH4" s="117"/>
      <c r="JGI4" s="117"/>
      <c r="JGJ4" s="117"/>
      <c r="JGK4" s="117"/>
      <c r="JGL4" s="117"/>
      <c r="JGM4" s="117"/>
      <c r="JGN4" s="117"/>
      <c r="JGO4" s="117"/>
      <c r="JGP4" s="117"/>
      <c r="JGQ4" s="117"/>
      <c r="JGR4" s="117"/>
      <c r="JGS4" s="117"/>
      <c r="JGT4" s="117"/>
      <c r="JGU4" s="117"/>
      <c r="JGV4" s="117"/>
      <c r="JGW4" s="117"/>
      <c r="JGX4" s="117"/>
      <c r="JGY4" s="117"/>
      <c r="JGZ4" s="117"/>
      <c r="JHA4" s="117"/>
      <c r="JHB4" s="117"/>
      <c r="JHC4" s="117"/>
      <c r="JHD4" s="117"/>
      <c r="JHE4" s="117"/>
      <c r="JHF4" s="117"/>
      <c r="JHG4" s="117"/>
      <c r="JHH4" s="117"/>
      <c r="JHI4" s="117"/>
      <c r="JHJ4" s="117"/>
      <c r="JHK4" s="117"/>
      <c r="JHL4" s="117"/>
      <c r="JHM4" s="117"/>
      <c r="JHN4" s="117"/>
      <c r="JHO4" s="117"/>
      <c r="JHP4" s="117"/>
      <c r="JHQ4" s="117"/>
      <c r="JHR4" s="117"/>
      <c r="JHS4" s="117"/>
      <c r="JHT4" s="117"/>
      <c r="JHU4" s="117"/>
      <c r="JHV4" s="117"/>
      <c r="JHW4" s="117"/>
      <c r="JHX4" s="117"/>
      <c r="JHY4" s="117"/>
      <c r="JHZ4" s="117"/>
      <c r="JIA4" s="117"/>
      <c r="JIB4" s="117"/>
      <c r="JIC4" s="117"/>
      <c r="JID4" s="117"/>
      <c r="JIE4" s="117"/>
      <c r="JIF4" s="117"/>
      <c r="JIG4" s="117"/>
      <c r="JIH4" s="117"/>
      <c r="JII4" s="117"/>
      <c r="JIJ4" s="117"/>
      <c r="JIK4" s="117"/>
      <c r="JIL4" s="117"/>
      <c r="JIM4" s="117"/>
      <c r="JIN4" s="117"/>
      <c r="JIO4" s="117"/>
      <c r="JIP4" s="117"/>
      <c r="JIQ4" s="117"/>
      <c r="JIR4" s="117"/>
      <c r="JIS4" s="117"/>
      <c r="JIT4" s="117"/>
      <c r="JIU4" s="117"/>
      <c r="JIV4" s="117"/>
      <c r="JIW4" s="117"/>
      <c r="JIX4" s="117"/>
      <c r="JIY4" s="117"/>
      <c r="JIZ4" s="117"/>
      <c r="JJA4" s="117"/>
      <c r="JJB4" s="117"/>
      <c r="JJC4" s="117"/>
      <c r="JJD4" s="117"/>
      <c r="JJE4" s="117"/>
      <c r="JJF4" s="117"/>
      <c r="JJG4" s="117"/>
      <c r="JJH4" s="117"/>
      <c r="JJI4" s="117"/>
      <c r="JJJ4" s="117"/>
      <c r="JJK4" s="117"/>
      <c r="JJL4" s="117"/>
      <c r="JJM4" s="117"/>
      <c r="JJN4" s="117"/>
      <c r="JJO4" s="117"/>
      <c r="JJP4" s="117"/>
      <c r="JJQ4" s="117"/>
      <c r="JJR4" s="117"/>
      <c r="JJS4" s="117"/>
      <c r="JJT4" s="117"/>
      <c r="JJU4" s="117"/>
      <c r="JJV4" s="117"/>
      <c r="JJW4" s="117"/>
      <c r="JJX4" s="117"/>
      <c r="JJY4" s="117"/>
      <c r="JJZ4" s="117"/>
      <c r="JKA4" s="117"/>
      <c r="JKB4" s="117"/>
      <c r="JKC4" s="117"/>
      <c r="JKD4" s="117"/>
      <c r="JKE4" s="117"/>
      <c r="JKF4" s="117"/>
      <c r="JKG4" s="117"/>
      <c r="JKH4" s="117"/>
      <c r="JKI4" s="117"/>
      <c r="JKJ4" s="117"/>
      <c r="JKK4" s="117"/>
      <c r="JKL4" s="117"/>
      <c r="JKM4" s="117"/>
      <c r="JKN4" s="117"/>
      <c r="JKO4" s="117"/>
      <c r="JKP4" s="117"/>
      <c r="JKQ4" s="117"/>
      <c r="JKR4" s="117"/>
      <c r="JKS4" s="117"/>
      <c r="JKT4" s="117"/>
      <c r="JKU4" s="117"/>
      <c r="JKV4" s="117"/>
      <c r="JKW4" s="117"/>
      <c r="JKX4" s="117"/>
      <c r="JKY4" s="117"/>
      <c r="JKZ4" s="117"/>
      <c r="JLA4" s="117"/>
      <c r="JLB4" s="117"/>
      <c r="JLC4" s="117"/>
      <c r="JLD4" s="117"/>
      <c r="JLE4" s="117"/>
      <c r="JLF4" s="117"/>
      <c r="JLG4" s="117"/>
      <c r="JLH4" s="117"/>
      <c r="JLI4" s="117"/>
      <c r="JLJ4" s="117"/>
      <c r="JLK4" s="117"/>
      <c r="JLL4" s="117"/>
      <c r="JLM4" s="117"/>
      <c r="JLN4" s="117"/>
      <c r="JLO4" s="117"/>
      <c r="JLP4" s="117"/>
      <c r="JLQ4" s="117"/>
      <c r="JLR4" s="117"/>
      <c r="JLS4" s="117"/>
      <c r="JLT4" s="117"/>
      <c r="JLU4" s="117"/>
      <c r="JLV4" s="117"/>
      <c r="JLW4" s="117"/>
      <c r="JLX4" s="117"/>
      <c r="JLY4" s="117"/>
      <c r="JLZ4" s="117"/>
      <c r="JMA4" s="117"/>
      <c r="JMB4" s="117"/>
      <c r="JMC4" s="117"/>
      <c r="JMD4" s="117"/>
      <c r="JME4" s="117"/>
      <c r="JMF4" s="117"/>
      <c r="JMG4" s="117"/>
      <c r="JMH4" s="117"/>
      <c r="JMI4" s="117"/>
      <c r="JMJ4" s="117"/>
      <c r="JMK4" s="117"/>
      <c r="JML4" s="117"/>
      <c r="JMM4" s="117"/>
      <c r="JMN4" s="117"/>
      <c r="JMO4" s="117"/>
      <c r="JMP4" s="117"/>
      <c r="JMQ4" s="117"/>
      <c r="JMR4" s="117"/>
      <c r="JMS4" s="117"/>
      <c r="JMT4" s="117"/>
      <c r="JMU4" s="117"/>
      <c r="JMV4" s="117"/>
      <c r="JMW4" s="117"/>
      <c r="JMX4" s="117"/>
      <c r="JMY4" s="117"/>
      <c r="JMZ4" s="117"/>
      <c r="JNA4" s="117"/>
      <c r="JNB4" s="117"/>
      <c r="JNC4" s="117"/>
      <c r="JND4" s="117"/>
      <c r="JNE4" s="117"/>
      <c r="JNF4" s="117"/>
      <c r="JNG4" s="117"/>
      <c r="JNH4" s="117"/>
      <c r="JNI4" s="117"/>
      <c r="JNJ4" s="117"/>
      <c r="JNK4" s="117"/>
      <c r="JNL4" s="117"/>
      <c r="JNM4" s="117"/>
      <c r="JNN4" s="117"/>
      <c r="JNO4" s="117"/>
      <c r="JNP4" s="117"/>
      <c r="JNQ4" s="117"/>
      <c r="JNR4" s="117"/>
      <c r="JNS4" s="117"/>
      <c r="JNT4" s="117"/>
      <c r="JNU4" s="117"/>
      <c r="JNV4" s="117"/>
      <c r="JNW4" s="117"/>
      <c r="JNX4" s="117"/>
      <c r="JNY4" s="117"/>
      <c r="JNZ4" s="117"/>
      <c r="JOA4" s="117"/>
      <c r="JOB4" s="117"/>
      <c r="JOC4" s="117"/>
      <c r="JOD4" s="117"/>
      <c r="JOE4" s="117"/>
      <c r="JOF4" s="117"/>
      <c r="JOG4" s="117"/>
      <c r="JOH4" s="117"/>
      <c r="JOI4" s="117"/>
      <c r="JOJ4" s="117"/>
      <c r="JOK4" s="117"/>
      <c r="JOL4" s="117"/>
      <c r="JOM4" s="117"/>
      <c r="JON4" s="117"/>
      <c r="JOO4" s="117"/>
      <c r="JOP4" s="117"/>
      <c r="JOQ4" s="117"/>
      <c r="JOR4" s="117"/>
      <c r="JOS4" s="117"/>
      <c r="JOT4" s="117"/>
      <c r="JOU4" s="117"/>
      <c r="JOV4" s="117"/>
      <c r="JOW4" s="117"/>
      <c r="JOX4" s="117"/>
      <c r="JOY4" s="117"/>
      <c r="JOZ4" s="117"/>
      <c r="JPA4" s="117"/>
      <c r="JPB4" s="117"/>
      <c r="JPC4" s="117"/>
      <c r="JPD4" s="117"/>
      <c r="JPE4" s="117"/>
      <c r="JPF4" s="117"/>
      <c r="JPG4" s="117"/>
      <c r="JPH4" s="117"/>
      <c r="JPI4" s="117"/>
      <c r="JPJ4" s="117"/>
      <c r="JPK4" s="117"/>
      <c r="JPL4" s="117"/>
      <c r="JPM4" s="117"/>
      <c r="JPN4" s="117"/>
      <c r="JPO4" s="117"/>
      <c r="JPP4" s="117"/>
      <c r="JPQ4" s="117"/>
      <c r="JPR4" s="117"/>
      <c r="JPS4" s="117"/>
      <c r="JPT4" s="117"/>
      <c r="JPU4" s="117"/>
      <c r="JPV4" s="117"/>
      <c r="JPW4" s="117"/>
      <c r="JPX4" s="117"/>
      <c r="JPY4" s="117"/>
      <c r="JPZ4" s="117"/>
      <c r="JQA4" s="117"/>
      <c r="JQB4" s="117"/>
      <c r="JQC4" s="117"/>
      <c r="JQD4" s="117"/>
      <c r="JQE4" s="117"/>
      <c r="JQF4" s="117"/>
      <c r="JQG4" s="117"/>
      <c r="JQH4" s="117"/>
      <c r="JQI4" s="117"/>
      <c r="JQJ4" s="117"/>
      <c r="JQK4" s="117"/>
      <c r="JQL4" s="117"/>
      <c r="JQM4" s="117"/>
      <c r="JQN4" s="117"/>
      <c r="JQO4" s="117"/>
      <c r="JQP4" s="117"/>
      <c r="JQQ4" s="117"/>
      <c r="JQR4" s="117"/>
      <c r="JQS4" s="117"/>
      <c r="JQT4" s="117"/>
      <c r="JQU4" s="117"/>
      <c r="JQV4" s="117"/>
      <c r="JQW4" s="117"/>
      <c r="JQX4" s="117"/>
      <c r="JQY4" s="117"/>
      <c r="JQZ4" s="117"/>
      <c r="JRA4" s="117"/>
      <c r="JRB4" s="117"/>
      <c r="JRC4" s="117"/>
      <c r="JRD4" s="117"/>
      <c r="JRE4" s="117"/>
      <c r="JRF4" s="117"/>
      <c r="JRG4" s="117"/>
      <c r="JRH4" s="117"/>
      <c r="JRI4" s="117"/>
      <c r="JRJ4" s="117"/>
      <c r="JRK4" s="117"/>
      <c r="JRL4" s="117"/>
      <c r="JRM4" s="117"/>
      <c r="JRN4" s="117"/>
      <c r="JRO4" s="117"/>
      <c r="JRP4" s="117"/>
      <c r="JRQ4" s="117"/>
      <c r="JRR4" s="117"/>
      <c r="JRS4" s="117"/>
      <c r="JRT4" s="117"/>
      <c r="JRU4" s="117"/>
      <c r="JRV4" s="117"/>
      <c r="JRW4" s="117"/>
      <c r="JRX4" s="117"/>
      <c r="JRY4" s="117"/>
      <c r="JRZ4" s="117"/>
      <c r="JSA4" s="117"/>
      <c r="JSB4" s="117"/>
      <c r="JSC4" s="117"/>
      <c r="JSD4" s="117"/>
      <c r="JSE4" s="117"/>
      <c r="JSF4" s="117"/>
      <c r="JSG4" s="117"/>
      <c r="JSH4" s="117"/>
      <c r="JSI4" s="117"/>
      <c r="JSJ4" s="117"/>
      <c r="JSK4" s="117"/>
      <c r="JSL4" s="117"/>
      <c r="JSM4" s="117"/>
      <c r="JSN4" s="117"/>
      <c r="JSO4" s="117"/>
      <c r="JSP4" s="117"/>
      <c r="JSQ4" s="117"/>
      <c r="JSR4" s="117"/>
      <c r="JSS4" s="117"/>
      <c r="JST4" s="117"/>
      <c r="JSU4" s="117"/>
      <c r="JSV4" s="117"/>
      <c r="JSW4" s="117"/>
      <c r="JSX4" s="117"/>
      <c r="JSY4" s="117"/>
      <c r="JSZ4" s="117"/>
      <c r="JTA4" s="117"/>
      <c r="JTB4" s="117"/>
      <c r="JTC4" s="117"/>
      <c r="JTD4" s="117"/>
      <c r="JTE4" s="117"/>
      <c r="JTF4" s="117"/>
      <c r="JTG4" s="117"/>
      <c r="JTH4" s="117"/>
      <c r="JTI4" s="117"/>
      <c r="JTJ4" s="117"/>
      <c r="JTK4" s="117"/>
      <c r="JTL4" s="117"/>
      <c r="JTM4" s="117"/>
      <c r="JTN4" s="117"/>
      <c r="JTO4" s="117"/>
      <c r="JTP4" s="117"/>
      <c r="JTQ4" s="117"/>
      <c r="JTR4" s="117"/>
      <c r="JTS4" s="117"/>
      <c r="JTT4" s="117"/>
      <c r="JTU4" s="117"/>
      <c r="JTV4" s="117"/>
      <c r="JTW4" s="117"/>
      <c r="JTX4" s="117"/>
      <c r="JTY4" s="117"/>
      <c r="JTZ4" s="117"/>
      <c r="JUA4" s="117"/>
      <c r="JUB4" s="117"/>
      <c r="JUC4" s="117"/>
      <c r="JUD4" s="117"/>
      <c r="JUE4" s="117"/>
      <c r="JUF4" s="117"/>
      <c r="JUG4" s="117"/>
      <c r="JUH4" s="117"/>
      <c r="JUI4" s="117"/>
      <c r="JUJ4" s="117"/>
      <c r="JUK4" s="117"/>
      <c r="JUL4" s="117"/>
      <c r="JUM4" s="117"/>
      <c r="JUN4" s="117"/>
      <c r="JUO4" s="117"/>
      <c r="JUP4" s="117"/>
      <c r="JUQ4" s="117"/>
      <c r="JUR4" s="117"/>
      <c r="JUS4" s="117"/>
      <c r="JUT4" s="117"/>
      <c r="JUU4" s="117"/>
      <c r="JUV4" s="117"/>
      <c r="JUW4" s="117"/>
      <c r="JUX4" s="117"/>
      <c r="JUY4" s="117"/>
      <c r="JUZ4" s="117"/>
      <c r="JVA4" s="117"/>
      <c r="JVB4" s="117"/>
      <c r="JVC4" s="117"/>
      <c r="JVD4" s="117"/>
      <c r="JVE4" s="117"/>
      <c r="JVF4" s="117"/>
      <c r="JVG4" s="117"/>
      <c r="JVH4" s="117"/>
      <c r="JVI4" s="117"/>
      <c r="JVJ4" s="117"/>
      <c r="JVK4" s="117"/>
      <c r="JVL4" s="117"/>
      <c r="JVM4" s="117"/>
      <c r="JVN4" s="117"/>
      <c r="JVO4" s="117"/>
      <c r="JVP4" s="117"/>
      <c r="JVQ4" s="117"/>
      <c r="JVR4" s="117"/>
      <c r="JVS4" s="117"/>
      <c r="JVT4" s="117"/>
      <c r="JVU4" s="117"/>
      <c r="JVV4" s="117"/>
      <c r="JVW4" s="117"/>
      <c r="JVX4" s="117"/>
      <c r="JVY4" s="117"/>
      <c r="JVZ4" s="117"/>
      <c r="JWA4" s="117"/>
      <c r="JWB4" s="117"/>
      <c r="JWC4" s="117"/>
      <c r="JWD4" s="117"/>
      <c r="JWE4" s="117"/>
      <c r="JWF4" s="117"/>
      <c r="JWG4" s="117"/>
      <c r="JWH4" s="117"/>
      <c r="JWI4" s="117"/>
      <c r="JWJ4" s="117"/>
      <c r="JWK4" s="117"/>
      <c r="JWL4" s="117"/>
      <c r="JWM4" s="117"/>
      <c r="JWN4" s="117"/>
      <c r="JWO4" s="117"/>
      <c r="JWP4" s="117"/>
      <c r="JWQ4" s="117"/>
      <c r="JWR4" s="117"/>
      <c r="JWS4" s="117"/>
      <c r="JWT4" s="117"/>
      <c r="JWU4" s="117"/>
      <c r="JWV4" s="117"/>
      <c r="JWW4" s="117"/>
      <c r="JWX4" s="117"/>
      <c r="JWY4" s="117"/>
      <c r="JWZ4" s="117"/>
      <c r="JXA4" s="117"/>
      <c r="JXB4" s="117"/>
      <c r="JXC4" s="117"/>
      <c r="JXD4" s="117"/>
      <c r="JXE4" s="117"/>
      <c r="JXF4" s="117"/>
      <c r="JXG4" s="117"/>
      <c r="JXH4" s="117"/>
      <c r="JXI4" s="117"/>
      <c r="JXJ4" s="117"/>
      <c r="JXK4" s="117"/>
      <c r="JXL4" s="117"/>
      <c r="JXM4" s="117"/>
      <c r="JXN4" s="117"/>
      <c r="JXO4" s="117"/>
      <c r="JXP4" s="117"/>
      <c r="JXQ4" s="117"/>
      <c r="JXR4" s="117"/>
      <c r="JXS4" s="117"/>
      <c r="JXT4" s="117"/>
      <c r="JXU4" s="117"/>
      <c r="JXV4" s="117"/>
      <c r="JXW4" s="117"/>
      <c r="JXX4" s="117"/>
      <c r="JXY4" s="117"/>
      <c r="JXZ4" s="117"/>
      <c r="JYA4" s="117"/>
      <c r="JYB4" s="117"/>
      <c r="JYC4" s="117"/>
      <c r="JYD4" s="117"/>
      <c r="JYE4" s="117"/>
      <c r="JYF4" s="117"/>
      <c r="JYG4" s="117"/>
      <c r="JYH4" s="117"/>
      <c r="JYI4" s="117"/>
      <c r="JYJ4" s="117"/>
      <c r="JYK4" s="117"/>
      <c r="JYL4" s="117"/>
      <c r="JYM4" s="117"/>
      <c r="JYN4" s="117"/>
      <c r="JYO4" s="117"/>
      <c r="JYP4" s="117"/>
      <c r="JYQ4" s="117"/>
      <c r="JYR4" s="117"/>
      <c r="JYS4" s="117"/>
      <c r="JYT4" s="117"/>
      <c r="JYU4" s="117"/>
      <c r="JYV4" s="117"/>
      <c r="JYW4" s="117"/>
      <c r="JYX4" s="117"/>
      <c r="JYY4" s="117"/>
      <c r="JYZ4" s="117"/>
      <c r="JZA4" s="117"/>
      <c r="JZB4" s="117"/>
      <c r="JZC4" s="117"/>
      <c r="JZD4" s="117"/>
      <c r="JZE4" s="117"/>
      <c r="JZF4" s="117"/>
      <c r="JZG4" s="117"/>
      <c r="JZH4" s="117"/>
      <c r="JZI4" s="117"/>
      <c r="JZJ4" s="117"/>
      <c r="JZK4" s="117"/>
      <c r="JZL4" s="117"/>
      <c r="JZM4" s="117"/>
      <c r="JZN4" s="117"/>
      <c r="JZO4" s="117"/>
      <c r="JZP4" s="117"/>
      <c r="JZQ4" s="117"/>
      <c r="JZR4" s="117"/>
      <c r="JZS4" s="117"/>
      <c r="JZT4" s="117"/>
      <c r="JZU4" s="117"/>
      <c r="JZV4" s="117"/>
      <c r="JZW4" s="117"/>
      <c r="JZX4" s="117"/>
      <c r="JZY4" s="117"/>
      <c r="JZZ4" s="117"/>
      <c r="KAA4" s="117"/>
      <c r="KAB4" s="117"/>
      <c r="KAC4" s="117"/>
      <c r="KAD4" s="117"/>
      <c r="KAE4" s="117"/>
      <c r="KAF4" s="117"/>
      <c r="KAG4" s="117"/>
      <c r="KAH4" s="117"/>
      <c r="KAI4" s="117"/>
      <c r="KAJ4" s="117"/>
      <c r="KAK4" s="117"/>
      <c r="KAL4" s="117"/>
      <c r="KAM4" s="117"/>
      <c r="KAN4" s="117"/>
      <c r="KAO4" s="117"/>
      <c r="KAP4" s="117"/>
      <c r="KAQ4" s="117"/>
      <c r="KAR4" s="117"/>
      <c r="KAS4" s="117"/>
      <c r="KAT4" s="117"/>
      <c r="KAU4" s="117"/>
      <c r="KAV4" s="117"/>
      <c r="KAW4" s="117"/>
      <c r="KAX4" s="117"/>
      <c r="KAY4" s="117"/>
      <c r="KAZ4" s="117"/>
      <c r="KBA4" s="117"/>
      <c r="KBB4" s="117"/>
      <c r="KBC4" s="117"/>
      <c r="KBD4" s="117"/>
      <c r="KBE4" s="117"/>
      <c r="KBF4" s="117"/>
      <c r="KBG4" s="117"/>
      <c r="KBH4" s="117"/>
      <c r="KBI4" s="117"/>
      <c r="KBJ4" s="117"/>
      <c r="KBK4" s="117"/>
      <c r="KBL4" s="117"/>
      <c r="KBM4" s="117"/>
      <c r="KBN4" s="117"/>
      <c r="KBO4" s="117"/>
      <c r="KBP4" s="117"/>
      <c r="KBQ4" s="117"/>
      <c r="KBR4" s="117"/>
      <c r="KBS4" s="117"/>
      <c r="KBT4" s="117"/>
      <c r="KBU4" s="117"/>
      <c r="KBV4" s="117"/>
      <c r="KBW4" s="117"/>
      <c r="KBX4" s="117"/>
      <c r="KBY4" s="117"/>
      <c r="KBZ4" s="117"/>
      <c r="KCA4" s="117"/>
      <c r="KCB4" s="117"/>
      <c r="KCC4" s="117"/>
      <c r="KCD4" s="117"/>
      <c r="KCE4" s="117"/>
      <c r="KCF4" s="117"/>
      <c r="KCG4" s="117"/>
      <c r="KCH4" s="117"/>
      <c r="KCI4" s="117"/>
      <c r="KCJ4" s="117"/>
      <c r="KCK4" s="117"/>
      <c r="KCL4" s="117"/>
      <c r="KCM4" s="117"/>
      <c r="KCN4" s="117"/>
      <c r="KCO4" s="117"/>
      <c r="KCP4" s="117"/>
      <c r="KCQ4" s="117"/>
      <c r="KCR4" s="117"/>
      <c r="KCS4" s="117"/>
      <c r="KCT4" s="117"/>
      <c r="KCU4" s="117"/>
      <c r="KCV4" s="117"/>
      <c r="KCW4" s="117"/>
      <c r="KCX4" s="117"/>
      <c r="KCY4" s="117"/>
      <c r="KCZ4" s="117"/>
      <c r="KDA4" s="117"/>
      <c r="KDB4" s="117"/>
      <c r="KDC4" s="117"/>
      <c r="KDD4" s="117"/>
      <c r="KDE4" s="117"/>
      <c r="KDF4" s="117"/>
      <c r="KDG4" s="117"/>
      <c r="KDH4" s="117"/>
      <c r="KDI4" s="117"/>
      <c r="KDJ4" s="117"/>
      <c r="KDK4" s="117"/>
      <c r="KDL4" s="117"/>
      <c r="KDM4" s="117"/>
      <c r="KDN4" s="117"/>
      <c r="KDO4" s="117"/>
      <c r="KDP4" s="117"/>
      <c r="KDQ4" s="117"/>
      <c r="KDR4" s="117"/>
      <c r="KDS4" s="117"/>
      <c r="KDT4" s="117"/>
      <c r="KDU4" s="117"/>
      <c r="KDV4" s="117"/>
      <c r="KDW4" s="117"/>
      <c r="KDX4" s="117"/>
      <c r="KDY4" s="117"/>
      <c r="KDZ4" s="117"/>
      <c r="KEA4" s="117"/>
      <c r="KEB4" s="117"/>
      <c r="KEC4" s="117"/>
      <c r="KED4" s="117"/>
      <c r="KEE4" s="117"/>
      <c r="KEF4" s="117"/>
      <c r="KEG4" s="117"/>
      <c r="KEH4" s="117"/>
      <c r="KEI4" s="117"/>
      <c r="KEJ4" s="117"/>
      <c r="KEK4" s="117"/>
      <c r="KEL4" s="117"/>
      <c r="KEM4" s="117"/>
      <c r="KEN4" s="117"/>
      <c r="KEO4" s="117"/>
      <c r="KEP4" s="117"/>
      <c r="KEQ4" s="117"/>
      <c r="KER4" s="117"/>
      <c r="KES4" s="117"/>
      <c r="KET4" s="117"/>
      <c r="KEU4" s="117"/>
      <c r="KEV4" s="117"/>
      <c r="KEW4" s="117"/>
      <c r="KEX4" s="117"/>
      <c r="KEY4" s="117"/>
      <c r="KEZ4" s="117"/>
      <c r="KFA4" s="117"/>
      <c r="KFB4" s="117"/>
      <c r="KFC4" s="117"/>
      <c r="KFD4" s="117"/>
      <c r="KFE4" s="117"/>
      <c r="KFF4" s="117"/>
      <c r="KFG4" s="117"/>
      <c r="KFH4" s="117"/>
      <c r="KFI4" s="117"/>
      <c r="KFJ4" s="117"/>
      <c r="KFK4" s="117"/>
      <c r="KFL4" s="117"/>
      <c r="KFM4" s="117"/>
      <c r="KFN4" s="117"/>
      <c r="KFO4" s="117"/>
      <c r="KFP4" s="117"/>
      <c r="KFQ4" s="117"/>
      <c r="KFR4" s="117"/>
      <c r="KFS4" s="117"/>
      <c r="KFT4" s="117"/>
      <c r="KFU4" s="117"/>
      <c r="KFV4" s="117"/>
      <c r="KFW4" s="117"/>
      <c r="KFX4" s="117"/>
      <c r="KFY4" s="117"/>
      <c r="KFZ4" s="117"/>
      <c r="KGA4" s="117"/>
      <c r="KGB4" s="117"/>
      <c r="KGC4" s="117"/>
      <c r="KGD4" s="117"/>
      <c r="KGE4" s="117"/>
      <c r="KGF4" s="117"/>
      <c r="KGG4" s="117"/>
      <c r="KGH4" s="117"/>
      <c r="KGI4" s="117"/>
      <c r="KGJ4" s="117"/>
      <c r="KGK4" s="117"/>
      <c r="KGL4" s="117"/>
      <c r="KGM4" s="117"/>
      <c r="KGN4" s="117"/>
      <c r="KGO4" s="117"/>
      <c r="KGP4" s="117"/>
      <c r="KGQ4" s="117"/>
      <c r="KGR4" s="117"/>
      <c r="KGS4" s="117"/>
      <c r="KGT4" s="117"/>
      <c r="KGU4" s="117"/>
      <c r="KGV4" s="117"/>
      <c r="KGW4" s="117"/>
      <c r="KGX4" s="117"/>
      <c r="KGY4" s="117"/>
      <c r="KGZ4" s="117"/>
      <c r="KHA4" s="117"/>
      <c r="KHB4" s="117"/>
      <c r="KHC4" s="117"/>
      <c r="KHD4" s="117"/>
      <c r="KHE4" s="117"/>
      <c r="KHF4" s="117"/>
      <c r="KHG4" s="117"/>
      <c r="KHH4" s="117"/>
      <c r="KHI4" s="117"/>
      <c r="KHJ4" s="117"/>
      <c r="KHK4" s="117"/>
      <c r="KHL4" s="117"/>
      <c r="KHM4" s="117"/>
      <c r="KHN4" s="117"/>
      <c r="KHO4" s="117"/>
      <c r="KHP4" s="117"/>
      <c r="KHQ4" s="117"/>
      <c r="KHR4" s="117"/>
      <c r="KHS4" s="117"/>
      <c r="KHT4" s="117"/>
      <c r="KHU4" s="117"/>
      <c r="KHV4" s="117"/>
      <c r="KHW4" s="117"/>
      <c r="KHX4" s="117"/>
      <c r="KHY4" s="117"/>
      <c r="KHZ4" s="117"/>
      <c r="KIA4" s="117"/>
      <c r="KIB4" s="117"/>
      <c r="KIC4" s="117"/>
      <c r="KID4" s="117"/>
      <c r="KIE4" s="117"/>
      <c r="KIF4" s="117"/>
      <c r="KIG4" s="117"/>
      <c r="KIH4" s="117"/>
      <c r="KII4" s="117"/>
      <c r="KIJ4" s="117"/>
      <c r="KIK4" s="117"/>
      <c r="KIL4" s="117"/>
      <c r="KIM4" s="117"/>
      <c r="KIN4" s="117"/>
      <c r="KIO4" s="117"/>
      <c r="KIP4" s="117"/>
      <c r="KIQ4" s="117"/>
      <c r="KIR4" s="117"/>
      <c r="KIS4" s="117"/>
      <c r="KIT4" s="117"/>
      <c r="KIU4" s="117"/>
      <c r="KIV4" s="117"/>
      <c r="KIW4" s="117"/>
      <c r="KIX4" s="117"/>
      <c r="KIY4" s="117"/>
      <c r="KIZ4" s="117"/>
      <c r="KJA4" s="117"/>
      <c r="KJB4" s="117"/>
      <c r="KJC4" s="117"/>
      <c r="KJD4" s="117"/>
      <c r="KJE4" s="117"/>
      <c r="KJF4" s="117"/>
      <c r="KJG4" s="117"/>
      <c r="KJH4" s="117"/>
      <c r="KJI4" s="117"/>
      <c r="KJJ4" s="117"/>
      <c r="KJK4" s="117"/>
      <c r="KJL4" s="117"/>
      <c r="KJM4" s="117"/>
      <c r="KJN4" s="117"/>
      <c r="KJO4" s="117"/>
      <c r="KJP4" s="117"/>
      <c r="KJQ4" s="117"/>
      <c r="KJR4" s="117"/>
      <c r="KJS4" s="117"/>
      <c r="KJT4" s="117"/>
      <c r="KJU4" s="117"/>
      <c r="KJV4" s="117"/>
      <c r="KJW4" s="117"/>
      <c r="KJX4" s="117"/>
      <c r="KJY4" s="117"/>
      <c r="KJZ4" s="117"/>
      <c r="KKA4" s="117"/>
      <c r="KKB4" s="117"/>
      <c r="KKC4" s="117"/>
      <c r="KKD4" s="117"/>
      <c r="KKE4" s="117"/>
      <c r="KKF4" s="117"/>
      <c r="KKG4" s="117"/>
      <c r="KKH4" s="117"/>
      <c r="KKI4" s="117"/>
      <c r="KKJ4" s="117"/>
      <c r="KKK4" s="117"/>
      <c r="KKL4" s="117"/>
      <c r="KKM4" s="117"/>
      <c r="KKN4" s="117"/>
      <c r="KKO4" s="117"/>
      <c r="KKP4" s="117"/>
      <c r="KKQ4" s="117"/>
      <c r="KKR4" s="117"/>
      <c r="KKS4" s="117"/>
      <c r="KKT4" s="117"/>
      <c r="KKU4" s="117"/>
      <c r="KKV4" s="117"/>
      <c r="KKW4" s="117"/>
      <c r="KKX4" s="117"/>
      <c r="KKY4" s="117"/>
      <c r="KKZ4" s="117"/>
      <c r="KLA4" s="117"/>
      <c r="KLB4" s="117"/>
      <c r="KLC4" s="117"/>
      <c r="KLD4" s="117"/>
      <c r="KLE4" s="117"/>
      <c r="KLF4" s="117"/>
      <c r="KLG4" s="117"/>
      <c r="KLH4" s="117"/>
      <c r="KLI4" s="117"/>
      <c r="KLJ4" s="117"/>
      <c r="KLK4" s="117"/>
      <c r="KLL4" s="117"/>
      <c r="KLM4" s="117"/>
      <c r="KLN4" s="117"/>
      <c r="KLO4" s="117"/>
      <c r="KLP4" s="117"/>
      <c r="KLQ4" s="117"/>
      <c r="KLR4" s="117"/>
      <c r="KLS4" s="117"/>
      <c r="KLT4" s="117"/>
      <c r="KLU4" s="117"/>
      <c r="KLV4" s="117"/>
      <c r="KLW4" s="117"/>
      <c r="KLX4" s="117"/>
      <c r="KLY4" s="117"/>
      <c r="KLZ4" s="117"/>
      <c r="KMA4" s="117"/>
      <c r="KMB4" s="117"/>
      <c r="KMC4" s="117"/>
      <c r="KMD4" s="117"/>
      <c r="KME4" s="117"/>
      <c r="KMF4" s="117"/>
      <c r="KMG4" s="117"/>
      <c r="KMH4" s="117"/>
      <c r="KMI4" s="117"/>
      <c r="KMJ4" s="117"/>
      <c r="KMK4" s="117"/>
      <c r="KML4" s="117"/>
      <c r="KMM4" s="117"/>
      <c r="KMN4" s="117"/>
      <c r="KMO4" s="117"/>
      <c r="KMP4" s="117"/>
      <c r="KMQ4" s="117"/>
      <c r="KMR4" s="117"/>
      <c r="KMS4" s="117"/>
      <c r="KMT4" s="117"/>
      <c r="KMU4" s="117"/>
      <c r="KMV4" s="117"/>
      <c r="KMW4" s="117"/>
      <c r="KMX4" s="117"/>
      <c r="KMY4" s="117"/>
      <c r="KMZ4" s="117"/>
      <c r="KNA4" s="117"/>
      <c r="KNB4" s="117"/>
      <c r="KNC4" s="117"/>
      <c r="KND4" s="117"/>
      <c r="KNE4" s="117"/>
      <c r="KNF4" s="117"/>
      <c r="KNG4" s="117"/>
      <c r="KNH4" s="117"/>
      <c r="KNI4" s="117"/>
      <c r="KNJ4" s="117"/>
      <c r="KNK4" s="117"/>
      <c r="KNL4" s="117"/>
      <c r="KNM4" s="117"/>
      <c r="KNN4" s="117"/>
      <c r="KNO4" s="117"/>
      <c r="KNP4" s="117"/>
      <c r="KNQ4" s="117"/>
      <c r="KNR4" s="117"/>
      <c r="KNS4" s="117"/>
      <c r="KNT4" s="117"/>
      <c r="KNU4" s="117"/>
      <c r="KNV4" s="117"/>
      <c r="KNW4" s="117"/>
      <c r="KNX4" s="117"/>
      <c r="KNY4" s="117"/>
      <c r="KNZ4" s="117"/>
      <c r="KOA4" s="117"/>
      <c r="KOB4" s="117"/>
      <c r="KOC4" s="117"/>
      <c r="KOD4" s="117"/>
      <c r="KOE4" s="117"/>
      <c r="KOF4" s="117"/>
      <c r="KOG4" s="117"/>
      <c r="KOH4" s="117"/>
      <c r="KOI4" s="117"/>
      <c r="KOJ4" s="117"/>
      <c r="KOK4" s="117"/>
      <c r="KOL4" s="117"/>
      <c r="KOM4" s="117"/>
      <c r="KON4" s="117"/>
      <c r="KOO4" s="117"/>
      <c r="KOP4" s="117"/>
      <c r="KOQ4" s="117"/>
      <c r="KOR4" s="117"/>
      <c r="KOS4" s="117"/>
      <c r="KOT4" s="117"/>
      <c r="KOU4" s="117"/>
      <c r="KOV4" s="117"/>
      <c r="KOW4" s="117"/>
      <c r="KOX4" s="117"/>
      <c r="KOY4" s="117"/>
      <c r="KOZ4" s="117"/>
      <c r="KPA4" s="117"/>
      <c r="KPB4" s="117"/>
      <c r="KPC4" s="117"/>
      <c r="KPD4" s="117"/>
      <c r="KPE4" s="117"/>
      <c r="KPF4" s="117"/>
      <c r="KPG4" s="117"/>
      <c r="KPH4" s="117"/>
      <c r="KPI4" s="117"/>
      <c r="KPJ4" s="117"/>
      <c r="KPK4" s="117"/>
      <c r="KPL4" s="117"/>
      <c r="KPM4" s="117"/>
      <c r="KPN4" s="117"/>
      <c r="KPO4" s="117"/>
      <c r="KPP4" s="117"/>
      <c r="KPQ4" s="117"/>
      <c r="KPR4" s="117"/>
      <c r="KPS4" s="117"/>
      <c r="KPT4" s="117"/>
      <c r="KPU4" s="117"/>
      <c r="KPV4" s="117"/>
      <c r="KPW4" s="117"/>
      <c r="KPX4" s="117"/>
      <c r="KPY4" s="117"/>
      <c r="KPZ4" s="117"/>
      <c r="KQA4" s="117"/>
      <c r="KQB4" s="117"/>
      <c r="KQC4" s="117"/>
      <c r="KQD4" s="117"/>
      <c r="KQE4" s="117"/>
      <c r="KQF4" s="117"/>
      <c r="KQG4" s="117"/>
      <c r="KQH4" s="117"/>
      <c r="KQI4" s="117"/>
      <c r="KQJ4" s="117"/>
      <c r="KQK4" s="117"/>
      <c r="KQL4" s="117"/>
      <c r="KQM4" s="117"/>
      <c r="KQN4" s="117"/>
      <c r="KQO4" s="117"/>
      <c r="KQP4" s="117"/>
      <c r="KQQ4" s="117"/>
      <c r="KQR4" s="117"/>
      <c r="KQS4" s="117"/>
      <c r="KQT4" s="117"/>
      <c r="KQU4" s="117"/>
      <c r="KQV4" s="117"/>
      <c r="KQW4" s="117"/>
      <c r="KQX4" s="117"/>
      <c r="KQY4" s="117"/>
      <c r="KQZ4" s="117"/>
      <c r="KRA4" s="117"/>
      <c r="KRB4" s="117"/>
      <c r="KRC4" s="117"/>
      <c r="KRD4" s="117"/>
      <c r="KRE4" s="117"/>
      <c r="KRF4" s="117"/>
      <c r="KRG4" s="117"/>
      <c r="KRH4" s="117"/>
      <c r="KRI4" s="117"/>
      <c r="KRJ4" s="117"/>
      <c r="KRK4" s="117"/>
      <c r="KRL4" s="117"/>
      <c r="KRM4" s="117"/>
      <c r="KRN4" s="117"/>
      <c r="KRO4" s="117"/>
      <c r="KRP4" s="117"/>
      <c r="KRQ4" s="117"/>
      <c r="KRR4" s="117"/>
      <c r="KRS4" s="117"/>
      <c r="KRT4" s="117"/>
      <c r="KRU4" s="117"/>
      <c r="KRV4" s="117"/>
      <c r="KRW4" s="117"/>
      <c r="KRX4" s="117"/>
      <c r="KRY4" s="117"/>
      <c r="KRZ4" s="117"/>
      <c r="KSA4" s="117"/>
      <c r="KSB4" s="117"/>
      <c r="KSC4" s="117"/>
      <c r="KSD4" s="117"/>
      <c r="KSE4" s="117"/>
      <c r="KSF4" s="117"/>
      <c r="KSG4" s="117"/>
      <c r="KSH4" s="117"/>
      <c r="KSI4" s="117"/>
      <c r="KSJ4" s="117"/>
      <c r="KSK4" s="117"/>
      <c r="KSL4" s="117"/>
      <c r="KSM4" s="117"/>
      <c r="KSN4" s="117"/>
      <c r="KSO4" s="117"/>
      <c r="KSP4" s="117"/>
      <c r="KSQ4" s="117"/>
      <c r="KSR4" s="117"/>
      <c r="KSS4" s="117"/>
      <c r="KST4" s="117"/>
      <c r="KSU4" s="117"/>
      <c r="KSV4" s="117"/>
      <c r="KSW4" s="117"/>
      <c r="KSX4" s="117"/>
      <c r="KSY4" s="117"/>
      <c r="KSZ4" s="117"/>
      <c r="KTA4" s="117"/>
      <c r="KTB4" s="117"/>
      <c r="KTC4" s="117"/>
      <c r="KTD4" s="117"/>
      <c r="KTE4" s="117"/>
      <c r="KTF4" s="117"/>
      <c r="KTG4" s="117"/>
      <c r="KTH4" s="117"/>
      <c r="KTI4" s="117"/>
      <c r="KTJ4" s="117"/>
      <c r="KTK4" s="117"/>
      <c r="KTL4" s="117"/>
      <c r="KTM4" s="117"/>
      <c r="KTN4" s="117"/>
      <c r="KTO4" s="117"/>
      <c r="KTP4" s="117"/>
      <c r="KTQ4" s="117"/>
      <c r="KTR4" s="117"/>
      <c r="KTS4" s="117"/>
      <c r="KTT4" s="117"/>
      <c r="KTU4" s="117"/>
      <c r="KTV4" s="117"/>
      <c r="KTW4" s="117"/>
      <c r="KTX4" s="117"/>
      <c r="KTY4" s="117"/>
      <c r="KTZ4" s="117"/>
      <c r="KUA4" s="117"/>
      <c r="KUB4" s="117"/>
      <c r="KUC4" s="117"/>
      <c r="KUD4" s="117"/>
      <c r="KUE4" s="117"/>
      <c r="KUF4" s="117"/>
      <c r="KUG4" s="117"/>
      <c r="KUH4" s="117"/>
      <c r="KUI4" s="117"/>
      <c r="KUJ4" s="117"/>
      <c r="KUK4" s="117"/>
      <c r="KUL4" s="117"/>
      <c r="KUM4" s="117"/>
      <c r="KUN4" s="117"/>
      <c r="KUO4" s="117"/>
      <c r="KUP4" s="117"/>
      <c r="KUQ4" s="117"/>
      <c r="KUR4" s="117"/>
      <c r="KUS4" s="117"/>
      <c r="KUT4" s="117"/>
      <c r="KUU4" s="117"/>
      <c r="KUV4" s="117"/>
      <c r="KUW4" s="117"/>
      <c r="KUX4" s="117"/>
      <c r="KUY4" s="117"/>
      <c r="KUZ4" s="117"/>
      <c r="KVA4" s="117"/>
      <c r="KVB4" s="117"/>
      <c r="KVC4" s="117"/>
      <c r="KVD4" s="117"/>
      <c r="KVE4" s="117"/>
      <c r="KVF4" s="117"/>
      <c r="KVG4" s="117"/>
      <c r="KVH4" s="117"/>
      <c r="KVI4" s="117"/>
      <c r="KVJ4" s="117"/>
      <c r="KVK4" s="117"/>
      <c r="KVL4" s="117"/>
      <c r="KVM4" s="117"/>
      <c r="KVN4" s="117"/>
      <c r="KVO4" s="117"/>
      <c r="KVP4" s="117"/>
      <c r="KVQ4" s="117"/>
      <c r="KVR4" s="117"/>
      <c r="KVS4" s="117"/>
      <c r="KVT4" s="117"/>
      <c r="KVU4" s="117"/>
      <c r="KVV4" s="117"/>
      <c r="KVW4" s="117"/>
      <c r="KVX4" s="117"/>
      <c r="KVY4" s="117"/>
      <c r="KVZ4" s="117"/>
      <c r="KWA4" s="117"/>
      <c r="KWB4" s="117"/>
      <c r="KWC4" s="117"/>
      <c r="KWD4" s="117"/>
      <c r="KWE4" s="117"/>
      <c r="KWF4" s="117"/>
      <c r="KWG4" s="117"/>
      <c r="KWH4" s="117"/>
      <c r="KWI4" s="117"/>
      <c r="KWJ4" s="117"/>
      <c r="KWK4" s="117"/>
      <c r="KWL4" s="117"/>
      <c r="KWM4" s="117"/>
      <c r="KWN4" s="117"/>
      <c r="KWO4" s="117"/>
      <c r="KWP4" s="117"/>
      <c r="KWQ4" s="117"/>
      <c r="KWR4" s="117"/>
      <c r="KWS4" s="117"/>
      <c r="KWT4" s="117"/>
      <c r="KWU4" s="117"/>
      <c r="KWV4" s="117"/>
      <c r="KWW4" s="117"/>
      <c r="KWX4" s="117"/>
      <c r="KWY4" s="117"/>
      <c r="KWZ4" s="117"/>
      <c r="KXA4" s="117"/>
      <c r="KXB4" s="117"/>
      <c r="KXC4" s="117"/>
      <c r="KXD4" s="117"/>
      <c r="KXE4" s="117"/>
      <c r="KXF4" s="117"/>
      <c r="KXG4" s="117"/>
      <c r="KXH4" s="117"/>
      <c r="KXI4" s="117"/>
      <c r="KXJ4" s="117"/>
      <c r="KXK4" s="117"/>
      <c r="KXL4" s="117"/>
      <c r="KXM4" s="117"/>
      <c r="KXN4" s="117"/>
      <c r="KXO4" s="117"/>
      <c r="KXP4" s="117"/>
      <c r="KXQ4" s="117"/>
      <c r="KXR4" s="117"/>
      <c r="KXS4" s="117"/>
      <c r="KXT4" s="117"/>
      <c r="KXU4" s="117"/>
      <c r="KXV4" s="117"/>
      <c r="KXW4" s="117"/>
      <c r="KXX4" s="117"/>
      <c r="KXY4" s="117"/>
      <c r="KXZ4" s="117"/>
      <c r="KYA4" s="117"/>
      <c r="KYB4" s="117"/>
      <c r="KYC4" s="117"/>
      <c r="KYD4" s="117"/>
      <c r="KYE4" s="117"/>
      <c r="KYF4" s="117"/>
      <c r="KYG4" s="117"/>
      <c r="KYH4" s="117"/>
      <c r="KYI4" s="117"/>
      <c r="KYJ4" s="117"/>
      <c r="KYK4" s="117"/>
      <c r="KYL4" s="117"/>
      <c r="KYM4" s="117"/>
      <c r="KYN4" s="117"/>
      <c r="KYO4" s="117"/>
      <c r="KYP4" s="117"/>
      <c r="KYQ4" s="117"/>
      <c r="KYR4" s="117"/>
      <c r="KYS4" s="117"/>
      <c r="KYT4" s="117"/>
      <c r="KYU4" s="117"/>
      <c r="KYV4" s="117"/>
      <c r="KYW4" s="117"/>
      <c r="KYX4" s="117"/>
      <c r="KYY4" s="117"/>
      <c r="KYZ4" s="117"/>
      <c r="KZA4" s="117"/>
      <c r="KZB4" s="117"/>
      <c r="KZC4" s="117"/>
      <c r="KZD4" s="117"/>
      <c r="KZE4" s="117"/>
      <c r="KZF4" s="117"/>
      <c r="KZG4" s="117"/>
      <c r="KZH4" s="117"/>
      <c r="KZI4" s="117"/>
      <c r="KZJ4" s="117"/>
      <c r="KZK4" s="117"/>
      <c r="KZL4" s="117"/>
      <c r="KZM4" s="117"/>
      <c r="KZN4" s="117"/>
      <c r="KZO4" s="117"/>
      <c r="KZP4" s="117"/>
      <c r="KZQ4" s="117"/>
      <c r="KZR4" s="117"/>
      <c r="KZS4" s="117"/>
      <c r="KZT4" s="117"/>
      <c r="KZU4" s="117"/>
      <c r="KZV4" s="117"/>
      <c r="KZW4" s="117"/>
      <c r="KZX4" s="117"/>
      <c r="KZY4" s="117"/>
      <c r="KZZ4" s="117"/>
      <c r="LAA4" s="117"/>
      <c r="LAB4" s="117"/>
      <c r="LAC4" s="117"/>
      <c r="LAD4" s="117"/>
      <c r="LAE4" s="117"/>
      <c r="LAF4" s="117"/>
      <c r="LAG4" s="117"/>
      <c r="LAH4" s="117"/>
      <c r="LAI4" s="117"/>
      <c r="LAJ4" s="117"/>
      <c r="LAK4" s="117"/>
      <c r="LAL4" s="117"/>
      <c r="LAM4" s="117"/>
      <c r="LAN4" s="117"/>
      <c r="LAO4" s="117"/>
      <c r="LAP4" s="117"/>
      <c r="LAQ4" s="117"/>
      <c r="LAR4" s="117"/>
      <c r="LAS4" s="117"/>
      <c r="LAT4" s="117"/>
      <c r="LAU4" s="117"/>
      <c r="LAV4" s="117"/>
      <c r="LAW4" s="117"/>
      <c r="LAX4" s="117"/>
      <c r="LAY4" s="117"/>
      <c r="LAZ4" s="117"/>
      <c r="LBA4" s="117"/>
      <c r="LBB4" s="117"/>
      <c r="LBC4" s="117"/>
      <c r="LBD4" s="117"/>
      <c r="LBE4" s="117"/>
      <c r="LBF4" s="117"/>
      <c r="LBG4" s="117"/>
      <c r="LBH4" s="117"/>
      <c r="LBI4" s="117"/>
      <c r="LBJ4" s="117"/>
      <c r="LBK4" s="117"/>
      <c r="LBL4" s="117"/>
      <c r="LBM4" s="117"/>
      <c r="LBN4" s="117"/>
      <c r="LBO4" s="117"/>
      <c r="LBP4" s="117"/>
      <c r="LBQ4" s="117"/>
      <c r="LBR4" s="117"/>
      <c r="LBS4" s="117"/>
      <c r="LBT4" s="117"/>
      <c r="LBU4" s="117"/>
      <c r="LBV4" s="117"/>
      <c r="LBW4" s="117"/>
      <c r="LBX4" s="117"/>
      <c r="LBY4" s="117"/>
      <c r="LBZ4" s="117"/>
      <c r="LCA4" s="117"/>
      <c r="LCB4" s="117"/>
      <c r="LCC4" s="117"/>
      <c r="LCD4" s="117"/>
      <c r="LCE4" s="117"/>
      <c r="LCF4" s="117"/>
      <c r="LCG4" s="117"/>
      <c r="LCH4" s="117"/>
      <c r="LCI4" s="117"/>
      <c r="LCJ4" s="117"/>
      <c r="LCK4" s="117"/>
      <c r="LCL4" s="117"/>
      <c r="LCM4" s="117"/>
      <c r="LCN4" s="117"/>
      <c r="LCO4" s="117"/>
      <c r="LCP4" s="117"/>
      <c r="LCQ4" s="117"/>
      <c r="LCR4" s="117"/>
      <c r="LCS4" s="117"/>
      <c r="LCT4" s="117"/>
      <c r="LCU4" s="117"/>
      <c r="LCV4" s="117"/>
      <c r="LCW4" s="117"/>
      <c r="LCX4" s="117"/>
      <c r="LCY4" s="117"/>
      <c r="LCZ4" s="117"/>
      <c r="LDA4" s="117"/>
      <c r="LDB4" s="117"/>
      <c r="LDC4" s="117"/>
      <c r="LDD4" s="117"/>
      <c r="LDE4" s="117"/>
      <c r="LDF4" s="117"/>
      <c r="LDG4" s="117"/>
      <c r="LDH4" s="117"/>
      <c r="LDI4" s="117"/>
      <c r="LDJ4" s="117"/>
      <c r="LDK4" s="117"/>
      <c r="LDL4" s="117"/>
      <c r="LDM4" s="117"/>
      <c r="LDN4" s="117"/>
      <c r="LDO4" s="117"/>
      <c r="LDP4" s="117"/>
      <c r="LDQ4" s="117"/>
      <c r="LDR4" s="117"/>
      <c r="LDS4" s="117"/>
      <c r="LDT4" s="117"/>
      <c r="LDU4" s="117"/>
      <c r="LDV4" s="117"/>
      <c r="LDW4" s="117"/>
      <c r="LDX4" s="117"/>
      <c r="LDY4" s="117"/>
      <c r="LDZ4" s="117"/>
      <c r="LEA4" s="117"/>
      <c r="LEB4" s="117"/>
      <c r="LEC4" s="117"/>
      <c r="LED4" s="117"/>
      <c r="LEE4" s="117"/>
      <c r="LEF4" s="117"/>
      <c r="LEG4" s="117"/>
      <c r="LEH4" s="117"/>
      <c r="LEI4" s="117"/>
      <c r="LEJ4" s="117"/>
      <c r="LEK4" s="117"/>
      <c r="LEL4" s="117"/>
      <c r="LEM4" s="117"/>
      <c r="LEN4" s="117"/>
      <c r="LEO4" s="117"/>
      <c r="LEP4" s="117"/>
      <c r="LEQ4" s="117"/>
      <c r="LER4" s="117"/>
      <c r="LES4" s="117"/>
      <c r="LET4" s="117"/>
      <c r="LEU4" s="117"/>
      <c r="LEV4" s="117"/>
      <c r="LEW4" s="117"/>
      <c r="LEX4" s="117"/>
      <c r="LEY4" s="117"/>
      <c r="LEZ4" s="117"/>
      <c r="LFA4" s="117"/>
      <c r="LFB4" s="117"/>
      <c r="LFC4" s="117"/>
      <c r="LFD4" s="117"/>
      <c r="LFE4" s="117"/>
      <c r="LFF4" s="117"/>
      <c r="LFG4" s="117"/>
      <c r="LFH4" s="117"/>
      <c r="LFI4" s="117"/>
      <c r="LFJ4" s="117"/>
      <c r="LFK4" s="117"/>
      <c r="LFL4" s="117"/>
      <c r="LFM4" s="117"/>
      <c r="LFN4" s="117"/>
      <c r="LFO4" s="117"/>
      <c r="LFP4" s="117"/>
      <c r="LFQ4" s="117"/>
      <c r="LFR4" s="117"/>
      <c r="LFS4" s="117"/>
      <c r="LFT4" s="117"/>
      <c r="LFU4" s="117"/>
      <c r="LFV4" s="117"/>
      <c r="LFW4" s="117"/>
      <c r="LFX4" s="117"/>
      <c r="LFY4" s="117"/>
      <c r="LFZ4" s="117"/>
      <c r="LGA4" s="117"/>
      <c r="LGB4" s="117"/>
      <c r="LGC4" s="117"/>
      <c r="LGD4" s="117"/>
      <c r="LGE4" s="117"/>
      <c r="LGF4" s="117"/>
      <c r="LGG4" s="117"/>
      <c r="LGH4" s="117"/>
      <c r="LGI4" s="117"/>
      <c r="LGJ4" s="117"/>
      <c r="LGK4" s="117"/>
      <c r="LGL4" s="117"/>
      <c r="LGM4" s="117"/>
      <c r="LGN4" s="117"/>
      <c r="LGO4" s="117"/>
      <c r="LGP4" s="117"/>
      <c r="LGQ4" s="117"/>
      <c r="LGR4" s="117"/>
      <c r="LGS4" s="117"/>
      <c r="LGT4" s="117"/>
      <c r="LGU4" s="117"/>
      <c r="LGV4" s="117"/>
      <c r="LGW4" s="117"/>
      <c r="LGX4" s="117"/>
      <c r="LGY4" s="117"/>
      <c r="LGZ4" s="117"/>
      <c r="LHA4" s="117"/>
      <c r="LHB4" s="117"/>
      <c r="LHC4" s="117"/>
      <c r="LHD4" s="117"/>
      <c r="LHE4" s="117"/>
      <c r="LHF4" s="117"/>
      <c r="LHG4" s="117"/>
      <c r="LHH4" s="117"/>
      <c r="LHI4" s="117"/>
      <c r="LHJ4" s="117"/>
      <c r="LHK4" s="117"/>
      <c r="LHL4" s="117"/>
      <c r="LHM4" s="117"/>
      <c r="LHN4" s="117"/>
      <c r="LHO4" s="117"/>
      <c r="LHP4" s="117"/>
      <c r="LHQ4" s="117"/>
      <c r="LHR4" s="117"/>
      <c r="LHS4" s="117"/>
      <c r="LHT4" s="117"/>
      <c r="LHU4" s="117"/>
      <c r="LHV4" s="117"/>
      <c r="LHW4" s="117"/>
      <c r="LHX4" s="117"/>
      <c r="LHY4" s="117"/>
      <c r="LHZ4" s="117"/>
      <c r="LIA4" s="117"/>
      <c r="LIB4" s="117"/>
      <c r="LIC4" s="117"/>
      <c r="LID4" s="117"/>
      <c r="LIE4" s="117"/>
      <c r="LIF4" s="117"/>
      <c r="LIG4" s="117"/>
      <c r="LIH4" s="117"/>
      <c r="LII4" s="117"/>
      <c r="LIJ4" s="117"/>
      <c r="LIK4" s="117"/>
      <c r="LIL4" s="117"/>
      <c r="LIM4" s="117"/>
      <c r="LIN4" s="117"/>
      <c r="LIO4" s="117"/>
      <c r="LIP4" s="117"/>
      <c r="LIQ4" s="117"/>
      <c r="LIR4" s="117"/>
      <c r="LIS4" s="117"/>
      <c r="LIT4" s="117"/>
      <c r="LIU4" s="117"/>
      <c r="LIV4" s="117"/>
      <c r="LIW4" s="117"/>
      <c r="LIX4" s="117"/>
      <c r="LIY4" s="117"/>
      <c r="LIZ4" s="117"/>
      <c r="LJA4" s="117"/>
      <c r="LJB4" s="117"/>
      <c r="LJC4" s="117"/>
      <c r="LJD4" s="117"/>
      <c r="LJE4" s="117"/>
      <c r="LJF4" s="117"/>
      <c r="LJG4" s="117"/>
      <c r="LJH4" s="117"/>
      <c r="LJI4" s="117"/>
      <c r="LJJ4" s="117"/>
      <c r="LJK4" s="117"/>
      <c r="LJL4" s="117"/>
      <c r="LJM4" s="117"/>
      <c r="LJN4" s="117"/>
      <c r="LJO4" s="117"/>
      <c r="LJP4" s="117"/>
      <c r="LJQ4" s="117"/>
      <c r="LJR4" s="117"/>
      <c r="LJS4" s="117"/>
      <c r="LJT4" s="117"/>
      <c r="LJU4" s="117"/>
      <c r="LJV4" s="117"/>
      <c r="LJW4" s="117"/>
      <c r="LJX4" s="117"/>
      <c r="LJY4" s="117"/>
      <c r="LJZ4" s="117"/>
      <c r="LKA4" s="117"/>
      <c r="LKB4" s="117"/>
      <c r="LKC4" s="117"/>
      <c r="LKD4" s="117"/>
      <c r="LKE4" s="117"/>
      <c r="LKF4" s="117"/>
      <c r="LKG4" s="117"/>
      <c r="LKH4" s="117"/>
      <c r="LKI4" s="117"/>
      <c r="LKJ4" s="117"/>
      <c r="LKK4" s="117"/>
      <c r="LKL4" s="117"/>
      <c r="LKM4" s="117"/>
      <c r="LKN4" s="117"/>
      <c r="LKO4" s="117"/>
      <c r="LKP4" s="117"/>
      <c r="LKQ4" s="117"/>
      <c r="LKR4" s="117"/>
      <c r="LKS4" s="117"/>
      <c r="LKT4" s="117"/>
      <c r="LKU4" s="117"/>
      <c r="LKV4" s="117"/>
      <c r="LKW4" s="117"/>
      <c r="LKX4" s="117"/>
      <c r="LKY4" s="117"/>
      <c r="LKZ4" s="117"/>
      <c r="LLA4" s="117"/>
      <c r="LLB4" s="117"/>
      <c r="LLC4" s="117"/>
      <c r="LLD4" s="117"/>
      <c r="LLE4" s="117"/>
      <c r="LLF4" s="117"/>
      <c r="LLG4" s="117"/>
      <c r="LLH4" s="117"/>
      <c r="LLI4" s="117"/>
      <c r="LLJ4" s="117"/>
      <c r="LLK4" s="117"/>
      <c r="LLL4" s="117"/>
      <c r="LLM4" s="117"/>
      <c r="LLN4" s="117"/>
      <c r="LLO4" s="117"/>
      <c r="LLP4" s="117"/>
      <c r="LLQ4" s="117"/>
      <c r="LLR4" s="117"/>
      <c r="LLS4" s="117"/>
      <c r="LLT4" s="117"/>
      <c r="LLU4" s="117"/>
      <c r="LLV4" s="117"/>
      <c r="LLW4" s="117"/>
      <c r="LLX4" s="117"/>
      <c r="LLY4" s="117"/>
      <c r="LLZ4" s="117"/>
      <c r="LMA4" s="117"/>
      <c r="LMB4" s="117"/>
      <c r="LMC4" s="117"/>
      <c r="LMD4" s="117"/>
      <c r="LME4" s="117"/>
      <c r="LMF4" s="117"/>
      <c r="LMG4" s="117"/>
      <c r="LMH4" s="117"/>
      <c r="LMI4" s="117"/>
      <c r="LMJ4" s="117"/>
      <c r="LMK4" s="117"/>
      <c r="LML4" s="117"/>
      <c r="LMM4" s="117"/>
      <c r="LMN4" s="117"/>
      <c r="LMO4" s="117"/>
      <c r="LMP4" s="117"/>
      <c r="LMQ4" s="117"/>
      <c r="LMR4" s="117"/>
      <c r="LMS4" s="117"/>
      <c r="LMT4" s="117"/>
      <c r="LMU4" s="117"/>
      <c r="LMV4" s="117"/>
      <c r="LMW4" s="117"/>
      <c r="LMX4" s="117"/>
      <c r="LMY4" s="117"/>
      <c r="LMZ4" s="117"/>
      <c r="LNA4" s="117"/>
      <c r="LNB4" s="117"/>
      <c r="LNC4" s="117"/>
      <c r="LND4" s="117"/>
      <c r="LNE4" s="117"/>
      <c r="LNF4" s="117"/>
      <c r="LNG4" s="117"/>
      <c r="LNH4" s="117"/>
      <c r="LNI4" s="117"/>
      <c r="LNJ4" s="117"/>
      <c r="LNK4" s="117"/>
      <c r="LNL4" s="117"/>
      <c r="LNM4" s="117"/>
      <c r="LNN4" s="117"/>
      <c r="LNO4" s="117"/>
      <c r="LNP4" s="117"/>
      <c r="LNQ4" s="117"/>
      <c r="LNR4" s="117"/>
      <c r="LNS4" s="117"/>
      <c r="LNT4" s="117"/>
      <c r="LNU4" s="117"/>
      <c r="LNV4" s="117"/>
      <c r="LNW4" s="117"/>
      <c r="LNX4" s="117"/>
      <c r="LNY4" s="117"/>
      <c r="LNZ4" s="117"/>
      <c r="LOA4" s="117"/>
      <c r="LOB4" s="117"/>
      <c r="LOC4" s="117"/>
      <c r="LOD4" s="117"/>
      <c r="LOE4" s="117"/>
      <c r="LOF4" s="117"/>
      <c r="LOG4" s="117"/>
      <c r="LOH4" s="117"/>
      <c r="LOI4" s="117"/>
      <c r="LOJ4" s="117"/>
      <c r="LOK4" s="117"/>
      <c r="LOL4" s="117"/>
      <c r="LOM4" s="117"/>
      <c r="LON4" s="117"/>
      <c r="LOO4" s="117"/>
      <c r="LOP4" s="117"/>
      <c r="LOQ4" s="117"/>
      <c r="LOR4" s="117"/>
      <c r="LOS4" s="117"/>
      <c r="LOT4" s="117"/>
      <c r="LOU4" s="117"/>
      <c r="LOV4" s="117"/>
      <c r="LOW4" s="117"/>
      <c r="LOX4" s="117"/>
      <c r="LOY4" s="117"/>
      <c r="LOZ4" s="117"/>
      <c r="LPA4" s="117"/>
      <c r="LPB4" s="117"/>
      <c r="LPC4" s="117"/>
      <c r="LPD4" s="117"/>
      <c r="LPE4" s="117"/>
      <c r="LPF4" s="117"/>
      <c r="LPG4" s="117"/>
      <c r="LPH4" s="117"/>
      <c r="LPI4" s="117"/>
      <c r="LPJ4" s="117"/>
      <c r="LPK4" s="117"/>
      <c r="LPL4" s="117"/>
      <c r="LPM4" s="117"/>
      <c r="LPN4" s="117"/>
      <c r="LPO4" s="117"/>
      <c r="LPP4" s="117"/>
      <c r="LPQ4" s="117"/>
      <c r="LPR4" s="117"/>
      <c r="LPS4" s="117"/>
      <c r="LPT4" s="117"/>
      <c r="LPU4" s="117"/>
      <c r="LPV4" s="117"/>
      <c r="LPW4" s="117"/>
      <c r="LPX4" s="117"/>
      <c r="LPY4" s="117"/>
      <c r="LPZ4" s="117"/>
      <c r="LQA4" s="117"/>
      <c r="LQB4" s="117"/>
      <c r="LQC4" s="117"/>
      <c r="LQD4" s="117"/>
      <c r="LQE4" s="117"/>
      <c r="LQF4" s="117"/>
      <c r="LQG4" s="117"/>
      <c r="LQH4" s="117"/>
      <c r="LQI4" s="117"/>
      <c r="LQJ4" s="117"/>
      <c r="LQK4" s="117"/>
      <c r="LQL4" s="117"/>
      <c r="LQM4" s="117"/>
      <c r="LQN4" s="117"/>
      <c r="LQO4" s="117"/>
      <c r="LQP4" s="117"/>
      <c r="LQQ4" s="117"/>
      <c r="LQR4" s="117"/>
      <c r="LQS4" s="117"/>
      <c r="LQT4" s="117"/>
      <c r="LQU4" s="117"/>
      <c r="LQV4" s="117"/>
      <c r="LQW4" s="117"/>
      <c r="LQX4" s="117"/>
      <c r="LQY4" s="117"/>
      <c r="LQZ4" s="117"/>
      <c r="LRA4" s="117"/>
      <c r="LRB4" s="117"/>
      <c r="LRC4" s="117"/>
      <c r="LRD4" s="117"/>
      <c r="LRE4" s="117"/>
      <c r="LRF4" s="117"/>
      <c r="LRG4" s="117"/>
      <c r="LRH4" s="117"/>
      <c r="LRI4" s="117"/>
      <c r="LRJ4" s="117"/>
      <c r="LRK4" s="117"/>
      <c r="LRL4" s="117"/>
      <c r="LRM4" s="117"/>
      <c r="LRN4" s="117"/>
      <c r="LRO4" s="117"/>
      <c r="LRP4" s="117"/>
      <c r="LRQ4" s="117"/>
      <c r="LRR4" s="117"/>
      <c r="LRS4" s="117"/>
      <c r="LRT4" s="117"/>
      <c r="LRU4" s="117"/>
      <c r="LRV4" s="117"/>
      <c r="LRW4" s="117"/>
      <c r="LRX4" s="117"/>
      <c r="LRY4" s="117"/>
      <c r="LRZ4" s="117"/>
      <c r="LSA4" s="117"/>
      <c r="LSB4" s="117"/>
      <c r="LSC4" s="117"/>
      <c r="LSD4" s="117"/>
      <c r="LSE4" s="117"/>
      <c r="LSF4" s="117"/>
      <c r="LSG4" s="117"/>
      <c r="LSH4" s="117"/>
      <c r="LSI4" s="117"/>
      <c r="LSJ4" s="117"/>
      <c r="LSK4" s="117"/>
      <c r="LSL4" s="117"/>
      <c r="LSM4" s="117"/>
      <c r="LSN4" s="117"/>
      <c r="LSO4" s="117"/>
      <c r="LSP4" s="117"/>
      <c r="LSQ4" s="117"/>
      <c r="LSR4" s="117"/>
      <c r="LSS4" s="117"/>
      <c r="LST4" s="117"/>
      <c r="LSU4" s="117"/>
      <c r="LSV4" s="117"/>
      <c r="LSW4" s="117"/>
      <c r="LSX4" s="117"/>
      <c r="LSY4" s="117"/>
      <c r="LSZ4" s="117"/>
      <c r="LTA4" s="117"/>
      <c r="LTB4" s="117"/>
      <c r="LTC4" s="117"/>
      <c r="LTD4" s="117"/>
      <c r="LTE4" s="117"/>
      <c r="LTF4" s="117"/>
      <c r="LTG4" s="117"/>
      <c r="LTH4" s="117"/>
      <c r="LTI4" s="117"/>
      <c r="LTJ4" s="117"/>
      <c r="LTK4" s="117"/>
      <c r="LTL4" s="117"/>
      <c r="LTM4" s="117"/>
      <c r="LTN4" s="117"/>
      <c r="LTO4" s="117"/>
      <c r="LTP4" s="117"/>
      <c r="LTQ4" s="117"/>
      <c r="LTR4" s="117"/>
      <c r="LTS4" s="117"/>
      <c r="LTT4" s="117"/>
      <c r="LTU4" s="117"/>
      <c r="LTV4" s="117"/>
      <c r="LTW4" s="117"/>
      <c r="LTX4" s="117"/>
      <c r="LTY4" s="117"/>
      <c r="LTZ4" s="117"/>
      <c r="LUA4" s="117"/>
      <c r="LUB4" s="117"/>
      <c r="LUC4" s="117"/>
      <c r="LUD4" s="117"/>
      <c r="LUE4" s="117"/>
      <c r="LUF4" s="117"/>
      <c r="LUG4" s="117"/>
      <c r="LUH4" s="117"/>
      <c r="LUI4" s="117"/>
      <c r="LUJ4" s="117"/>
      <c r="LUK4" s="117"/>
      <c r="LUL4" s="117"/>
      <c r="LUM4" s="117"/>
      <c r="LUN4" s="117"/>
      <c r="LUO4" s="117"/>
      <c r="LUP4" s="117"/>
      <c r="LUQ4" s="117"/>
      <c r="LUR4" s="117"/>
      <c r="LUS4" s="117"/>
      <c r="LUT4" s="117"/>
      <c r="LUU4" s="117"/>
      <c r="LUV4" s="117"/>
      <c r="LUW4" s="117"/>
      <c r="LUX4" s="117"/>
      <c r="LUY4" s="117"/>
      <c r="LUZ4" s="117"/>
      <c r="LVA4" s="117"/>
      <c r="LVB4" s="117"/>
      <c r="LVC4" s="117"/>
      <c r="LVD4" s="117"/>
      <c r="LVE4" s="117"/>
      <c r="LVF4" s="117"/>
      <c r="LVG4" s="117"/>
      <c r="LVH4" s="117"/>
      <c r="LVI4" s="117"/>
      <c r="LVJ4" s="117"/>
      <c r="LVK4" s="117"/>
      <c r="LVL4" s="117"/>
      <c r="LVM4" s="117"/>
      <c r="LVN4" s="117"/>
      <c r="LVO4" s="117"/>
      <c r="LVP4" s="117"/>
      <c r="LVQ4" s="117"/>
      <c r="LVR4" s="117"/>
      <c r="LVS4" s="117"/>
      <c r="LVT4" s="117"/>
      <c r="LVU4" s="117"/>
      <c r="LVV4" s="117"/>
      <c r="LVW4" s="117"/>
      <c r="LVX4" s="117"/>
      <c r="LVY4" s="117"/>
      <c r="LVZ4" s="117"/>
      <c r="LWA4" s="117"/>
      <c r="LWB4" s="117"/>
      <c r="LWC4" s="117"/>
      <c r="LWD4" s="117"/>
      <c r="LWE4" s="117"/>
      <c r="LWF4" s="117"/>
      <c r="LWG4" s="117"/>
      <c r="LWH4" s="117"/>
      <c r="LWI4" s="117"/>
      <c r="LWJ4" s="117"/>
      <c r="LWK4" s="117"/>
      <c r="LWL4" s="117"/>
      <c r="LWM4" s="117"/>
      <c r="LWN4" s="117"/>
      <c r="LWO4" s="117"/>
      <c r="LWP4" s="117"/>
      <c r="LWQ4" s="117"/>
      <c r="LWR4" s="117"/>
      <c r="LWS4" s="117"/>
      <c r="LWT4" s="117"/>
      <c r="LWU4" s="117"/>
      <c r="LWV4" s="117"/>
      <c r="LWW4" s="117"/>
      <c r="LWX4" s="117"/>
      <c r="LWY4" s="117"/>
      <c r="LWZ4" s="117"/>
      <c r="LXA4" s="117"/>
      <c r="LXB4" s="117"/>
      <c r="LXC4" s="117"/>
      <c r="LXD4" s="117"/>
      <c r="LXE4" s="117"/>
      <c r="LXF4" s="117"/>
      <c r="LXG4" s="117"/>
      <c r="LXH4" s="117"/>
      <c r="LXI4" s="117"/>
      <c r="LXJ4" s="117"/>
      <c r="LXK4" s="117"/>
      <c r="LXL4" s="117"/>
      <c r="LXM4" s="117"/>
      <c r="LXN4" s="117"/>
      <c r="LXO4" s="117"/>
      <c r="LXP4" s="117"/>
      <c r="LXQ4" s="117"/>
      <c r="LXR4" s="117"/>
      <c r="LXS4" s="117"/>
      <c r="LXT4" s="117"/>
      <c r="LXU4" s="117"/>
      <c r="LXV4" s="117"/>
      <c r="LXW4" s="117"/>
      <c r="LXX4" s="117"/>
      <c r="LXY4" s="117"/>
      <c r="LXZ4" s="117"/>
      <c r="LYA4" s="117"/>
      <c r="LYB4" s="117"/>
      <c r="LYC4" s="117"/>
      <c r="LYD4" s="117"/>
      <c r="LYE4" s="117"/>
      <c r="LYF4" s="117"/>
      <c r="LYG4" s="117"/>
      <c r="LYH4" s="117"/>
      <c r="LYI4" s="117"/>
      <c r="LYJ4" s="117"/>
      <c r="LYK4" s="117"/>
      <c r="LYL4" s="117"/>
      <c r="LYM4" s="117"/>
      <c r="LYN4" s="117"/>
      <c r="LYO4" s="117"/>
      <c r="LYP4" s="117"/>
      <c r="LYQ4" s="117"/>
      <c r="LYR4" s="117"/>
      <c r="LYS4" s="117"/>
      <c r="LYT4" s="117"/>
      <c r="LYU4" s="117"/>
      <c r="LYV4" s="117"/>
      <c r="LYW4" s="117"/>
      <c r="LYX4" s="117"/>
      <c r="LYY4" s="117"/>
      <c r="LYZ4" s="117"/>
      <c r="LZA4" s="117"/>
      <c r="LZB4" s="117"/>
      <c r="LZC4" s="117"/>
      <c r="LZD4" s="117"/>
      <c r="LZE4" s="117"/>
      <c r="LZF4" s="117"/>
      <c r="LZG4" s="117"/>
      <c r="LZH4" s="117"/>
      <c r="LZI4" s="117"/>
      <c r="LZJ4" s="117"/>
      <c r="LZK4" s="117"/>
      <c r="LZL4" s="117"/>
      <c r="LZM4" s="117"/>
      <c r="LZN4" s="117"/>
      <c r="LZO4" s="117"/>
      <c r="LZP4" s="117"/>
      <c r="LZQ4" s="117"/>
      <c r="LZR4" s="117"/>
      <c r="LZS4" s="117"/>
      <c r="LZT4" s="117"/>
      <c r="LZU4" s="117"/>
      <c r="LZV4" s="117"/>
      <c r="LZW4" s="117"/>
      <c r="LZX4" s="117"/>
      <c r="LZY4" s="117"/>
      <c r="LZZ4" s="117"/>
      <c r="MAA4" s="117"/>
      <c r="MAB4" s="117"/>
      <c r="MAC4" s="117"/>
      <c r="MAD4" s="117"/>
      <c r="MAE4" s="117"/>
      <c r="MAF4" s="117"/>
      <c r="MAG4" s="117"/>
      <c r="MAH4" s="117"/>
      <c r="MAI4" s="117"/>
      <c r="MAJ4" s="117"/>
      <c r="MAK4" s="117"/>
      <c r="MAL4" s="117"/>
      <c r="MAM4" s="117"/>
      <c r="MAN4" s="117"/>
      <c r="MAO4" s="117"/>
      <c r="MAP4" s="117"/>
      <c r="MAQ4" s="117"/>
      <c r="MAR4" s="117"/>
      <c r="MAS4" s="117"/>
      <c r="MAT4" s="117"/>
      <c r="MAU4" s="117"/>
      <c r="MAV4" s="117"/>
      <c r="MAW4" s="117"/>
      <c r="MAX4" s="117"/>
      <c r="MAY4" s="117"/>
      <c r="MAZ4" s="117"/>
      <c r="MBA4" s="117"/>
      <c r="MBB4" s="117"/>
      <c r="MBC4" s="117"/>
      <c r="MBD4" s="117"/>
      <c r="MBE4" s="117"/>
      <c r="MBF4" s="117"/>
      <c r="MBG4" s="117"/>
      <c r="MBH4" s="117"/>
      <c r="MBI4" s="117"/>
      <c r="MBJ4" s="117"/>
      <c r="MBK4" s="117"/>
      <c r="MBL4" s="117"/>
      <c r="MBM4" s="117"/>
      <c r="MBN4" s="117"/>
      <c r="MBO4" s="117"/>
      <c r="MBP4" s="117"/>
      <c r="MBQ4" s="117"/>
      <c r="MBR4" s="117"/>
      <c r="MBS4" s="117"/>
      <c r="MBT4" s="117"/>
      <c r="MBU4" s="117"/>
      <c r="MBV4" s="117"/>
      <c r="MBW4" s="117"/>
      <c r="MBX4" s="117"/>
      <c r="MBY4" s="117"/>
      <c r="MBZ4" s="117"/>
      <c r="MCA4" s="117"/>
      <c r="MCB4" s="117"/>
      <c r="MCC4" s="117"/>
      <c r="MCD4" s="117"/>
      <c r="MCE4" s="117"/>
      <c r="MCF4" s="117"/>
      <c r="MCG4" s="117"/>
      <c r="MCH4" s="117"/>
      <c r="MCI4" s="117"/>
      <c r="MCJ4" s="117"/>
      <c r="MCK4" s="117"/>
      <c r="MCL4" s="117"/>
      <c r="MCM4" s="117"/>
      <c r="MCN4" s="117"/>
      <c r="MCO4" s="117"/>
      <c r="MCP4" s="117"/>
      <c r="MCQ4" s="117"/>
      <c r="MCR4" s="117"/>
      <c r="MCS4" s="117"/>
      <c r="MCT4" s="117"/>
      <c r="MCU4" s="117"/>
      <c r="MCV4" s="117"/>
      <c r="MCW4" s="117"/>
      <c r="MCX4" s="117"/>
      <c r="MCY4" s="117"/>
      <c r="MCZ4" s="117"/>
      <c r="MDA4" s="117"/>
      <c r="MDB4" s="117"/>
      <c r="MDC4" s="117"/>
      <c r="MDD4" s="117"/>
      <c r="MDE4" s="117"/>
      <c r="MDF4" s="117"/>
      <c r="MDG4" s="117"/>
      <c r="MDH4" s="117"/>
      <c r="MDI4" s="117"/>
      <c r="MDJ4" s="117"/>
      <c r="MDK4" s="117"/>
      <c r="MDL4" s="117"/>
      <c r="MDM4" s="117"/>
      <c r="MDN4" s="117"/>
      <c r="MDO4" s="117"/>
      <c r="MDP4" s="117"/>
      <c r="MDQ4" s="117"/>
      <c r="MDR4" s="117"/>
      <c r="MDS4" s="117"/>
      <c r="MDT4" s="117"/>
      <c r="MDU4" s="117"/>
      <c r="MDV4" s="117"/>
      <c r="MDW4" s="117"/>
      <c r="MDX4" s="117"/>
      <c r="MDY4" s="117"/>
      <c r="MDZ4" s="117"/>
      <c r="MEA4" s="117"/>
      <c r="MEB4" s="117"/>
      <c r="MEC4" s="117"/>
      <c r="MED4" s="117"/>
      <c r="MEE4" s="117"/>
      <c r="MEF4" s="117"/>
      <c r="MEG4" s="117"/>
      <c r="MEH4" s="117"/>
      <c r="MEI4" s="117"/>
      <c r="MEJ4" s="117"/>
      <c r="MEK4" s="117"/>
      <c r="MEL4" s="117"/>
      <c r="MEM4" s="117"/>
      <c r="MEN4" s="117"/>
      <c r="MEO4" s="117"/>
      <c r="MEP4" s="117"/>
      <c r="MEQ4" s="117"/>
      <c r="MER4" s="117"/>
      <c r="MES4" s="117"/>
      <c r="MET4" s="117"/>
      <c r="MEU4" s="117"/>
      <c r="MEV4" s="117"/>
      <c r="MEW4" s="117"/>
      <c r="MEX4" s="117"/>
      <c r="MEY4" s="117"/>
      <c r="MEZ4" s="117"/>
      <c r="MFA4" s="117"/>
      <c r="MFB4" s="117"/>
      <c r="MFC4" s="117"/>
      <c r="MFD4" s="117"/>
      <c r="MFE4" s="117"/>
      <c r="MFF4" s="117"/>
      <c r="MFG4" s="117"/>
      <c r="MFH4" s="117"/>
      <c r="MFI4" s="117"/>
      <c r="MFJ4" s="117"/>
      <c r="MFK4" s="117"/>
      <c r="MFL4" s="117"/>
      <c r="MFM4" s="117"/>
      <c r="MFN4" s="117"/>
      <c r="MFO4" s="117"/>
      <c r="MFP4" s="117"/>
      <c r="MFQ4" s="117"/>
      <c r="MFR4" s="117"/>
      <c r="MFS4" s="117"/>
      <c r="MFT4" s="117"/>
      <c r="MFU4" s="117"/>
      <c r="MFV4" s="117"/>
      <c r="MFW4" s="117"/>
      <c r="MFX4" s="117"/>
      <c r="MFY4" s="117"/>
      <c r="MFZ4" s="117"/>
      <c r="MGA4" s="117"/>
      <c r="MGB4" s="117"/>
      <c r="MGC4" s="117"/>
      <c r="MGD4" s="117"/>
      <c r="MGE4" s="117"/>
      <c r="MGF4" s="117"/>
      <c r="MGG4" s="117"/>
      <c r="MGH4" s="117"/>
      <c r="MGI4" s="117"/>
      <c r="MGJ4" s="117"/>
      <c r="MGK4" s="117"/>
      <c r="MGL4" s="117"/>
      <c r="MGM4" s="117"/>
      <c r="MGN4" s="117"/>
      <c r="MGO4" s="117"/>
      <c r="MGP4" s="117"/>
      <c r="MGQ4" s="117"/>
      <c r="MGR4" s="117"/>
      <c r="MGS4" s="117"/>
      <c r="MGT4" s="117"/>
      <c r="MGU4" s="117"/>
      <c r="MGV4" s="117"/>
      <c r="MGW4" s="117"/>
      <c r="MGX4" s="117"/>
      <c r="MGY4" s="117"/>
      <c r="MGZ4" s="117"/>
      <c r="MHA4" s="117"/>
      <c r="MHB4" s="117"/>
      <c r="MHC4" s="117"/>
      <c r="MHD4" s="117"/>
      <c r="MHE4" s="117"/>
      <c r="MHF4" s="117"/>
      <c r="MHG4" s="117"/>
      <c r="MHH4" s="117"/>
      <c r="MHI4" s="117"/>
      <c r="MHJ4" s="117"/>
      <c r="MHK4" s="117"/>
      <c r="MHL4" s="117"/>
      <c r="MHM4" s="117"/>
      <c r="MHN4" s="117"/>
      <c r="MHO4" s="117"/>
      <c r="MHP4" s="117"/>
      <c r="MHQ4" s="117"/>
      <c r="MHR4" s="117"/>
      <c r="MHS4" s="117"/>
      <c r="MHT4" s="117"/>
      <c r="MHU4" s="117"/>
      <c r="MHV4" s="117"/>
      <c r="MHW4" s="117"/>
      <c r="MHX4" s="117"/>
      <c r="MHY4" s="117"/>
      <c r="MHZ4" s="117"/>
      <c r="MIA4" s="117"/>
      <c r="MIB4" s="117"/>
      <c r="MIC4" s="117"/>
      <c r="MID4" s="117"/>
      <c r="MIE4" s="117"/>
      <c r="MIF4" s="117"/>
      <c r="MIG4" s="117"/>
      <c r="MIH4" s="117"/>
      <c r="MII4" s="117"/>
      <c r="MIJ4" s="117"/>
      <c r="MIK4" s="117"/>
      <c r="MIL4" s="117"/>
      <c r="MIM4" s="117"/>
      <c r="MIN4" s="117"/>
      <c r="MIO4" s="117"/>
      <c r="MIP4" s="117"/>
      <c r="MIQ4" s="117"/>
      <c r="MIR4" s="117"/>
      <c r="MIS4" s="117"/>
      <c r="MIT4" s="117"/>
      <c r="MIU4" s="117"/>
      <c r="MIV4" s="117"/>
      <c r="MIW4" s="117"/>
      <c r="MIX4" s="117"/>
      <c r="MIY4" s="117"/>
      <c r="MIZ4" s="117"/>
      <c r="MJA4" s="117"/>
      <c r="MJB4" s="117"/>
      <c r="MJC4" s="117"/>
      <c r="MJD4" s="117"/>
      <c r="MJE4" s="117"/>
      <c r="MJF4" s="117"/>
      <c r="MJG4" s="117"/>
      <c r="MJH4" s="117"/>
      <c r="MJI4" s="117"/>
      <c r="MJJ4" s="117"/>
      <c r="MJK4" s="117"/>
      <c r="MJL4" s="117"/>
      <c r="MJM4" s="117"/>
      <c r="MJN4" s="117"/>
      <c r="MJO4" s="117"/>
      <c r="MJP4" s="117"/>
      <c r="MJQ4" s="117"/>
      <c r="MJR4" s="117"/>
      <c r="MJS4" s="117"/>
      <c r="MJT4" s="117"/>
      <c r="MJU4" s="117"/>
      <c r="MJV4" s="117"/>
      <c r="MJW4" s="117"/>
      <c r="MJX4" s="117"/>
      <c r="MJY4" s="117"/>
      <c r="MJZ4" s="117"/>
      <c r="MKA4" s="117"/>
      <c r="MKB4" s="117"/>
      <c r="MKC4" s="117"/>
      <c r="MKD4" s="117"/>
      <c r="MKE4" s="117"/>
      <c r="MKF4" s="117"/>
      <c r="MKG4" s="117"/>
      <c r="MKH4" s="117"/>
      <c r="MKI4" s="117"/>
      <c r="MKJ4" s="117"/>
      <c r="MKK4" s="117"/>
      <c r="MKL4" s="117"/>
      <c r="MKM4" s="117"/>
      <c r="MKN4" s="117"/>
      <c r="MKO4" s="117"/>
      <c r="MKP4" s="117"/>
      <c r="MKQ4" s="117"/>
      <c r="MKR4" s="117"/>
      <c r="MKS4" s="117"/>
      <c r="MKT4" s="117"/>
      <c r="MKU4" s="117"/>
      <c r="MKV4" s="117"/>
      <c r="MKW4" s="117"/>
      <c r="MKX4" s="117"/>
      <c r="MKY4" s="117"/>
      <c r="MKZ4" s="117"/>
      <c r="MLA4" s="117"/>
      <c r="MLB4" s="117"/>
      <c r="MLC4" s="117"/>
      <c r="MLD4" s="117"/>
      <c r="MLE4" s="117"/>
      <c r="MLF4" s="117"/>
      <c r="MLG4" s="117"/>
      <c r="MLH4" s="117"/>
      <c r="MLI4" s="117"/>
      <c r="MLJ4" s="117"/>
      <c r="MLK4" s="117"/>
      <c r="MLL4" s="117"/>
      <c r="MLM4" s="117"/>
      <c r="MLN4" s="117"/>
      <c r="MLO4" s="117"/>
      <c r="MLP4" s="117"/>
      <c r="MLQ4" s="117"/>
      <c r="MLR4" s="117"/>
      <c r="MLS4" s="117"/>
      <c r="MLT4" s="117"/>
      <c r="MLU4" s="117"/>
      <c r="MLV4" s="117"/>
      <c r="MLW4" s="117"/>
      <c r="MLX4" s="117"/>
      <c r="MLY4" s="117"/>
      <c r="MLZ4" s="117"/>
      <c r="MMA4" s="117"/>
      <c r="MMB4" s="117"/>
      <c r="MMC4" s="117"/>
      <c r="MMD4" s="117"/>
      <c r="MME4" s="117"/>
      <c r="MMF4" s="117"/>
      <c r="MMG4" s="117"/>
      <c r="MMH4" s="117"/>
      <c r="MMI4" s="117"/>
      <c r="MMJ4" s="117"/>
      <c r="MMK4" s="117"/>
      <c r="MML4" s="117"/>
      <c r="MMM4" s="117"/>
      <c r="MMN4" s="117"/>
      <c r="MMO4" s="117"/>
      <c r="MMP4" s="117"/>
      <c r="MMQ4" s="117"/>
      <c r="MMR4" s="117"/>
      <c r="MMS4" s="117"/>
      <c r="MMT4" s="117"/>
      <c r="MMU4" s="117"/>
      <c r="MMV4" s="117"/>
      <c r="MMW4" s="117"/>
      <c r="MMX4" s="117"/>
      <c r="MMY4" s="117"/>
      <c r="MMZ4" s="117"/>
      <c r="MNA4" s="117"/>
      <c r="MNB4" s="117"/>
      <c r="MNC4" s="117"/>
      <c r="MND4" s="117"/>
      <c r="MNE4" s="117"/>
      <c r="MNF4" s="117"/>
      <c r="MNG4" s="117"/>
      <c r="MNH4" s="117"/>
      <c r="MNI4" s="117"/>
      <c r="MNJ4" s="117"/>
      <c r="MNK4" s="117"/>
      <c r="MNL4" s="117"/>
      <c r="MNM4" s="117"/>
      <c r="MNN4" s="117"/>
      <c r="MNO4" s="117"/>
      <c r="MNP4" s="117"/>
      <c r="MNQ4" s="117"/>
      <c r="MNR4" s="117"/>
      <c r="MNS4" s="117"/>
      <c r="MNT4" s="117"/>
      <c r="MNU4" s="117"/>
      <c r="MNV4" s="117"/>
      <c r="MNW4" s="117"/>
      <c r="MNX4" s="117"/>
      <c r="MNY4" s="117"/>
      <c r="MNZ4" s="117"/>
      <c r="MOA4" s="117"/>
      <c r="MOB4" s="117"/>
      <c r="MOC4" s="117"/>
      <c r="MOD4" s="117"/>
      <c r="MOE4" s="117"/>
      <c r="MOF4" s="117"/>
      <c r="MOG4" s="117"/>
      <c r="MOH4" s="117"/>
      <c r="MOI4" s="117"/>
      <c r="MOJ4" s="117"/>
      <c r="MOK4" s="117"/>
      <c r="MOL4" s="117"/>
      <c r="MOM4" s="117"/>
      <c r="MON4" s="117"/>
      <c r="MOO4" s="117"/>
      <c r="MOP4" s="117"/>
      <c r="MOQ4" s="117"/>
      <c r="MOR4" s="117"/>
      <c r="MOS4" s="117"/>
      <c r="MOT4" s="117"/>
      <c r="MOU4" s="117"/>
      <c r="MOV4" s="117"/>
      <c r="MOW4" s="117"/>
      <c r="MOX4" s="117"/>
      <c r="MOY4" s="117"/>
      <c r="MOZ4" s="117"/>
      <c r="MPA4" s="117"/>
      <c r="MPB4" s="117"/>
      <c r="MPC4" s="117"/>
      <c r="MPD4" s="117"/>
      <c r="MPE4" s="117"/>
      <c r="MPF4" s="117"/>
      <c r="MPG4" s="117"/>
      <c r="MPH4" s="117"/>
      <c r="MPI4" s="117"/>
      <c r="MPJ4" s="117"/>
      <c r="MPK4" s="117"/>
      <c r="MPL4" s="117"/>
      <c r="MPM4" s="117"/>
      <c r="MPN4" s="117"/>
      <c r="MPO4" s="117"/>
      <c r="MPP4" s="117"/>
      <c r="MPQ4" s="117"/>
      <c r="MPR4" s="117"/>
      <c r="MPS4" s="117"/>
      <c r="MPT4" s="117"/>
      <c r="MPU4" s="117"/>
      <c r="MPV4" s="117"/>
      <c r="MPW4" s="117"/>
      <c r="MPX4" s="117"/>
      <c r="MPY4" s="117"/>
      <c r="MPZ4" s="117"/>
      <c r="MQA4" s="117"/>
      <c r="MQB4" s="117"/>
      <c r="MQC4" s="117"/>
      <c r="MQD4" s="117"/>
      <c r="MQE4" s="117"/>
      <c r="MQF4" s="117"/>
      <c r="MQG4" s="117"/>
      <c r="MQH4" s="117"/>
      <c r="MQI4" s="117"/>
      <c r="MQJ4" s="117"/>
      <c r="MQK4" s="117"/>
      <c r="MQL4" s="117"/>
      <c r="MQM4" s="117"/>
      <c r="MQN4" s="117"/>
      <c r="MQO4" s="117"/>
      <c r="MQP4" s="117"/>
      <c r="MQQ4" s="117"/>
      <c r="MQR4" s="117"/>
      <c r="MQS4" s="117"/>
      <c r="MQT4" s="117"/>
      <c r="MQU4" s="117"/>
      <c r="MQV4" s="117"/>
      <c r="MQW4" s="117"/>
      <c r="MQX4" s="117"/>
      <c r="MQY4" s="117"/>
      <c r="MQZ4" s="117"/>
      <c r="MRA4" s="117"/>
      <c r="MRB4" s="117"/>
      <c r="MRC4" s="117"/>
      <c r="MRD4" s="117"/>
      <c r="MRE4" s="117"/>
      <c r="MRF4" s="117"/>
      <c r="MRG4" s="117"/>
      <c r="MRH4" s="117"/>
      <c r="MRI4" s="117"/>
      <c r="MRJ4" s="117"/>
      <c r="MRK4" s="117"/>
      <c r="MRL4" s="117"/>
      <c r="MRM4" s="117"/>
      <c r="MRN4" s="117"/>
      <c r="MRO4" s="117"/>
      <c r="MRP4" s="117"/>
      <c r="MRQ4" s="117"/>
      <c r="MRR4" s="117"/>
      <c r="MRS4" s="117"/>
      <c r="MRT4" s="117"/>
      <c r="MRU4" s="117"/>
      <c r="MRV4" s="117"/>
      <c r="MRW4" s="117"/>
      <c r="MRX4" s="117"/>
      <c r="MRY4" s="117"/>
      <c r="MRZ4" s="117"/>
      <c r="MSA4" s="117"/>
      <c r="MSB4" s="117"/>
      <c r="MSC4" s="117"/>
      <c r="MSD4" s="117"/>
      <c r="MSE4" s="117"/>
      <c r="MSF4" s="117"/>
      <c r="MSG4" s="117"/>
      <c r="MSH4" s="117"/>
      <c r="MSI4" s="117"/>
      <c r="MSJ4" s="117"/>
      <c r="MSK4" s="117"/>
      <c r="MSL4" s="117"/>
      <c r="MSM4" s="117"/>
      <c r="MSN4" s="117"/>
      <c r="MSO4" s="117"/>
      <c r="MSP4" s="117"/>
      <c r="MSQ4" s="117"/>
      <c r="MSR4" s="117"/>
      <c r="MSS4" s="117"/>
      <c r="MST4" s="117"/>
      <c r="MSU4" s="117"/>
      <c r="MSV4" s="117"/>
      <c r="MSW4" s="117"/>
      <c r="MSX4" s="117"/>
      <c r="MSY4" s="117"/>
      <c r="MSZ4" s="117"/>
      <c r="MTA4" s="117"/>
      <c r="MTB4" s="117"/>
      <c r="MTC4" s="117"/>
      <c r="MTD4" s="117"/>
      <c r="MTE4" s="117"/>
      <c r="MTF4" s="117"/>
      <c r="MTG4" s="117"/>
      <c r="MTH4" s="117"/>
      <c r="MTI4" s="117"/>
      <c r="MTJ4" s="117"/>
      <c r="MTK4" s="117"/>
      <c r="MTL4" s="117"/>
      <c r="MTM4" s="117"/>
      <c r="MTN4" s="117"/>
      <c r="MTO4" s="117"/>
      <c r="MTP4" s="117"/>
      <c r="MTQ4" s="117"/>
      <c r="MTR4" s="117"/>
      <c r="MTS4" s="117"/>
      <c r="MTT4" s="117"/>
      <c r="MTU4" s="117"/>
      <c r="MTV4" s="117"/>
      <c r="MTW4" s="117"/>
      <c r="MTX4" s="117"/>
      <c r="MTY4" s="117"/>
      <c r="MTZ4" s="117"/>
      <c r="MUA4" s="117"/>
      <c r="MUB4" s="117"/>
      <c r="MUC4" s="117"/>
      <c r="MUD4" s="117"/>
      <c r="MUE4" s="117"/>
      <c r="MUF4" s="117"/>
      <c r="MUG4" s="117"/>
      <c r="MUH4" s="117"/>
      <c r="MUI4" s="117"/>
      <c r="MUJ4" s="117"/>
      <c r="MUK4" s="117"/>
      <c r="MUL4" s="117"/>
      <c r="MUM4" s="117"/>
      <c r="MUN4" s="117"/>
      <c r="MUO4" s="117"/>
      <c r="MUP4" s="117"/>
      <c r="MUQ4" s="117"/>
      <c r="MUR4" s="117"/>
      <c r="MUS4" s="117"/>
      <c r="MUT4" s="117"/>
      <c r="MUU4" s="117"/>
      <c r="MUV4" s="117"/>
      <c r="MUW4" s="117"/>
      <c r="MUX4" s="117"/>
      <c r="MUY4" s="117"/>
      <c r="MUZ4" s="117"/>
      <c r="MVA4" s="117"/>
      <c r="MVB4" s="117"/>
      <c r="MVC4" s="117"/>
      <c r="MVD4" s="117"/>
      <c r="MVE4" s="117"/>
      <c r="MVF4" s="117"/>
      <c r="MVG4" s="117"/>
      <c r="MVH4" s="117"/>
      <c r="MVI4" s="117"/>
      <c r="MVJ4" s="117"/>
      <c r="MVK4" s="117"/>
      <c r="MVL4" s="117"/>
      <c r="MVM4" s="117"/>
      <c r="MVN4" s="117"/>
      <c r="MVO4" s="117"/>
      <c r="MVP4" s="117"/>
      <c r="MVQ4" s="117"/>
      <c r="MVR4" s="117"/>
      <c r="MVS4" s="117"/>
      <c r="MVT4" s="117"/>
      <c r="MVU4" s="117"/>
      <c r="MVV4" s="117"/>
      <c r="MVW4" s="117"/>
      <c r="MVX4" s="117"/>
      <c r="MVY4" s="117"/>
      <c r="MVZ4" s="117"/>
      <c r="MWA4" s="117"/>
      <c r="MWB4" s="117"/>
      <c r="MWC4" s="117"/>
      <c r="MWD4" s="117"/>
      <c r="MWE4" s="117"/>
      <c r="MWF4" s="117"/>
      <c r="MWG4" s="117"/>
      <c r="MWH4" s="117"/>
      <c r="MWI4" s="117"/>
      <c r="MWJ4" s="117"/>
      <c r="MWK4" s="117"/>
      <c r="MWL4" s="117"/>
      <c r="MWM4" s="117"/>
      <c r="MWN4" s="117"/>
      <c r="MWO4" s="117"/>
      <c r="MWP4" s="117"/>
      <c r="MWQ4" s="117"/>
      <c r="MWR4" s="117"/>
      <c r="MWS4" s="117"/>
      <c r="MWT4" s="117"/>
      <c r="MWU4" s="117"/>
      <c r="MWV4" s="117"/>
      <c r="MWW4" s="117"/>
      <c r="MWX4" s="117"/>
      <c r="MWY4" s="117"/>
      <c r="MWZ4" s="117"/>
      <c r="MXA4" s="117"/>
      <c r="MXB4" s="117"/>
      <c r="MXC4" s="117"/>
      <c r="MXD4" s="117"/>
      <c r="MXE4" s="117"/>
      <c r="MXF4" s="117"/>
      <c r="MXG4" s="117"/>
      <c r="MXH4" s="117"/>
      <c r="MXI4" s="117"/>
      <c r="MXJ4" s="117"/>
      <c r="MXK4" s="117"/>
      <c r="MXL4" s="117"/>
      <c r="MXM4" s="117"/>
      <c r="MXN4" s="117"/>
      <c r="MXO4" s="117"/>
      <c r="MXP4" s="117"/>
      <c r="MXQ4" s="117"/>
      <c r="MXR4" s="117"/>
      <c r="MXS4" s="117"/>
      <c r="MXT4" s="117"/>
      <c r="MXU4" s="117"/>
      <c r="MXV4" s="117"/>
      <c r="MXW4" s="117"/>
      <c r="MXX4" s="117"/>
      <c r="MXY4" s="117"/>
      <c r="MXZ4" s="117"/>
      <c r="MYA4" s="117"/>
      <c r="MYB4" s="117"/>
      <c r="MYC4" s="117"/>
      <c r="MYD4" s="117"/>
      <c r="MYE4" s="117"/>
      <c r="MYF4" s="117"/>
      <c r="MYG4" s="117"/>
      <c r="MYH4" s="117"/>
      <c r="MYI4" s="117"/>
      <c r="MYJ4" s="117"/>
      <c r="MYK4" s="117"/>
      <c r="MYL4" s="117"/>
      <c r="MYM4" s="117"/>
      <c r="MYN4" s="117"/>
      <c r="MYO4" s="117"/>
      <c r="MYP4" s="117"/>
      <c r="MYQ4" s="117"/>
      <c r="MYR4" s="117"/>
      <c r="MYS4" s="117"/>
      <c r="MYT4" s="117"/>
      <c r="MYU4" s="117"/>
      <c r="MYV4" s="117"/>
      <c r="MYW4" s="117"/>
      <c r="MYX4" s="117"/>
      <c r="MYY4" s="117"/>
      <c r="MYZ4" s="117"/>
      <c r="MZA4" s="117"/>
      <c r="MZB4" s="117"/>
      <c r="MZC4" s="117"/>
      <c r="MZD4" s="117"/>
      <c r="MZE4" s="117"/>
      <c r="MZF4" s="117"/>
      <c r="MZG4" s="117"/>
      <c r="MZH4" s="117"/>
      <c r="MZI4" s="117"/>
      <c r="MZJ4" s="117"/>
      <c r="MZK4" s="117"/>
      <c r="MZL4" s="117"/>
      <c r="MZM4" s="117"/>
      <c r="MZN4" s="117"/>
      <c r="MZO4" s="117"/>
      <c r="MZP4" s="117"/>
      <c r="MZQ4" s="117"/>
      <c r="MZR4" s="117"/>
      <c r="MZS4" s="117"/>
      <c r="MZT4" s="117"/>
      <c r="MZU4" s="117"/>
      <c r="MZV4" s="117"/>
      <c r="MZW4" s="117"/>
      <c r="MZX4" s="117"/>
      <c r="MZY4" s="117"/>
      <c r="MZZ4" s="117"/>
      <c r="NAA4" s="117"/>
      <c r="NAB4" s="117"/>
      <c r="NAC4" s="117"/>
      <c r="NAD4" s="117"/>
      <c r="NAE4" s="117"/>
      <c r="NAF4" s="117"/>
      <c r="NAG4" s="117"/>
      <c r="NAH4" s="117"/>
      <c r="NAI4" s="117"/>
      <c r="NAJ4" s="117"/>
      <c r="NAK4" s="117"/>
      <c r="NAL4" s="117"/>
      <c r="NAM4" s="117"/>
      <c r="NAN4" s="117"/>
      <c r="NAO4" s="117"/>
      <c r="NAP4" s="117"/>
      <c r="NAQ4" s="117"/>
      <c r="NAR4" s="117"/>
      <c r="NAS4" s="117"/>
      <c r="NAT4" s="117"/>
      <c r="NAU4" s="117"/>
      <c r="NAV4" s="117"/>
      <c r="NAW4" s="117"/>
      <c r="NAX4" s="117"/>
      <c r="NAY4" s="117"/>
      <c r="NAZ4" s="117"/>
      <c r="NBA4" s="117"/>
      <c r="NBB4" s="117"/>
      <c r="NBC4" s="117"/>
      <c r="NBD4" s="117"/>
      <c r="NBE4" s="117"/>
      <c r="NBF4" s="117"/>
      <c r="NBG4" s="117"/>
      <c r="NBH4" s="117"/>
      <c r="NBI4" s="117"/>
      <c r="NBJ4" s="117"/>
      <c r="NBK4" s="117"/>
      <c r="NBL4" s="117"/>
      <c r="NBM4" s="117"/>
      <c r="NBN4" s="117"/>
      <c r="NBO4" s="117"/>
      <c r="NBP4" s="117"/>
      <c r="NBQ4" s="117"/>
      <c r="NBR4" s="117"/>
      <c r="NBS4" s="117"/>
      <c r="NBT4" s="117"/>
      <c r="NBU4" s="117"/>
      <c r="NBV4" s="117"/>
      <c r="NBW4" s="117"/>
      <c r="NBX4" s="117"/>
      <c r="NBY4" s="117"/>
      <c r="NBZ4" s="117"/>
      <c r="NCA4" s="117"/>
      <c r="NCB4" s="117"/>
      <c r="NCC4" s="117"/>
      <c r="NCD4" s="117"/>
      <c r="NCE4" s="117"/>
      <c r="NCF4" s="117"/>
      <c r="NCG4" s="117"/>
      <c r="NCH4" s="117"/>
      <c r="NCI4" s="117"/>
      <c r="NCJ4" s="117"/>
      <c r="NCK4" s="117"/>
      <c r="NCL4" s="117"/>
      <c r="NCM4" s="117"/>
      <c r="NCN4" s="117"/>
      <c r="NCO4" s="117"/>
      <c r="NCP4" s="117"/>
      <c r="NCQ4" s="117"/>
      <c r="NCR4" s="117"/>
      <c r="NCS4" s="117"/>
      <c r="NCT4" s="117"/>
      <c r="NCU4" s="117"/>
      <c r="NCV4" s="117"/>
      <c r="NCW4" s="117"/>
      <c r="NCX4" s="117"/>
      <c r="NCY4" s="117"/>
      <c r="NCZ4" s="117"/>
      <c r="NDA4" s="117"/>
      <c r="NDB4" s="117"/>
      <c r="NDC4" s="117"/>
      <c r="NDD4" s="117"/>
      <c r="NDE4" s="117"/>
      <c r="NDF4" s="117"/>
      <c r="NDG4" s="117"/>
      <c r="NDH4" s="117"/>
      <c r="NDI4" s="117"/>
      <c r="NDJ4" s="117"/>
      <c r="NDK4" s="117"/>
      <c r="NDL4" s="117"/>
      <c r="NDM4" s="117"/>
      <c r="NDN4" s="117"/>
      <c r="NDO4" s="117"/>
      <c r="NDP4" s="117"/>
      <c r="NDQ4" s="117"/>
      <c r="NDR4" s="117"/>
      <c r="NDS4" s="117"/>
      <c r="NDT4" s="117"/>
      <c r="NDU4" s="117"/>
      <c r="NDV4" s="117"/>
      <c r="NDW4" s="117"/>
      <c r="NDX4" s="117"/>
      <c r="NDY4" s="117"/>
      <c r="NDZ4" s="117"/>
      <c r="NEA4" s="117"/>
      <c r="NEB4" s="117"/>
      <c r="NEC4" s="117"/>
      <c r="NED4" s="117"/>
      <c r="NEE4" s="117"/>
      <c r="NEF4" s="117"/>
      <c r="NEG4" s="117"/>
      <c r="NEH4" s="117"/>
      <c r="NEI4" s="117"/>
      <c r="NEJ4" s="117"/>
      <c r="NEK4" s="117"/>
      <c r="NEL4" s="117"/>
      <c r="NEM4" s="117"/>
      <c r="NEN4" s="117"/>
      <c r="NEO4" s="117"/>
      <c r="NEP4" s="117"/>
      <c r="NEQ4" s="117"/>
      <c r="NER4" s="117"/>
      <c r="NES4" s="117"/>
      <c r="NET4" s="117"/>
      <c r="NEU4" s="117"/>
      <c r="NEV4" s="117"/>
      <c r="NEW4" s="117"/>
      <c r="NEX4" s="117"/>
      <c r="NEY4" s="117"/>
      <c r="NEZ4" s="117"/>
      <c r="NFA4" s="117"/>
      <c r="NFB4" s="117"/>
      <c r="NFC4" s="117"/>
      <c r="NFD4" s="117"/>
      <c r="NFE4" s="117"/>
      <c r="NFF4" s="117"/>
      <c r="NFG4" s="117"/>
      <c r="NFH4" s="117"/>
      <c r="NFI4" s="117"/>
      <c r="NFJ4" s="117"/>
      <c r="NFK4" s="117"/>
      <c r="NFL4" s="117"/>
      <c r="NFM4" s="117"/>
      <c r="NFN4" s="117"/>
      <c r="NFO4" s="117"/>
      <c r="NFP4" s="117"/>
      <c r="NFQ4" s="117"/>
      <c r="NFR4" s="117"/>
      <c r="NFS4" s="117"/>
      <c r="NFT4" s="117"/>
      <c r="NFU4" s="117"/>
      <c r="NFV4" s="117"/>
      <c r="NFW4" s="117"/>
      <c r="NFX4" s="117"/>
      <c r="NFY4" s="117"/>
      <c r="NFZ4" s="117"/>
      <c r="NGA4" s="117"/>
      <c r="NGB4" s="117"/>
      <c r="NGC4" s="117"/>
      <c r="NGD4" s="117"/>
      <c r="NGE4" s="117"/>
      <c r="NGF4" s="117"/>
      <c r="NGG4" s="117"/>
      <c r="NGH4" s="117"/>
      <c r="NGI4" s="117"/>
      <c r="NGJ4" s="117"/>
      <c r="NGK4" s="117"/>
      <c r="NGL4" s="117"/>
      <c r="NGM4" s="117"/>
      <c r="NGN4" s="117"/>
      <c r="NGO4" s="117"/>
      <c r="NGP4" s="117"/>
      <c r="NGQ4" s="117"/>
      <c r="NGR4" s="117"/>
      <c r="NGS4" s="117"/>
      <c r="NGT4" s="117"/>
      <c r="NGU4" s="117"/>
      <c r="NGV4" s="117"/>
      <c r="NGW4" s="117"/>
      <c r="NGX4" s="117"/>
      <c r="NGY4" s="117"/>
      <c r="NGZ4" s="117"/>
      <c r="NHA4" s="117"/>
      <c r="NHB4" s="117"/>
      <c r="NHC4" s="117"/>
      <c r="NHD4" s="117"/>
      <c r="NHE4" s="117"/>
      <c r="NHF4" s="117"/>
      <c r="NHG4" s="117"/>
      <c r="NHH4" s="117"/>
      <c r="NHI4" s="117"/>
      <c r="NHJ4" s="117"/>
      <c r="NHK4" s="117"/>
      <c r="NHL4" s="117"/>
      <c r="NHM4" s="117"/>
      <c r="NHN4" s="117"/>
      <c r="NHO4" s="117"/>
      <c r="NHP4" s="117"/>
      <c r="NHQ4" s="117"/>
      <c r="NHR4" s="117"/>
      <c r="NHS4" s="117"/>
      <c r="NHT4" s="117"/>
      <c r="NHU4" s="117"/>
      <c r="NHV4" s="117"/>
      <c r="NHW4" s="117"/>
      <c r="NHX4" s="117"/>
      <c r="NHY4" s="117"/>
      <c r="NHZ4" s="117"/>
      <c r="NIA4" s="117"/>
      <c r="NIB4" s="117"/>
      <c r="NIC4" s="117"/>
      <c r="NID4" s="117"/>
      <c r="NIE4" s="117"/>
      <c r="NIF4" s="117"/>
      <c r="NIG4" s="117"/>
      <c r="NIH4" s="117"/>
      <c r="NII4" s="117"/>
      <c r="NIJ4" s="117"/>
      <c r="NIK4" s="117"/>
      <c r="NIL4" s="117"/>
      <c r="NIM4" s="117"/>
      <c r="NIN4" s="117"/>
      <c r="NIO4" s="117"/>
      <c r="NIP4" s="117"/>
      <c r="NIQ4" s="117"/>
      <c r="NIR4" s="117"/>
      <c r="NIS4" s="117"/>
      <c r="NIT4" s="117"/>
      <c r="NIU4" s="117"/>
      <c r="NIV4" s="117"/>
      <c r="NIW4" s="117"/>
      <c r="NIX4" s="117"/>
      <c r="NIY4" s="117"/>
      <c r="NIZ4" s="117"/>
      <c r="NJA4" s="117"/>
      <c r="NJB4" s="117"/>
      <c r="NJC4" s="117"/>
      <c r="NJD4" s="117"/>
      <c r="NJE4" s="117"/>
      <c r="NJF4" s="117"/>
      <c r="NJG4" s="117"/>
      <c r="NJH4" s="117"/>
      <c r="NJI4" s="117"/>
      <c r="NJJ4" s="117"/>
      <c r="NJK4" s="117"/>
      <c r="NJL4" s="117"/>
      <c r="NJM4" s="117"/>
      <c r="NJN4" s="117"/>
      <c r="NJO4" s="117"/>
      <c r="NJP4" s="117"/>
      <c r="NJQ4" s="117"/>
      <c r="NJR4" s="117"/>
      <c r="NJS4" s="117"/>
      <c r="NJT4" s="117"/>
      <c r="NJU4" s="117"/>
      <c r="NJV4" s="117"/>
      <c r="NJW4" s="117"/>
      <c r="NJX4" s="117"/>
      <c r="NJY4" s="117"/>
      <c r="NJZ4" s="117"/>
      <c r="NKA4" s="117"/>
      <c r="NKB4" s="117"/>
      <c r="NKC4" s="117"/>
      <c r="NKD4" s="117"/>
      <c r="NKE4" s="117"/>
      <c r="NKF4" s="117"/>
      <c r="NKG4" s="117"/>
      <c r="NKH4" s="117"/>
      <c r="NKI4" s="117"/>
      <c r="NKJ4" s="117"/>
      <c r="NKK4" s="117"/>
      <c r="NKL4" s="117"/>
      <c r="NKM4" s="117"/>
      <c r="NKN4" s="117"/>
      <c r="NKO4" s="117"/>
      <c r="NKP4" s="117"/>
      <c r="NKQ4" s="117"/>
      <c r="NKR4" s="117"/>
      <c r="NKS4" s="117"/>
      <c r="NKT4" s="117"/>
      <c r="NKU4" s="117"/>
      <c r="NKV4" s="117"/>
      <c r="NKW4" s="117"/>
      <c r="NKX4" s="117"/>
      <c r="NKY4" s="117"/>
      <c r="NKZ4" s="117"/>
      <c r="NLA4" s="117"/>
      <c r="NLB4" s="117"/>
      <c r="NLC4" s="117"/>
      <c r="NLD4" s="117"/>
      <c r="NLE4" s="117"/>
      <c r="NLF4" s="117"/>
      <c r="NLG4" s="117"/>
      <c r="NLH4" s="117"/>
      <c r="NLI4" s="117"/>
      <c r="NLJ4" s="117"/>
      <c r="NLK4" s="117"/>
      <c r="NLL4" s="117"/>
      <c r="NLM4" s="117"/>
      <c r="NLN4" s="117"/>
      <c r="NLO4" s="117"/>
      <c r="NLP4" s="117"/>
      <c r="NLQ4" s="117"/>
      <c r="NLR4" s="117"/>
      <c r="NLS4" s="117"/>
      <c r="NLT4" s="117"/>
      <c r="NLU4" s="117"/>
      <c r="NLV4" s="117"/>
      <c r="NLW4" s="117"/>
      <c r="NLX4" s="117"/>
      <c r="NLY4" s="117"/>
      <c r="NLZ4" s="117"/>
      <c r="NMA4" s="117"/>
      <c r="NMB4" s="117"/>
      <c r="NMC4" s="117"/>
      <c r="NMD4" s="117"/>
      <c r="NME4" s="117"/>
      <c r="NMF4" s="117"/>
      <c r="NMG4" s="117"/>
      <c r="NMH4" s="117"/>
      <c r="NMI4" s="117"/>
      <c r="NMJ4" s="117"/>
      <c r="NMK4" s="117"/>
      <c r="NML4" s="117"/>
      <c r="NMM4" s="117"/>
      <c r="NMN4" s="117"/>
      <c r="NMO4" s="117"/>
      <c r="NMP4" s="117"/>
      <c r="NMQ4" s="117"/>
      <c r="NMR4" s="117"/>
      <c r="NMS4" s="117"/>
      <c r="NMT4" s="117"/>
      <c r="NMU4" s="117"/>
      <c r="NMV4" s="117"/>
      <c r="NMW4" s="117"/>
      <c r="NMX4" s="117"/>
      <c r="NMY4" s="117"/>
      <c r="NMZ4" s="117"/>
      <c r="NNA4" s="117"/>
      <c r="NNB4" s="117"/>
      <c r="NNC4" s="117"/>
      <c r="NND4" s="117"/>
      <c r="NNE4" s="117"/>
      <c r="NNF4" s="117"/>
      <c r="NNG4" s="117"/>
      <c r="NNH4" s="117"/>
      <c r="NNI4" s="117"/>
      <c r="NNJ4" s="117"/>
      <c r="NNK4" s="117"/>
      <c r="NNL4" s="117"/>
      <c r="NNM4" s="117"/>
      <c r="NNN4" s="117"/>
      <c r="NNO4" s="117"/>
      <c r="NNP4" s="117"/>
      <c r="NNQ4" s="117"/>
      <c r="NNR4" s="117"/>
      <c r="NNS4" s="117"/>
      <c r="NNT4" s="117"/>
      <c r="NNU4" s="117"/>
      <c r="NNV4" s="117"/>
      <c r="NNW4" s="117"/>
      <c r="NNX4" s="117"/>
      <c r="NNY4" s="117"/>
      <c r="NNZ4" s="117"/>
      <c r="NOA4" s="117"/>
      <c r="NOB4" s="117"/>
      <c r="NOC4" s="117"/>
      <c r="NOD4" s="117"/>
      <c r="NOE4" s="117"/>
      <c r="NOF4" s="117"/>
      <c r="NOG4" s="117"/>
      <c r="NOH4" s="117"/>
      <c r="NOI4" s="117"/>
      <c r="NOJ4" s="117"/>
      <c r="NOK4" s="117"/>
      <c r="NOL4" s="117"/>
      <c r="NOM4" s="117"/>
      <c r="NON4" s="117"/>
      <c r="NOO4" s="117"/>
      <c r="NOP4" s="117"/>
      <c r="NOQ4" s="117"/>
      <c r="NOR4" s="117"/>
      <c r="NOS4" s="117"/>
      <c r="NOT4" s="117"/>
      <c r="NOU4" s="117"/>
      <c r="NOV4" s="117"/>
      <c r="NOW4" s="117"/>
      <c r="NOX4" s="117"/>
      <c r="NOY4" s="117"/>
      <c r="NOZ4" s="117"/>
      <c r="NPA4" s="117"/>
      <c r="NPB4" s="117"/>
      <c r="NPC4" s="117"/>
      <c r="NPD4" s="117"/>
      <c r="NPE4" s="117"/>
      <c r="NPF4" s="117"/>
      <c r="NPG4" s="117"/>
      <c r="NPH4" s="117"/>
      <c r="NPI4" s="117"/>
      <c r="NPJ4" s="117"/>
      <c r="NPK4" s="117"/>
      <c r="NPL4" s="117"/>
      <c r="NPM4" s="117"/>
      <c r="NPN4" s="117"/>
      <c r="NPO4" s="117"/>
      <c r="NPP4" s="117"/>
      <c r="NPQ4" s="117"/>
      <c r="NPR4" s="117"/>
      <c r="NPS4" s="117"/>
      <c r="NPT4" s="117"/>
      <c r="NPU4" s="117"/>
      <c r="NPV4" s="117"/>
      <c r="NPW4" s="117"/>
      <c r="NPX4" s="117"/>
      <c r="NPY4" s="117"/>
      <c r="NPZ4" s="117"/>
      <c r="NQA4" s="117"/>
      <c r="NQB4" s="117"/>
      <c r="NQC4" s="117"/>
      <c r="NQD4" s="117"/>
      <c r="NQE4" s="117"/>
      <c r="NQF4" s="117"/>
      <c r="NQG4" s="117"/>
      <c r="NQH4" s="117"/>
      <c r="NQI4" s="117"/>
      <c r="NQJ4" s="117"/>
      <c r="NQK4" s="117"/>
      <c r="NQL4" s="117"/>
      <c r="NQM4" s="117"/>
      <c r="NQN4" s="117"/>
      <c r="NQO4" s="117"/>
      <c r="NQP4" s="117"/>
      <c r="NQQ4" s="117"/>
      <c r="NQR4" s="117"/>
      <c r="NQS4" s="117"/>
      <c r="NQT4" s="117"/>
      <c r="NQU4" s="117"/>
      <c r="NQV4" s="117"/>
      <c r="NQW4" s="117"/>
      <c r="NQX4" s="117"/>
      <c r="NQY4" s="117"/>
      <c r="NQZ4" s="117"/>
      <c r="NRA4" s="117"/>
      <c r="NRB4" s="117"/>
      <c r="NRC4" s="117"/>
      <c r="NRD4" s="117"/>
      <c r="NRE4" s="117"/>
      <c r="NRF4" s="117"/>
      <c r="NRG4" s="117"/>
      <c r="NRH4" s="117"/>
      <c r="NRI4" s="117"/>
      <c r="NRJ4" s="117"/>
      <c r="NRK4" s="117"/>
      <c r="NRL4" s="117"/>
      <c r="NRM4" s="117"/>
      <c r="NRN4" s="117"/>
      <c r="NRO4" s="117"/>
      <c r="NRP4" s="117"/>
      <c r="NRQ4" s="117"/>
      <c r="NRR4" s="117"/>
      <c r="NRS4" s="117"/>
      <c r="NRT4" s="117"/>
      <c r="NRU4" s="117"/>
      <c r="NRV4" s="117"/>
      <c r="NRW4" s="117"/>
      <c r="NRX4" s="117"/>
      <c r="NRY4" s="117"/>
      <c r="NRZ4" s="117"/>
      <c r="NSA4" s="117"/>
      <c r="NSB4" s="117"/>
      <c r="NSC4" s="117"/>
      <c r="NSD4" s="117"/>
      <c r="NSE4" s="117"/>
      <c r="NSF4" s="117"/>
      <c r="NSG4" s="117"/>
      <c r="NSH4" s="117"/>
      <c r="NSI4" s="117"/>
      <c r="NSJ4" s="117"/>
      <c r="NSK4" s="117"/>
      <c r="NSL4" s="117"/>
      <c r="NSM4" s="117"/>
      <c r="NSN4" s="117"/>
      <c r="NSO4" s="117"/>
      <c r="NSP4" s="117"/>
      <c r="NSQ4" s="117"/>
      <c r="NSR4" s="117"/>
      <c r="NSS4" s="117"/>
      <c r="NST4" s="117"/>
      <c r="NSU4" s="117"/>
      <c r="NSV4" s="117"/>
      <c r="NSW4" s="117"/>
      <c r="NSX4" s="117"/>
      <c r="NSY4" s="117"/>
      <c r="NSZ4" s="117"/>
      <c r="NTA4" s="117"/>
      <c r="NTB4" s="117"/>
      <c r="NTC4" s="117"/>
      <c r="NTD4" s="117"/>
      <c r="NTE4" s="117"/>
      <c r="NTF4" s="117"/>
      <c r="NTG4" s="117"/>
      <c r="NTH4" s="117"/>
      <c r="NTI4" s="117"/>
      <c r="NTJ4" s="117"/>
      <c r="NTK4" s="117"/>
      <c r="NTL4" s="117"/>
      <c r="NTM4" s="117"/>
      <c r="NTN4" s="117"/>
      <c r="NTO4" s="117"/>
      <c r="NTP4" s="117"/>
      <c r="NTQ4" s="117"/>
      <c r="NTR4" s="117"/>
      <c r="NTS4" s="117"/>
      <c r="NTT4" s="117"/>
      <c r="NTU4" s="117"/>
      <c r="NTV4" s="117"/>
      <c r="NTW4" s="117"/>
      <c r="NTX4" s="117"/>
      <c r="NTY4" s="117"/>
      <c r="NTZ4" s="117"/>
      <c r="NUA4" s="117"/>
      <c r="NUB4" s="117"/>
      <c r="NUC4" s="117"/>
      <c r="NUD4" s="117"/>
      <c r="NUE4" s="117"/>
      <c r="NUF4" s="117"/>
      <c r="NUG4" s="117"/>
      <c r="NUH4" s="117"/>
      <c r="NUI4" s="117"/>
      <c r="NUJ4" s="117"/>
      <c r="NUK4" s="117"/>
      <c r="NUL4" s="117"/>
      <c r="NUM4" s="117"/>
      <c r="NUN4" s="117"/>
      <c r="NUO4" s="117"/>
      <c r="NUP4" s="117"/>
      <c r="NUQ4" s="117"/>
      <c r="NUR4" s="117"/>
      <c r="NUS4" s="117"/>
      <c r="NUT4" s="117"/>
      <c r="NUU4" s="117"/>
      <c r="NUV4" s="117"/>
      <c r="NUW4" s="117"/>
      <c r="NUX4" s="117"/>
      <c r="NUY4" s="117"/>
      <c r="NUZ4" s="117"/>
      <c r="NVA4" s="117"/>
      <c r="NVB4" s="117"/>
      <c r="NVC4" s="117"/>
      <c r="NVD4" s="117"/>
      <c r="NVE4" s="117"/>
      <c r="NVF4" s="117"/>
      <c r="NVG4" s="117"/>
      <c r="NVH4" s="117"/>
      <c r="NVI4" s="117"/>
      <c r="NVJ4" s="117"/>
      <c r="NVK4" s="117"/>
      <c r="NVL4" s="117"/>
      <c r="NVM4" s="117"/>
      <c r="NVN4" s="117"/>
      <c r="NVO4" s="117"/>
      <c r="NVP4" s="117"/>
      <c r="NVQ4" s="117"/>
      <c r="NVR4" s="117"/>
      <c r="NVS4" s="117"/>
      <c r="NVT4" s="117"/>
      <c r="NVU4" s="117"/>
      <c r="NVV4" s="117"/>
      <c r="NVW4" s="117"/>
      <c r="NVX4" s="117"/>
      <c r="NVY4" s="117"/>
      <c r="NVZ4" s="117"/>
      <c r="NWA4" s="117"/>
      <c r="NWB4" s="117"/>
      <c r="NWC4" s="117"/>
      <c r="NWD4" s="117"/>
      <c r="NWE4" s="117"/>
      <c r="NWF4" s="117"/>
      <c r="NWG4" s="117"/>
      <c r="NWH4" s="117"/>
      <c r="NWI4" s="117"/>
      <c r="NWJ4" s="117"/>
      <c r="NWK4" s="117"/>
      <c r="NWL4" s="117"/>
      <c r="NWM4" s="117"/>
      <c r="NWN4" s="117"/>
      <c r="NWO4" s="117"/>
      <c r="NWP4" s="117"/>
      <c r="NWQ4" s="117"/>
      <c r="NWR4" s="117"/>
      <c r="NWS4" s="117"/>
      <c r="NWT4" s="117"/>
      <c r="NWU4" s="117"/>
      <c r="NWV4" s="117"/>
      <c r="NWW4" s="117"/>
      <c r="NWX4" s="117"/>
      <c r="NWY4" s="117"/>
      <c r="NWZ4" s="117"/>
      <c r="NXA4" s="117"/>
      <c r="NXB4" s="117"/>
      <c r="NXC4" s="117"/>
      <c r="NXD4" s="117"/>
      <c r="NXE4" s="117"/>
      <c r="NXF4" s="117"/>
      <c r="NXG4" s="117"/>
      <c r="NXH4" s="117"/>
      <c r="NXI4" s="117"/>
      <c r="NXJ4" s="117"/>
      <c r="NXK4" s="117"/>
      <c r="NXL4" s="117"/>
      <c r="NXM4" s="117"/>
      <c r="NXN4" s="117"/>
      <c r="NXO4" s="117"/>
      <c r="NXP4" s="117"/>
      <c r="NXQ4" s="117"/>
      <c r="NXR4" s="117"/>
      <c r="NXS4" s="117"/>
      <c r="NXT4" s="117"/>
      <c r="NXU4" s="117"/>
      <c r="NXV4" s="117"/>
      <c r="NXW4" s="117"/>
      <c r="NXX4" s="117"/>
      <c r="NXY4" s="117"/>
      <c r="NXZ4" s="117"/>
      <c r="NYA4" s="117"/>
      <c r="NYB4" s="117"/>
      <c r="NYC4" s="117"/>
      <c r="NYD4" s="117"/>
      <c r="NYE4" s="117"/>
      <c r="NYF4" s="117"/>
      <c r="NYG4" s="117"/>
      <c r="NYH4" s="117"/>
      <c r="NYI4" s="117"/>
      <c r="NYJ4" s="117"/>
      <c r="NYK4" s="117"/>
      <c r="NYL4" s="117"/>
      <c r="NYM4" s="117"/>
      <c r="NYN4" s="117"/>
      <c r="NYO4" s="117"/>
      <c r="NYP4" s="117"/>
      <c r="NYQ4" s="117"/>
      <c r="NYR4" s="117"/>
      <c r="NYS4" s="117"/>
      <c r="NYT4" s="117"/>
      <c r="NYU4" s="117"/>
      <c r="NYV4" s="117"/>
      <c r="NYW4" s="117"/>
      <c r="NYX4" s="117"/>
      <c r="NYY4" s="117"/>
      <c r="NYZ4" s="117"/>
      <c r="NZA4" s="117"/>
      <c r="NZB4" s="117"/>
      <c r="NZC4" s="117"/>
      <c r="NZD4" s="117"/>
      <c r="NZE4" s="117"/>
      <c r="NZF4" s="117"/>
      <c r="NZG4" s="117"/>
      <c r="NZH4" s="117"/>
      <c r="NZI4" s="117"/>
      <c r="NZJ4" s="117"/>
      <c r="NZK4" s="117"/>
      <c r="NZL4" s="117"/>
      <c r="NZM4" s="117"/>
      <c r="NZN4" s="117"/>
      <c r="NZO4" s="117"/>
      <c r="NZP4" s="117"/>
      <c r="NZQ4" s="117"/>
      <c r="NZR4" s="117"/>
      <c r="NZS4" s="117"/>
      <c r="NZT4" s="117"/>
      <c r="NZU4" s="117"/>
      <c r="NZV4" s="117"/>
      <c r="NZW4" s="117"/>
      <c r="NZX4" s="117"/>
      <c r="NZY4" s="117"/>
      <c r="NZZ4" s="117"/>
      <c r="OAA4" s="117"/>
      <c r="OAB4" s="117"/>
      <c r="OAC4" s="117"/>
      <c r="OAD4" s="117"/>
      <c r="OAE4" s="117"/>
      <c r="OAF4" s="117"/>
      <c r="OAG4" s="117"/>
      <c r="OAH4" s="117"/>
      <c r="OAI4" s="117"/>
      <c r="OAJ4" s="117"/>
      <c r="OAK4" s="117"/>
      <c r="OAL4" s="117"/>
      <c r="OAM4" s="117"/>
      <c r="OAN4" s="117"/>
      <c r="OAO4" s="117"/>
      <c r="OAP4" s="117"/>
      <c r="OAQ4" s="117"/>
      <c r="OAR4" s="117"/>
      <c r="OAS4" s="117"/>
      <c r="OAT4" s="117"/>
      <c r="OAU4" s="117"/>
      <c r="OAV4" s="117"/>
      <c r="OAW4" s="117"/>
      <c r="OAX4" s="117"/>
      <c r="OAY4" s="117"/>
      <c r="OAZ4" s="117"/>
      <c r="OBA4" s="117"/>
      <c r="OBB4" s="117"/>
      <c r="OBC4" s="117"/>
      <c r="OBD4" s="117"/>
      <c r="OBE4" s="117"/>
      <c r="OBF4" s="117"/>
      <c r="OBG4" s="117"/>
      <c r="OBH4" s="117"/>
      <c r="OBI4" s="117"/>
      <c r="OBJ4" s="117"/>
      <c r="OBK4" s="117"/>
      <c r="OBL4" s="117"/>
      <c r="OBM4" s="117"/>
      <c r="OBN4" s="117"/>
      <c r="OBO4" s="117"/>
      <c r="OBP4" s="117"/>
      <c r="OBQ4" s="117"/>
      <c r="OBR4" s="117"/>
      <c r="OBS4" s="117"/>
      <c r="OBT4" s="117"/>
      <c r="OBU4" s="117"/>
      <c r="OBV4" s="117"/>
      <c r="OBW4" s="117"/>
      <c r="OBX4" s="117"/>
      <c r="OBY4" s="117"/>
      <c r="OBZ4" s="117"/>
      <c r="OCA4" s="117"/>
      <c r="OCB4" s="117"/>
      <c r="OCC4" s="117"/>
      <c r="OCD4" s="117"/>
      <c r="OCE4" s="117"/>
      <c r="OCF4" s="117"/>
      <c r="OCG4" s="117"/>
      <c r="OCH4" s="117"/>
      <c r="OCI4" s="117"/>
      <c r="OCJ4" s="117"/>
      <c r="OCK4" s="117"/>
      <c r="OCL4" s="117"/>
      <c r="OCM4" s="117"/>
      <c r="OCN4" s="117"/>
      <c r="OCO4" s="117"/>
      <c r="OCP4" s="117"/>
      <c r="OCQ4" s="117"/>
      <c r="OCR4" s="117"/>
      <c r="OCS4" s="117"/>
      <c r="OCT4" s="117"/>
      <c r="OCU4" s="117"/>
      <c r="OCV4" s="117"/>
      <c r="OCW4" s="117"/>
      <c r="OCX4" s="117"/>
      <c r="OCY4" s="117"/>
      <c r="OCZ4" s="117"/>
      <c r="ODA4" s="117"/>
      <c r="ODB4" s="117"/>
      <c r="ODC4" s="117"/>
      <c r="ODD4" s="117"/>
      <c r="ODE4" s="117"/>
      <c r="ODF4" s="117"/>
      <c r="ODG4" s="117"/>
      <c r="ODH4" s="117"/>
      <c r="ODI4" s="117"/>
      <c r="ODJ4" s="117"/>
      <c r="ODK4" s="117"/>
      <c r="ODL4" s="117"/>
      <c r="ODM4" s="117"/>
      <c r="ODN4" s="117"/>
      <c r="ODO4" s="117"/>
      <c r="ODP4" s="117"/>
      <c r="ODQ4" s="117"/>
      <c r="ODR4" s="117"/>
      <c r="ODS4" s="117"/>
      <c r="ODT4" s="117"/>
      <c r="ODU4" s="117"/>
      <c r="ODV4" s="117"/>
      <c r="ODW4" s="117"/>
      <c r="ODX4" s="117"/>
      <c r="ODY4" s="117"/>
      <c r="ODZ4" s="117"/>
      <c r="OEA4" s="117"/>
      <c r="OEB4" s="117"/>
      <c r="OEC4" s="117"/>
      <c r="OED4" s="117"/>
      <c r="OEE4" s="117"/>
      <c r="OEF4" s="117"/>
      <c r="OEG4" s="117"/>
      <c r="OEH4" s="117"/>
      <c r="OEI4" s="117"/>
      <c r="OEJ4" s="117"/>
      <c r="OEK4" s="117"/>
      <c r="OEL4" s="117"/>
      <c r="OEM4" s="117"/>
      <c r="OEN4" s="117"/>
      <c r="OEO4" s="117"/>
      <c r="OEP4" s="117"/>
      <c r="OEQ4" s="117"/>
      <c r="OER4" s="117"/>
      <c r="OES4" s="117"/>
      <c r="OET4" s="117"/>
      <c r="OEU4" s="117"/>
      <c r="OEV4" s="117"/>
      <c r="OEW4" s="117"/>
      <c r="OEX4" s="117"/>
      <c r="OEY4" s="117"/>
      <c r="OEZ4" s="117"/>
      <c r="OFA4" s="117"/>
      <c r="OFB4" s="117"/>
      <c r="OFC4" s="117"/>
      <c r="OFD4" s="117"/>
      <c r="OFE4" s="117"/>
      <c r="OFF4" s="117"/>
      <c r="OFG4" s="117"/>
      <c r="OFH4" s="117"/>
      <c r="OFI4" s="117"/>
      <c r="OFJ4" s="117"/>
      <c r="OFK4" s="117"/>
      <c r="OFL4" s="117"/>
      <c r="OFM4" s="117"/>
      <c r="OFN4" s="117"/>
      <c r="OFO4" s="117"/>
      <c r="OFP4" s="117"/>
      <c r="OFQ4" s="117"/>
      <c r="OFR4" s="117"/>
      <c r="OFS4" s="117"/>
      <c r="OFT4" s="117"/>
      <c r="OFU4" s="117"/>
      <c r="OFV4" s="117"/>
      <c r="OFW4" s="117"/>
      <c r="OFX4" s="117"/>
      <c r="OFY4" s="117"/>
      <c r="OFZ4" s="117"/>
      <c r="OGA4" s="117"/>
      <c r="OGB4" s="117"/>
      <c r="OGC4" s="117"/>
      <c r="OGD4" s="117"/>
      <c r="OGE4" s="117"/>
      <c r="OGF4" s="117"/>
      <c r="OGG4" s="117"/>
      <c r="OGH4" s="117"/>
      <c r="OGI4" s="117"/>
      <c r="OGJ4" s="117"/>
      <c r="OGK4" s="117"/>
      <c r="OGL4" s="117"/>
      <c r="OGM4" s="117"/>
      <c r="OGN4" s="117"/>
      <c r="OGO4" s="117"/>
      <c r="OGP4" s="117"/>
      <c r="OGQ4" s="117"/>
      <c r="OGR4" s="117"/>
      <c r="OGS4" s="117"/>
      <c r="OGT4" s="117"/>
      <c r="OGU4" s="117"/>
      <c r="OGV4" s="117"/>
      <c r="OGW4" s="117"/>
      <c r="OGX4" s="117"/>
      <c r="OGY4" s="117"/>
      <c r="OGZ4" s="117"/>
      <c r="OHA4" s="117"/>
      <c r="OHB4" s="117"/>
      <c r="OHC4" s="117"/>
      <c r="OHD4" s="117"/>
      <c r="OHE4" s="117"/>
      <c r="OHF4" s="117"/>
      <c r="OHG4" s="117"/>
      <c r="OHH4" s="117"/>
      <c r="OHI4" s="117"/>
      <c r="OHJ4" s="117"/>
      <c r="OHK4" s="117"/>
      <c r="OHL4" s="117"/>
      <c r="OHM4" s="117"/>
      <c r="OHN4" s="117"/>
      <c r="OHO4" s="117"/>
      <c r="OHP4" s="117"/>
      <c r="OHQ4" s="117"/>
      <c r="OHR4" s="117"/>
      <c r="OHS4" s="117"/>
      <c r="OHT4" s="117"/>
      <c r="OHU4" s="117"/>
      <c r="OHV4" s="117"/>
      <c r="OHW4" s="117"/>
      <c r="OHX4" s="117"/>
      <c r="OHY4" s="117"/>
      <c r="OHZ4" s="117"/>
      <c r="OIA4" s="117"/>
      <c r="OIB4" s="117"/>
      <c r="OIC4" s="117"/>
      <c r="OID4" s="117"/>
      <c r="OIE4" s="117"/>
      <c r="OIF4" s="117"/>
      <c r="OIG4" s="117"/>
      <c r="OIH4" s="117"/>
      <c r="OII4" s="117"/>
      <c r="OIJ4" s="117"/>
      <c r="OIK4" s="117"/>
      <c r="OIL4" s="117"/>
      <c r="OIM4" s="117"/>
      <c r="OIN4" s="117"/>
      <c r="OIO4" s="117"/>
      <c r="OIP4" s="117"/>
      <c r="OIQ4" s="117"/>
      <c r="OIR4" s="117"/>
      <c r="OIS4" s="117"/>
      <c r="OIT4" s="117"/>
      <c r="OIU4" s="117"/>
      <c r="OIV4" s="117"/>
      <c r="OIW4" s="117"/>
      <c r="OIX4" s="117"/>
      <c r="OIY4" s="117"/>
      <c r="OIZ4" s="117"/>
      <c r="OJA4" s="117"/>
      <c r="OJB4" s="117"/>
      <c r="OJC4" s="117"/>
      <c r="OJD4" s="117"/>
      <c r="OJE4" s="117"/>
      <c r="OJF4" s="117"/>
      <c r="OJG4" s="117"/>
      <c r="OJH4" s="117"/>
      <c r="OJI4" s="117"/>
      <c r="OJJ4" s="117"/>
      <c r="OJK4" s="117"/>
      <c r="OJL4" s="117"/>
      <c r="OJM4" s="117"/>
      <c r="OJN4" s="117"/>
      <c r="OJO4" s="117"/>
      <c r="OJP4" s="117"/>
      <c r="OJQ4" s="117"/>
      <c r="OJR4" s="117"/>
      <c r="OJS4" s="117"/>
      <c r="OJT4" s="117"/>
      <c r="OJU4" s="117"/>
      <c r="OJV4" s="117"/>
      <c r="OJW4" s="117"/>
      <c r="OJX4" s="117"/>
      <c r="OJY4" s="117"/>
      <c r="OJZ4" s="117"/>
      <c r="OKA4" s="117"/>
      <c r="OKB4" s="117"/>
      <c r="OKC4" s="117"/>
      <c r="OKD4" s="117"/>
      <c r="OKE4" s="117"/>
      <c r="OKF4" s="117"/>
      <c r="OKG4" s="117"/>
      <c r="OKH4" s="117"/>
      <c r="OKI4" s="117"/>
      <c r="OKJ4" s="117"/>
      <c r="OKK4" s="117"/>
      <c r="OKL4" s="117"/>
      <c r="OKM4" s="117"/>
      <c r="OKN4" s="117"/>
      <c r="OKO4" s="117"/>
      <c r="OKP4" s="117"/>
      <c r="OKQ4" s="117"/>
      <c r="OKR4" s="117"/>
      <c r="OKS4" s="117"/>
      <c r="OKT4" s="117"/>
      <c r="OKU4" s="117"/>
      <c r="OKV4" s="117"/>
      <c r="OKW4" s="117"/>
      <c r="OKX4" s="117"/>
      <c r="OKY4" s="117"/>
      <c r="OKZ4" s="117"/>
      <c r="OLA4" s="117"/>
      <c r="OLB4" s="117"/>
      <c r="OLC4" s="117"/>
      <c r="OLD4" s="117"/>
      <c r="OLE4" s="117"/>
      <c r="OLF4" s="117"/>
      <c r="OLG4" s="117"/>
      <c r="OLH4" s="117"/>
      <c r="OLI4" s="117"/>
      <c r="OLJ4" s="117"/>
      <c r="OLK4" s="117"/>
      <c r="OLL4" s="117"/>
      <c r="OLM4" s="117"/>
      <c r="OLN4" s="117"/>
      <c r="OLO4" s="117"/>
      <c r="OLP4" s="117"/>
      <c r="OLQ4" s="117"/>
      <c r="OLR4" s="117"/>
      <c r="OLS4" s="117"/>
      <c r="OLT4" s="117"/>
      <c r="OLU4" s="117"/>
      <c r="OLV4" s="117"/>
      <c r="OLW4" s="117"/>
      <c r="OLX4" s="117"/>
      <c r="OLY4" s="117"/>
      <c r="OLZ4" s="117"/>
      <c r="OMA4" s="117"/>
      <c r="OMB4" s="117"/>
      <c r="OMC4" s="117"/>
      <c r="OMD4" s="117"/>
      <c r="OME4" s="117"/>
      <c r="OMF4" s="117"/>
      <c r="OMG4" s="117"/>
      <c r="OMH4" s="117"/>
      <c r="OMI4" s="117"/>
      <c r="OMJ4" s="117"/>
      <c r="OMK4" s="117"/>
      <c r="OML4" s="117"/>
      <c r="OMM4" s="117"/>
      <c r="OMN4" s="117"/>
      <c r="OMO4" s="117"/>
      <c r="OMP4" s="117"/>
      <c r="OMQ4" s="117"/>
      <c r="OMR4" s="117"/>
      <c r="OMS4" s="117"/>
      <c r="OMT4" s="117"/>
      <c r="OMU4" s="117"/>
      <c r="OMV4" s="117"/>
      <c r="OMW4" s="117"/>
      <c r="OMX4" s="117"/>
      <c r="OMY4" s="117"/>
      <c r="OMZ4" s="117"/>
      <c r="ONA4" s="117"/>
      <c r="ONB4" s="117"/>
      <c r="ONC4" s="117"/>
      <c r="OND4" s="117"/>
      <c r="ONE4" s="117"/>
      <c r="ONF4" s="117"/>
      <c r="ONG4" s="117"/>
      <c r="ONH4" s="117"/>
      <c r="ONI4" s="117"/>
      <c r="ONJ4" s="117"/>
      <c r="ONK4" s="117"/>
      <c r="ONL4" s="117"/>
      <c r="ONM4" s="117"/>
      <c r="ONN4" s="117"/>
      <c r="ONO4" s="117"/>
      <c r="ONP4" s="117"/>
      <c r="ONQ4" s="117"/>
      <c r="ONR4" s="117"/>
      <c r="ONS4" s="117"/>
      <c r="ONT4" s="117"/>
      <c r="ONU4" s="117"/>
      <c r="ONV4" s="117"/>
      <c r="ONW4" s="117"/>
      <c r="ONX4" s="117"/>
      <c r="ONY4" s="117"/>
      <c r="ONZ4" s="117"/>
      <c r="OOA4" s="117"/>
      <c r="OOB4" s="117"/>
      <c r="OOC4" s="117"/>
      <c r="OOD4" s="117"/>
      <c r="OOE4" s="117"/>
      <c r="OOF4" s="117"/>
      <c r="OOG4" s="117"/>
      <c r="OOH4" s="117"/>
      <c r="OOI4" s="117"/>
      <c r="OOJ4" s="117"/>
      <c r="OOK4" s="117"/>
      <c r="OOL4" s="117"/>
      <c r="OOM4" s="117"/>
      <c r="OON4" s="117"/>
      <c r="OOO4" s="117"/>
      <c r="OOP4" s="117"/>
      <c r="OOQ4" s="117"/>
      <c r="OOR4" s="117"/>
      <c r="OOS4" s="117"/>
      <c r="OOT4" s="117"/>
      <c r="OOU4" s="117"/>
      <c r="OOV4" s="117"/>
      <c r="OOW4" s="117"/>
      <c r="OOX4" s="117"/>
      <c r="OOY4" s="117"/>
      <c r="OOZ4" s="117"/>
      <c r="OPA4" s="117"/>
      <c r="OPB4" s="117"/>
      <c r="OPC4" s="117"/>
      <c r="OPD4" s="117"/>
      <c r="OPE4" s="117"/>
      <c r="OPF4" s="117"/>
      <c r="OPG4" s="117"/>
      <c r="OPH4" s="117"/>
      <c r="OPI4" s="117"/>
      <c r="OPJ4" s="117"/>
      <c r="OPK4" s="117"/>
      <c r="OPL4" s="117"/>
      <c r="OPM4" s="117"/>
      <c r="OPN4" s="117"/>
      <c r="OPO4" s="117"/>
      <c r="OPP4" s="117"/>
      <c r="OPQ4" s="117"/>
      <c r="OPR4" s="117"/>
      <c r="OPS4" s="117"/>
      <c r="OPT4" s="117"/>
      <c r="OPU4" s="117"/>
      <c r="OPV4" s="117"/>
      <c r="OPW4" s="117"/>
      <c r="OPX4" s="117"/>
      <c r="OPY4" s="117"/>
      <c r="OPZ4" s="117"/>
      <c r="OQA4" s="117"/>
      <c r="OQB4" s="117"/>
      <c r="OQC4" s="117"/>
      <c r="OQD4" s="117"/>
      <c r="OQE4" s="117"/>
      <c r="OQF4" s="117"/>
      <c r="OQG4" s="117"/>
      <c r="OQH4" s="117"/>
      <c r="OQI4" s="117"/>
      <c r="OQJ4" s="117"/>
      <c r="OQK4" s="117"/>
      <c r="OQL4" s="117"/>
      <c r="OQM4" s="117"/>
      <c r="OQN4" s="117"/>
      <c r="OQO4" s="117"/>
      <c r="OQP4" s="117"/>
      <c r="OQQ4" s="117"/>
      <c r="OQR4" s="117"/>
      <c r="OQS4" s="117"/>
      <c r="OQT4" s="117"/>
      <c r="OQU4" s="117"/>
      <c r="OQV4" s="117"/>
      <c r="OQW4" s="117"/>
      <c r="OQX4" s="117"/>
      <c r="OQY4" s="117"/>
      <c r="OQZ4" s="117"/>
      <c r="ORA4" s="117"/>
      <c r="ORB4" s="117"/>
      <c r="ORC4" s="117"/>
      <c r="ORD4" s="117"/>
      <c r="ORE4" s="117"/>
      <c r="ORF4" s="117"/>
      <c r="ORG4" s="117"/>
      <c r="ORH4" s="117"/>
      <c r="ORI4" s="117"/>
      <c r="ORJ4" s="117"/>
      <c r="ORK4" s="117"/>
      <c r="ORL4" s="117"/>
      <c r="ORM4" s="117"/>
      <c r="ORN4" s="117"/>
      <c r="ORO4" s="117"/>
      <c r="ORP4" s="117"/>
      <c r="ORQ4" s="117"/>
      <c r="ORR4" s="117"/>
      <c r="ORS4" s="117"/>
      <c r="ORT4" s="117"/>
      <c r="ORU4" s="117"/>
      <c r="ORV4" s="117"/>
      <c r="ORW4" s="117"/>
      <c r="ORX4" s="117"/>
      <c r="ORY4" s="117"/>
      <c r="ORZ4" s="117"/>
      <c r="OSA4" s="117"/>
      <c r="OSB4" s="117"/>
      <c r="OSC4" s="117"/>
      <c r="OSD4" s="117"/>
      <c r="OSE4" s="117"/>
      <c r="OSF4" s="117"/>
      <c r="OSG4" s="117"/>
      <c r="OSH4" s="117"/>
      <c r="OSI4" s="117"/>
      <c r="OSJ4" s="117"/>
      <c r="OSK4" s="117"/>
      <c r="OSL4" s="117"/>
      <c r="OSM4" s="117"/>
      <c r="OSN4" s="117"/>
      <c r="OSO4" s="117"/>
      <c r="OSP4" s="117"/>
      <c r="OSQ4" s="117"/>
      <c r="OSR4" s="117"/>
      <c r="OSS4" s="117"/>
      <c r="OST4" s="117"/>
      <c r="OSU4" s="117"/>
      <c r="OSV4" s="117"/>
      <c r="OSW4" s="117"/>
      <c r="OSX4" s="117"/>
      <c r="OSY4" s="117"/>
      <c r="OSZ4" s="117"/>
      <c r="OTA4" s="117"/>
      <c r="OTB4" s="117"/>
      <c r="OTC4" s="117"/>
      <c r="OTD4" s="117"/>
      <c r="OTE4" s="117"/>
      <c r="OTF4" s="117"/>
      <c r="OTG4" s="117"/>
      <c r="OTH4" s="117"/>
      <c r="OTI4" s="117"/>
      <c r="OTJ4" s="117"/>
      <c r="OTK4" s="117"/>
      <c r="OTL4" s="117"/>
      <c r="OTM4" s="117"/>
      <c r="OTN4" s="117"/>
      <c r="OTO4" s="117"/>
      <c r="OTP4" s="117"/>
      <c r="OTQ4" s="117"/>
      <c r="OTR4" s="117"/>
      <c r="OTS4" s="117"/>
      <c r="OTT4" s="117"/>
      <c r="OTU4" s="117"/>
      <c r="OTV4" s="117"/>
      <c r="OTW4" s="117"/>
      <c r="OTX4" s="117"/>
      <c r="OTY4" s="117"/>
      <c r="OTZ4" s="117"/>
      <c r="OUA4" s="117"/>
      <c r="OUB4" s="117"/>
      <c r="OUC4" s="117"/>
      <c r="OUD4" s="117"/>
      <c r="OUE4" s="117"/>
      <c r="OUF4" s="117"/>
      <c r="OUG4" s="117"/>
      <c r="OUH4" s="117"/>
      <c r="OUI4" s="117"/>
      <c r="OUJ4" s="117"/>
      <c r="OUK4" s="117"/>
      <c r="OUL4" s="117"/>
      <c r="OUM4" s="117"/>
      <c r="OUN4" s="117"/>
      <c r="OUO4" s="117"/>
      <c r="OUP4" s="117"/>
      <c r="OUQ4" s="117"/>
      <c r="OUR4" s="117"/>
      <c r="OUS4" s="117"/>
      <c r="OUT4" s="117"/>
      <c r="OUU4" s="117"/>
      <c r="OUV4" s="117"/>
      <c r="OUW4" s="117"/>
      <c r="OUX4" s="117"/>
      <c r="OUY4" s="117"/>
      <c r="OUZ4" s="117"/>
      <c r="OVA4" s="117"/>
      <c r="OVB4" s="117"/>
      <c r="OVC4" s="117"/>
      <c r="OVD4" s="117"/>
      <c r="OVE4" s="117"/>
      <c r="OVF4" s="117"/>
      <c r="OVG4" s="117"/>
      <c r="OVH4" s="117"/>
      <c r="OVI4" s="117"/>
      <c r="OVJ4" s="117"/>
      <c r="OVK4" s="117"/>
      <c r="OVL4" s="117"/>
      <c r="OVM4" s="117"/>
      <c r="OVN4" s="117"/>
      <c r="OVO4" s="117"/>
      <c r="OVP4" s="117"/>
      <c r="OVQ4" s="117"/>
      <c r="OVR4" s="117"/>
      <c r="OVS4" s="117"/>
      <c r="OVT4" s="117"/>
      <c r="OVU4" s="117"/>
      <c r="OVV4" s="117"/>
      <c r="OVW4" s="117"/>
      <c r="OVX4" s="117"/>
      <c r="OVY4" s="117"/>
      <c r="OVZ4" s="117"/>
      <c r="OWA4" s="117"/>
      <c r="OWB4" s="117"/>
      <c r="OWC4" s="117"/>
      <c r="OWD4" s="117"/>
      <c r="OWE4" s="117"/>
      <c r="OWF4" s="117"/>
      <c r="OWG4" s="117"/>
      <c r="OWH4" s="117"/>
      <c r="OWI4" s="117"/>
      <c r="OWJ4" s="117"/>
      <c r="OWK4" s="117"/>
      <c r="OWL4" s="117"/>
      <c r="OWM4" s="117"/>
      <c r="OWN4" s="117"/>
      <c r="OWO4" s="117"/>
      <c r="OWP4" s="117"/>
      <c r="OWQ4" s="117"/>
      <c r="OWR4" s="117"/>
      <c r="OWS4" s="117"/>
      <c r="OWT4" s="117"/>
      <c r="OWU4" s="117"/>
      <c r="OWV4" s="117"/>
      <c r="OWW4" s="117"/>
      <c r="OWX4" s="117"/>
      <c r="OWY4" s="117"/>
      <c r="OWZ4" s="117"/>
      <c r="OXA4" s="117"/>
      <c r="OXB4" s="117"/>
      <c r="OXC4" s="117"/>
      <c r="OXD4" s="117"/>
      <c r="OXE4" s="117"/>
      <c r="OXF4" s="117"/>
      <c r="OXG4" s="117"/>
      <c r="OXH4" s="117"/>
      <c r="OXI4" s="117"/>
      <c r="OXJ4" s="117"/>
      <c r="OXK4" s="117"/>
      <c r="OXL4" s="117"/>
      <c r="OXM4" s="117"/>
      <c r="OXN4" s="117"/>
      <c r="OXO4" s="117"/>
      <c r="OXP4" s="117"/>
      <c r="OXQ4" s="117"/>
      <c r="OXR4" s="117"/>
      <c r="OXS4" s="117"/>
      <c r="OXT4" s="117"/>
      <c r="OXU4" s="117"/>
      <c r="OXV4" s="117"/>
      <c r="OXW4" s="117"/>
      <c r="OXX4" s="117"/>
      <c r="OXY4" s="117"/>
      <c r="OXZ4" s="117"/>
      <c r="OYA4" s="117"/>
      <c r="OYB4" s="117"/>
      <c r="OYC4" s="117"/>
      <c r="OYD4" s="117"/>
      <c r="OYE4" s="117"/>
      <c r="OYF4" s="117"/>
      <c r="OYG4" s="117"/>
      <c r="OYH4" s="117"/>
      <c r="OYI4" s="117"/>
      <c r="OYJ4" s="117"/>
      <c r="OYK4" s="117"/>
      <c r="OYL4" s="117"/>
      <c r="OYM4" s="117"/>
      <c r="OYN4" s="117"/>
      <c r="OYO4" s="117"/>
      <c r="OYP4" s="117"/>
      <c r="OYQ4" s="117"/>
      <c r="OYR4" s="117"/>
      <c r="OYS4" s="117"/>
      <c r="OYT4" s="117"/>
      <c r="OYU4" s="117"/>
      <c r="OYV4" s="117"/>
      <c r="OYW4" s="117"/>
      <c r="OYX4" s="117"/>
      <c r="OYY4" s="117"/>
      <c r="OYZ4" s="117"/>
      <c r="OZA4" s="117"/>
      <c r="OZB4" s="117"/>
      <c r="OZC4" s="117"/>
      <c r="OZD4" s="117"/>
      <c r="OZE4" s="117"/>
      <c r="OZF4" s="117"/>
      <c r="OZG4" s="117"/>
      <c r="OZH4" s="117"/>
      <c r="OZI4" s="117"/>
      <c r="OZJ4" s="117"/>
      <c r="OZK4" s="117"/>
      <c r="OZL4" s="117"/>
      <c r="OZM4" s="117"/>
      <c r="OZN4" s="117"/>
      <c r="OZO4" s="117"/>
      <c r="OZP4" s="117"/>
      <c r="OZQ4" s="117"/>
      <c r="OZR4" s="117"/>
      <c r="OZS4" s="117"/>
      <c r="OZT4" s="117"/>
      <c r="OZU4" s="117"/>
      <c r="OZV4" s="117"/>
      <c r="OZW4" s="117"/>
      <c r="OZX4" s="117"/>
      <c r="OZY4" s="117"/>
      <c r="OZZ4" s="117"/>
      <c r="PAA4" s="117"/>
      <c r="PAB4" s="117"/>
      <c r="PAC4" s="117"/>
      <c r="PAD4" s="117"/>
      <c r="PAE4" s="117"/>
      <c r="PAF4" s="117"/>
      <c r="PAG4" s="117"/>
      <c r="PAH4" s="117"/>
      <c r="PAI4" s="117"/>
      <c r="PAJ4" s="117"/>
      <c r="PAK4" s="117"/>
      <c r="PAL4" s="117"/>
      <c r="PAM4" s="117"/>
      <c r="PAN4" s="117"/>
      <c r="PAO4" s="117"/>
      <c r="PAP4" s="117"/>
      <c r="PAQ4" s="117"/>
      <c r="PAR4" s="117"/>
      <c r="PAS4" s="117"/>
      <c r="PAT4" s="117"/>
      <c r="PAU4" s="117"/>
      <c r="PAV4" s="117"/>
      <c r="PAW4" s="117"/>
      <c r="PAX4" s="117"/>
      <c r="PAY4" s="117"/>
      <c r="PAZ4" s="117"/>
      <c r="PBA4" s="117"/>
      <c r="PBB4" s="117"/>
      <c r="PBC4" s="117"/>
      <c r="PBD4" s="117"/>
      <c r="PBE4" s="117"/>
      <c r="PBF4" s="117"/>
      <c r="PBG4" s="117"/>
      <c r="PBH4" s="117"/>
      <c r="PBI4" s="117"/>
      <c r="PBJ4" s="117"/>
      <c r="PBK4" s="117"/>
      <c r="PBL4" s="117"/>
      <c r="PBM4" s="117"/>
      <c r="PBN4" s="117"/>
      <c r="PBO4" s="117"/>
      <c r="PBP4" s="117"/>
      <c r="PBQ4" s="117"/>
      <c r="PBR4" s="117"/>
      <c r="PBS4" s="117"/>
      <c r="PBT4" s="117"/>
      <c r="PBU4" s="117"/>
      <c r="PBV4" s="117"/>
      <c r="PBW4" s="117"/>
      <c r="PBX4" s="117"/>
      <c r="PBY4" s="117"/>
      <c r="PBZ4" s="117"/>
      <c r="PCA4" s="117"/>
      <c r="PCB4" s="117"/>
      <c r="PCC4" s="117"/>
      <c r="PCD4" s="117"/>
      <c r="PCE4" s="117"/>
      <c r="PCF4" s="117"/>
      <c r="PCG4" s="117"/>
      <c r="PCH4" s="117"/>
      <c r="PCI4" s="117"/>
      <c r="PCJ4" s="117"/>
      <c r="PCK4" s="117"/>
      <c r="PCL4" s="117"/>
      <c r="PCM4" s="117"/>
      <c r="PCN4" s="117"/>
      <c r="PCO4" s="117"/>
      <c r="PCP4" s="117"/>
      <c r="PCQ4" s="117"/>
      <c r="PCR4" s="117"/>
      <c r="PCS4" s="117"/>
      <c r="PCT4" s="117"/>
      <c r="PCU4" s="117"/>
      <c r="PCV4" s="117"/>
      <c r="PCW4" s="117"/>
      <c r="PCX4" s="117"/>
      <c r="PCY4" s="117"/>
      <c r="PCZ4" s="117"/>
      <c r="PDA4" s="117"/>
      <c r="PDB4" s="117"/>
      <c r="PDC4" s="117"/>
      <c r="PDD4" s="117"/>
      <c r="PDE4" s="117"/>
      <c r="PDF4" s="117"/>
      <c r="PDG4" s="117"/>
      <c r="PDH4" s="117"/>
      <c r="PDI4" s="117"/>
      <c r="PDJ4" s="117"/>
      <c r="PDK4" s="117"/>
      <c r="PDL4" s="117"/>
      <c r="PDM4" s="117"/>
      <c r="PDN4" s="117"/>
      <c r="PDO4" s="117"/>
      <c r="PDP4" s="117"/>
      <c r="PDQ4" s="117"/>
      <c r="PDR4" s="117"/>
      <c r="PDS4" s="117"/>
      <c r="PDT4" s="117"/>
      <c r="PDU4" s="117"/>
      <c r="PDV4" s="117"/>
      <c r="PDW4" s="117"/>
      <c r="PDX4" s="117"/>
      <c r="PDY4" s="117"/>
      <c r="PDZ4" s="117"/>
      <c r="PEA4" s="117"/>
      <c r="PEB4" s="117"/>
      <c r="PEC4" s="117"/>
      <c r="PED4" s="117"/>
      <c r="PEE4" s="117"/>
      <c r="PEF4" s="117"/>
      <c r="PEG4" s="117"/>
      <c r="PEH4" s="117"/>
      <c r="PEI4" s="117"/>
      <c r="PEJ4" s="117"/>
      <c r="PEK4" s="117"/>
      <c r="PEL4" s="117"/>
      <c r="PEM4" s="117"/>
      <c r="PEN4" s="117"/>
      <c r="PEO4" s="117"/>
      <c r="PEP4" s="117"/>
      <c r="PEQ4" s="117"/>
      <c r="PER4" s="117"/>
      <c r="PES4" s="117"/>
      <c r="PET4" s="117"/>
      <c r="PEU4" s="117"/>
      <c r="PEV4" s="117"/>
      <c r="PEW4" s="117"/>
      <c r="PEX4" s="117"/>
      <c r="PEY4" s="117"/>
      <c r="PEZ4" s="117"/>
      <c r="PFA4" s="117"/>
      <c r="PFB4" s="117"/>
      <c r="PFC4" s="117"/>
      <c r="PFD4" s="117"/>
      <c r="PFE4" s="117"/>
      <c r="PFF4" s="117"/>
      <c r="PFG4" s="117"/>
      <c r="PFH4" s="117"/>
      <c r="PFI4" s="117"/>
      <c r="PFJ4" s="117"/>
      <c r="PFK4" s="117"/>
      <c r="PFL4" s="117"/>
      <c r="PFM4" s="117"/>
      <c r="PFN4" s="117"/>
      <c r="PFO4" s="117"/>
      <c r="PFP4" s="117"/>
      <c r="PFQ4" s="117"/>
      <c r="PFR4" s="117"/>
      <c r="PFS4" s="117"/>
      <c r="PFT4" s="117"/>
      <c r="PFU4" s="117"/>
      <c r="PFV4" s="117"/>
      <c r="PFW4" s="117"/>
      <c r="PFX4" s="117"/>
      <c r="PFY4" s="117"/>
      <c r="PFZ4" s="117"/>
      <c r="PGA4" s="117"/>
      <c r="PGB4" s="117"/>
      <c r="PGC4" s="117"/>
      <c r="PGD4" s="117"/>
      <c r="PGE4" s="117"/>
      <c r="PGF4" s="117"/>
      <c r="PGG4" s="117"/>
      <c r="PGH4" s="117"/>
      <c r="PGI4" s="117"/>
      <c r="PGJ4" s="117"/>
      <c r="PGK4" s="117"/>
      <c r="PGL4" s="117"/>
      <c r="PGM4" s="117"/>
      <c r="PGN4" s="117"/>
      <c r="PGO4" s="117"/>
      <c r="PGP4" s="117"/>
      <c r="PGQ4" s="117"/>
      <c r="PGR4" s="117"/>
      <c r="PGS4" s="117"/>
      <c r="PGT4" s="117"/>
      <c r="PGU4" s="117"/>
      <c r="PGV4" s="117"/>
      <c r="PGW4" s="117"/>
      <c r="PGX4" s="117"/>
      <c r="PGY4" s="117"/>
      <c r="PGZ4" s="117"/>
      <c r="PHA4" s="117"/>
      <c r="PHB4" s="117"/>
      <c r="PHC4" s="117"/>
      <c r="PHD4" s="117"/>
      <c r="PHE4" s="117"/>
      <c r="PHF4" s="117"/>
      <c r="PHG4" s="117"/>
      <c r="PHH4" s="117"/>
      <c r="PHI4" s="117"/>
      <c r="PHJ4" s="117"/>
      <c r="PHK4" s="117"/>
      <c r="PHL4" s="117"/>
      <c r="PHM4" s="117"/>
      <c r="PHN4" s="117"/>
      <c r="PHO4" s="117"/>
      <c r="PHP4" s="117"/>
      <c r="PHQ4" s="117"/>
      <c r="PHR4" s="117"/>
      <c r="PHS4" s="117"/>
      <c r="PHT4" s="117"/>
      <c r="PHU4" s="117"/>
      <c r="PHV4" s="117"/>
      <c r="PHW4" s="117"/>
      <c r="PHX4" s="117"/>
      <c r="PHY4" s="117"/>
      <c r="PHZ4" s="117"/>
      <c r="PIA4" s="117"/>
      <c r="PIB4" s="117"/>
      <c r="PIC4" s="117"/>
      <c r="PID4" s="117"/>
      <c r="PIE4" s="117"/>
      <c r="PIF4" s="117"/>
      <c r="PIG4" s="117"/>
      <c r="PIH4" s="117"/>
      <c r="PII4" s="117"/>
      <c r="PIJ4" s="117"/>
      <c r="PIK4" s="117"/>
      <c r="PIL4" s="117"/>
      <c r="PIM4" s="117"/>
      <c r="PIN4" s="117"/>
      <c r="PIO4" s="117"/>
      <c r="PIP4" s="117"/>
      <c r="PIQ4" s="117"/>
      <c r="PIR4" s="117"/>
      <c r="PIS4" s="117"/>
      <c r="PIT4" s="117"/>
      <c r="PIU4" s="117"/>
      <c r="PIV4" s="117"/>
      <c r="PIW4" s="117"/>
      <c r="PIX4" s="117"/>
      <c r="PIY4" s="117"/>
      <c r="PIZ4" s="117"/>
      <c r="PJA4" s="117"/>
      <c r="PJB4" s="117"/>
      <c r="PJC4" s="117"/>
      <c r="PJD4" s="117"/>
      <c r="PJE4" s="117"/>
      <c r="PJF4" s="117"/>
      <c r="PJG4" s="117"/>
      <c r="PJH4" s="117"/>
      <c r="PJI4" s="117"/>
      <c r="PJJ4" s="117"/>
      <c r="PJK4" s="117"/>
      <c r="PJL4" s="117"/>
      <c r="PJM4" s="117"/>
      <c r="PJN4" s="117"/>
      <c r="PJO4" s="117"/>
      <c r="PJP4" s="117"/>
      <c r="PJQ4" s="117"/>
      <c r="PJR4" s="117"/>
      <c r="PJS4" s="117"/>
      <c r="PJT4" s="117"/>
      <c r="PJU4" s="117"/>
      <c r="PJV4" s="117"/>
      <c r="PJW4" s="117"/>
      <c r="PJX4" s="117"/>
      <c r="PJY4" s="117"/>
      <c r="PJZ4" s="117"/>
      <c r="PKA4" s="117"/>
      <c r="PKB4" s="117"/>
      <c r="PKC4" s="117"/>
      <c r="PKD4" s="117"/>
      <c r="PKE4" s="117"/>
      <c r="PKF4" s="117"/>
      <c r="PKG4" s="117"/>
      <c r="PKH4" s="117"/>
      <c r="PKI4" s="117"/>
      <c r="PKJ4" s="117"/>
      <c r="PKK4" s="117"/>
      <c r="PKL4" s="117"/>
      <c r="PKM4" s="117"/>
      <c r="PKN4" s="117"/>
      <c r="PKO4" s="117"/>
      <c r="PKP4" s="117"/>
      <c r="PKQ4" s="117"/>
      <c r="PKR4" s="117"/>
      <c r="PKS4" s="117"/>
      <c r="PKT4" s="117"/>
      <c r="PKU4" s="117"/>
      <c r="PKV4" s="117"/>
      <c r="PKW4" s="117"/>
      <c r="PKX4" s="117"/>
      <c r="PKY4" s="117"/>
      <c r="PKZ4" s="117"/>
      <c r="PLA4" s="117"/>
      <c r="PLB4" s="117"/>
      <c r="PLC4" s="117"/>
      <c r="PLD4" s="117"/>
      <c r="PLE4" s="117"/>
      <c r="PLF4" s="117"/>
      <c r="PLG4" s="117"/>
      <c r="PLH4" s="117"/>
      <c r="PLI4" s="117"/>
      <c r="PLJ4" s="117"/>
      <c r="PLK4" s="117"/>
      <c r="PLL4" s="117"/>
      <c r="PLM4" s="117"/>
      <c r="PLN4" s="117"/>
      <c r="PLO4" s="117"/>
      <c r="PLP4" s="117"/>
      <c r="PLQ4" s="117"/>
      <c r="PLR4" s="117"/>
      <c r="PLS4" s="117"/>
      <c r="PLT4" s="117"/>
      <c r="PLU4" s="117"/>
      <c r="PLV4" s="117"/>
      <c r="PLW4" s="117"/>
      <c r="PLX4" s="117"/>
      <c r="PLY4" s="117"/>
      <c r="PLZ4" s="117"/>
      <c r="PMA4" s="117"/>
      <c r="PMB4" s="117"/>
      <c r="PMC4" s="117"/>
      <c r="PMD4" s="117"/>
      <c r="PME4" s="117"/>
      <c r="PMF4" s="117"/>
      <c r="PMG4" s="117"/>
      <c r="PMH4" s="117"/>
      <c r="PMI4" s="117"/>
      <c r="PMJ4" s="117"/>
      <c r="PMK4" s="117"/>
      <c r="PML4" s="117"/>
      <c r="PMM4" s="117"/>
      <c r="PMN4" s="117"/>
      <c r="PMO4" s="117"/>
      <c r="PMP4" s="117"/>
      <c r="PMQ4" s="117"/>
      <c r="PMR4" s="117"/>
      <c r="PMS4" s="117"/>
      <c r="PMT4" s="117"/>
      <c r="PMU4" s="117"/>
      <c r="PMV4" s="117"/>
      <c r="PMW4" s="117"/>
      <c r="PMX4" s="117"/>
      <c r="PMY4" s="117"/>
      <c r="PMZ4" s="117"/>
      <c r="PNA4" s="117"/>
      <c r="PNB4" s="117"/>
      <c r="PNC4" s="117"/>
      <c r="PND4" s="117"/>
      <c r="PNE4" s="117"/>
      <c r="PNF4" s="117"/>
      <c r="PNG4" s="117"/>
      <c r="PNH4" s="117"/>
      <c r="PNI4" s="117"/>
      <c r="PNJ4" s="117"/>
      <c r="PNK4" s="117"/>
      <c r="PNL4" s="117"/>
      <c r="PNM4" s="117"/>
      <c r="PNN4" s="117"/>
      <c r="PNO4" s="117"/>
      <c r="PNP4" s="117"/>
      <c r="PNQ4" s="117"/>
      <c r="PNR4" s="117"/>
      <c r="PNS4" s="117"/>
      <c r="PNT4" s="117"/>
      <c r="PNU4" s="117"/>
      <c r="PNV4" s="117"/>
      <c r="PNW4" s="117"/>
      <c r="PNX4" s="117"/>
      <c r="PNY4" s="117"/>
      <c r="PNZ4" s="117"/>
      <c r="POA4" s="117"/>
      <c r="POB4" s="117"/>
      <c r="POC4" s="117"/>
      <c r="POD4" s="117"/>
      <c r="POE4" s="117"/>
      <c r="POF4" s="117"/>
      <c r="POG4" s="117"/>
      <c r="POH4" s="117"/>
      <c r="POI4" s="117"/>
      <c r="POJ4" s="117"/>
      <c r="POK4" s="117"/>
      <c r="POL4" s="117"/>
      <c r="POM4" s="117"/>
      <c r="PON4" s="117"/>
      <c r="POO4" s="117"/>
      <c r="POP4" s="117"/>
      <c r="POQ4" s="117"/>
      <c r="POR4" s="117"/>
      <c r="POS4" s="117"/>
      <c r="POT4" s="117"/>
      <c r="POU4" s="117"/>
      <c r="POV4" s="117"/>
      <c r="POW4" s="117"/>
      <c r="POX4" s="117"/>
      <c r="POY4" s="117"/>
      <c r="POZ4" s="117"/>
      <c r="PPA4" s="117"/>
      <c r="PPB4" s="117"/>
      <c r="PPC4" s="117"/>
      <c r="PPD4" s="117"/>
      <c r="PPE4" s="117"/>
      <c r="PPF4" s="117"/>
      <c r="PPG4" s="117"/>
      <c r="PPH4" s="117"/>
      <c r="PPI4" s="117"/>
      <c r="PPJ4" s="117"/>
      <c r="PPK4" s="117"/>
      <c r="PPL4" s="117"/>
      <c r="PPM4" s="117"/>
      <c r="PPN4" s="117"/>
      <c r="PPO4" s="117"/>
      <c r="PPP4" s="117"/>
      <c r="PPQ4" s="117"/>
      <c r="PPR4" s="117"/>
      <c r="PPS4" s="117"/>
      <c r="PPT4" s="117"/>
      <c r="PPU4" s="117"/>
      <c r="PPV4" s="117"/>
      <c r="PPW4" s="117"/>
      <c r="PPX4" s="117"/>
      <c r="PPY4" s="117"/>
      <c r="PPZ4" s="117"/>
      <c r="PQA4" s="117"/>
      <c r="PQB4" s="117"/>
      <c r="PQC4" s="117"/>
      <c r="PQD4" s="117"/>
      <c r="PQE4" s="117"/>
      <c r="PQF4" s="117"/>
      <c r="PQG4" s="117"/>
      <c r="PQH4" s="117"/>
      <c r="PQI4" s="117"/>
      <c r="PQJ4" s="117"/>
      <c r="PQK4" s="117"/>
      <c r="PQL4" s="117"/>
      <c r="PQM4" s="117"/>
      <c r="PQN4" s="117"/>
      <c r="PQO4" s="117"/>
      <c r="PQP4" s="117"/>
      <c r="PQQ4" s="117"/>
      <c r="PQR4" s="117"/>
      <c r="PQS4" s="117"/>
      <c r="PQT4" s="117"/>
      <c r="PQU4" s="117"/>
      <c r="PQV4" s="117"/>
      <c r="PQW4" s="117"/>
      <c r="PQX4" s="117"/>
      <c r="PQY4" s="117"/>
      <c r="PQZ4" s="117"/>
      <c r="PRA4" s="117"/>
      <c r="PRB4" s="117"/>
      <c r="PRC4" s="117"/>
      <c r="PRD4" s="117"/>
      <c r="PRE4" s="117"/>
      <c r="PRF4" s="117"/>
      <c r="PRG4" s="117"/>
      <c r="PRH4" s="117"/>
      <c r="PRI4" s="117"/>
      <c r="PRJ4" s="117"/>
      <c r="PRK4" s="117"/>
      <c r="PRL4" s="117"/>
      <c r="PRM4" s="117"/>
      <c r="PRN4" s="117"/>
      <c r="PRO4" s="117"/>
      <c r="PRP4" s="117"/>
      <c r="PRQ4" s="117"/>
      <c r="PRR4" s="117"/>
      <c r="PRS4" s="117"/>
      <c r="PRT4" s="117"/>
      <c r="PRU4" s="117"/>
      <c r="PRV4" s="117"/>
      <c r="PRW4" s="117"/>
      <c r="PRX4" s="117"/>
      <c r="PRY4" s="117"/>
      <c r="PRZ4" s="117"/>
      <c r="PSA4" s="117"/>
      <c r="PSB4" s="117"/>
      <c r="PSC4" s="117"/>
      <c r="PSD4" s="117"/>
      <c r="PSE4" s="117"/>
      <c r="PSF4" s="117"/>
      <c r="PSG4" s="117"/>
      <c r="PSH4" s="117"/>
      <c r="PSI4" s="117"/>
      <c r="PSJ4" s="117"/>
      <c r="PSK4" s="117"/>
      <c r="PSL4" s="117"/>
      <c r="PSM4" s="117"/>
      <c r="PSN4" s="117"/>
      <c r="PSO4" s="117"/>
      <c r="PSP4" s="117"/>
      <c r="PSQ4" s="117"/>
      <c r="PSR4" s="117"/>
      <c r="PSS4" s="117"/>
      <c r="PST4" s="117"/>
      <c r="PSU4" s="117"/>
      <c r="PSV4" s="117"/>
      <c r="PSW4" s="117"/>
      <c r="PSX4" s="117"/>
      <c r="PSY4" s="117"/>
      <c r="PSZ4" s="117"/>
      <c r="PTA4" s="117"/>
      <c r="PTB4" s="117"/>
      <c r="PTC4" s="117"/>
      <c r="PTD4" s="117"/>
      <c r="PTE4" s="117"/>
      <c r="PTF4" s="117"/>
      <c r="PTG4" s="117"/>
      <c r="PTH4" s="117"/>
      <c r="PTI4" s="117"/>
      <c r="PTJ4" s="117"/>
      <c r="PTK4" s="117"/>
      <c r="PTL4" s="117"/>
      <c r="PTM4" s="117"/>
      <c r="PTN4" s="117"/>
      <c r="PTO4" s="117"/>
      <c r="PTP4" s="117"/>
      <c r="PTQ4" s="117"/>
      <c r="PTR4" s="117"/>
      <c r="PTS4" s="117"/>
      <c r="PTT4" s="117"/>
      <c r="PTU4" s="117"/>
      <c r="PTV4" s="117"/>
      <c r="PTW4" s="117"/>
      <c r="PTX4" s="117"/>
      <c r="PTY4" s="117"/>
      <c r="PTZ4" s="117"/>
      <c r="PUA4" s="117"/>
      <c r="PUB4" s="117"/>
      <c r="PUC4" s="117"/>
      <c r="PUD4" s="117"/>
      <c r="PUE4" s="117"/>
      <c r="PUF4" s="117"/>
      <c r="PUG4" s="117"/>
      <c r="PUH4" s="117"/>
      <c r="PUI4" s="117"/>
      <c r="PUJ4" s="117"/>
      <c r="PUK4" s="117"/>
      <c r="PUL4" s="117"/>
      <c r="PUM4" s="117"/>
      <c r="PUN4" s="117"/>
      <c r="PUO4" s="117"/>
      <c r="PUP4" s="117"/>
      <c r="PUQ4" s="117"/>
      <c r="PUR4" s="117"/>
      <c r="PUS4" s="117"/>
      <c r="PUT4" s="117"/>
      <c r="PUU4" s="117"/>
      <c r="PUV4" s="117"/>
      <c r="PUW4" s="117"/>
      <c r="PUX4" s="117"/>
      <c r="PUY4" s="117"/>
      <c r="PUZ4" s="117"/>
      <c r="PVA4" s="117"/>
      <c r="PVB4" s="117"/>
      <c r="PVC4" s="117"/>
      <c r="PVD4" s="117"/>
      <c r="PVE4" s="117"/>
      <c r="PVF4" s="117"/>
      <c r="PVG4" s="117"/>
      <c r="PVH4" s="117"/>
      <c r="PVI4" s="117"/>
      <c r="PVJ4" s="117"/>
      <c r="PVK4" s="117"/>
      <c r="PVL4" s="117"/>
      <c r="PVM4" s="117"/>
      <c r="PVN4" s="117"/>
      <c r="PVO4" s="117"/>
      <c r="PVP4" s="117"/>
      <c r="PVQ4" s="117"/>
      <c r="PVR4" s="117"/>
      <c r="PVS4" s="117"/>
      <c r="PVT4" s="117"/>
      <c r="PVU4" s="117"/>
      <c r="PVV4" s="117"/>
      <c r="PVW4" s="117"/>
      <c r="PVX4" s="117"/>
      <c r="PVY4" s="117"/>
      <c r="PVZ4" s="117"/>
      <c r="PWA4" s="117"/>
      <c r="PWB4" s="117"/>
      <c r="PWC4" s="117"/>
      <c r="PWD4" s="117"/>
      <c r="PWE4" s="117"/>
      <c r="PWF4" s="117"/>
      <c r="PWG4" s="117"/>
      <c r="PWH4" s="117"/>
      <c r="PWI4" s="117"/>
      <c r="PWJ4" s="117"/>
      <c r="PWK4" s="117"/>
      <c r="PWL4" s="117"/>
      <c r="PWM4" s="117"/>
      <c r="PWN4" s="117"/>
      <c r="PWO4" s="117"/>
      <c r="PWP4" s="117"/>
      <c r="PWQ4" s="117"/>
      <c r="PWR4" s="117"/>
      <c r="PWS4" s="117"/>
      <c r="PWT4" s="117"/>
      <c r="PWU4" s="117"/>
      <c r="PWV4" s="117"/>
      <c r="PWW4" s="117"/>
      <c r="PWX4" s="117"/>
      <c r="PWY4" s="117"/>
      <c r="PWZ4" s="117"/>
      <c r="PXA4" s="117"/>
      <c r="PXB4" s="117"/>
      <c r="PXC4" s="117"/>
      <c r="PXD4" s="117"/>
      <c r="PXE4" s="117"/>
      <c r="PXF4" s="117"/>
      <c r="PXG4" s="117"/>
      <c r="PXH4" s="117"/>
      <c r="PXI4" s="117"/>
      <c r="PXJ4" s="117"/>
      <c r="PXK4" s="117"/>
      <c r="PXL4" s="117"/>
      <c r="PXM4" s="117"/>
      <c r="PXN4" s="117"/>
      <c r="PXO4" s="117"/>
      <c r="PXP4" s="117"/>
      <c r="PXQ4" s="117"/>
      <c r="PXR4" s="117"/>
      <c r="PXS4" s="117"/>
      <c r="PXT4" s="117"/>
      <c r="PXU4" s="117"/>
      <c r="PXV4" s="117"/>
      <c r="PXW4" s="117"/>
      <c r="PXX4" s="117"/>
      <c r="PXY4" s="117"/>
      <c r="PXZ4" s="117"/>
      <c r="PYA4" s="117"/>
      <c r="PYB4" s="117"/>
      <c r="PYC4" s="117"/>
      <c r="PYD4" s="117"/>
      <c r="PYE4" s="117"/>
      <c r="PYF4" s="117"/>
      <c r="PYG4" s="117"/>
      <c r="PYH4" s="117"/>
      <c r="PYI4" s="117"/>
      <c r="PYJ4" s="117"/>
      <c r="PYK4" s="117"/>
      <c r="PYL4" s="117"/>
      <c r="PYM4" s="117"/>
      <c r="PYN4" s="117"/>
      <c r="PYO4" s="117"/>
      <c r="PYP4" s="117"/>
      <c r="PYQ4" s="117"/>
      <c r="PYR4" s="117"/>
      <c r="PYS4" s="117"/>
      <c r="PYT4" s="117"/>
      <c r="PYU4" s="117"/>
      <c r="PYV4" s="117"/>
      <c r="PYW4" s="117"/>
      <c r="PYX4" s="117"/>
      <c r="PYY4" s="117"/>
      <c r="PYZ4" s="117"/>
      <c r="PZA4" s="117"/>
      <c r="PZB4" s="117"/>
      <c r="PZC4" s="117"/>
      <c r="PZD4" s="117"/>
      <c r="PZE4" s="117"/>
      <c r="PZF4" s="117"/>
      <c r="PZG4" s="117"/>
      <c r="PZH4" s="117"/>
      <c r="PZI4" s="117"/>
      <c r="PZJ4" s="117"/>
      <c r="PZK4" s="117"/>
      <c r="PZL4" s="117"/>
      <c r="PZM4" s="117"/>
      <c r="PZN4" s="117"/>
      <c r="PZO4" s="117"/>
      <c r="PZP4" s="117"/>
      <c r="PZQ4" s="117"/>
      <c r="PZR4" s="117"/>
      <c r="PZS4" s="117"/>
      <c r="PZT4" s="117"/>
      <c r="PZU4" s="117"/>
      <c r="PZV4" s="117"/>
      <c r="PZW4" s="117"/>
      <c r="PZX4" s="117"/>
      <c r="PZY4" s="117"/>
      <c r="PZZ4" s="117"/>
      <c r="QAA4" s="117"/>
      <c r="QAB4" s="117"/>
      <c r="QAC4" s="117"/>
      <c r="QAD4" s="117"/>
      <c r="QAE4" s="117"/>
      <c r="QAF4" s="117"/>
      <c r="QAG4" s="117"/>
      <c r="QAH4" s="117"/>
      <c r="QAI4" s="117"/>
      <c r="QAJ4" s="117"/>
      <c r="QAK4" s="117"/>
      <c r="QAL4" s="117"/>
      <c r="QAM4" s="117"/>
      <c r="QAN4" s="117"/>
      <c r="QAO4" s="117"/>
      <c r="QAP4" s="117"/>
      <c r="QAQ4" s="117"/>
      <c r="QAR4" s="117"/>
      <c r="QAS4" s="117"/>
      <c r="QAT4" s="117"/>
      <c r="QAU4" s="117"/>
      <c r="QAV4" s="117"/>
      <c r="QAW4" s="117"/>
      <c r="QAX4" s="117"/>
      <c r="QAY4" s="117"/>
      <c r="QAZ4" s="117"/>
      <c r="QBA4" s="117"/>
      <c r="QBB4" s="117"/>
      <c r="QBC4" s="117"/>
      <c r="QBD4" s="117"/>
      <c r="QBE4" s="117"/>
      <c r="QBF4" s="117"/>
      <c r="QBG4" s="117"/>
      <c r="QBH4" s="117"/>
      <c r="QBI4" s="117"/>
      <c r="QBJ4" s="117"/>
      <c r="QBK4" s="117"/>
      <c r="QBL4" s="117"/>
      <c r="QBM4" s="117"/>
      <c r="QBN4" s="117"/>
      <c r="QBO4" s="117"/>
      <c r="QBP4" s="117"/>
      <c r="QBQ4" s="117"/>
      <c r="QBR4" s="117"/>
      <c r="QBS4" s="117"/>
      <c r="QBT4" s="117"/>
      <c r="QBU4" s="117"/>
      <c r="QBV4" s="117"/>
      <c r="QBW4" s="117"/>
      <c r="QBX4" s="117"/>
      <c r="QBY4" s="117"/>
      <c r="QBZ4" s="117"/>
      <c r="QCA4" s="117"/>
      <c r="QCB4" s="117"/>
      <c r="QCC4" s="117"/>
      <c r="QCD4" s="117"/>
      <c r="QCE4" s="117"/>
      <c r="QCF4" s="117"/>
      <c r="QCG4" s="117"/>
      <c r="QCH4" s="117"/>
      <c r="QCI4" s="117"/>
      <c r="QCJ4" s="117"/>
      <c r="QCK4" s="117"/>
      <c r="QCL4" s="117"/>
      <c r="QCM4" s="117"/>
      <c r="QCN4" s="117"/>
      <c r="QCO4" s="117"/>
      <c r="QCP4" s="117"/>
      <c r="QCQ4" s="117"/>
      <c r="QCR4" s="117"/>
      <c r="QCS4" s="117"/>
      <c r="QCT4" s="117"/>
      <c r="QCU4" s="117"/>
      <c r="QCV4" s="117"/>
      <c r="QCW4" s="117"/>
      <c r="QCX4" s="117"/>
      <c r="QCY4" s="117"/>
      <c r="QCZ4" s="117"/>
      <c r="QDA4" s="117"/>
      <c r="QDB4" s="117"/>
      <c r="QDC4" s="117"/>
      <c r="QDD4" s="117"/>
      <c r="QDE4" s="117"/>
      <c r="QDF4" s="117"/>
      <c r="QDG4" s="117"/>
      <c r="QDH4" s="117"/>
      <c r="QDI4" s="117"/>
      <c r="QDJ4" s="117"/>
      <c r="QDK4" s="117"/>
      <c r="QDL4" s="117"/>
      <c r="QDM4" s="117"/>
      <c r="QDN4" s="117"/>
      <c r="QDO4" s="117"/>
      <c r="QDP4" s="117"/>
      <c r="QDQ4" s="117"/>
      <c r="QDR4" s="117"/>
      <c r="QDS4" s="117"/>
      <c r="QDT4" s="117"/>
      <c r="QDU4" s="117"/>
      <c r="QDV4" s="117"/>
      <c r="QDW4" s="117"/>
      <c r="QDX4" s="117"/>
      <c r="QDY4" s="117"/>
      <c r="QDZ4" s="117"/>
      <c r="QEA4" s="117"/>
      <c r="QEB4" s="117"/>
      <c r="QEC4" s="117"/>
      <c r="QED4" s="117"/>
      <c r="QEE4" s="117"/>
      <c r="QEF4" s="117"/>
      <c r="QEG4" s="117"/>
      <c r="QEH4" s="117"/>
      <c r="QEI4" s="117"/>
      <c r="QEJ4" s="117"/>
      <c r="QEK4" s="117"/>
      <c r="QEL4" s="117"/>
      <c r="QEM4" s="117"/>
      <c r="QEN4" s="117"/>
      <c r="QEO4" s="117"/>
      <c r="QEP4" s="117"/>
      <c r="QEQ4" s="117"/>
      <c r="QER4" s="117"/>
      <c r="QES4" s="117"/>
      <c r="QET4" s="117"/>
      <c r="QEU4" s="117"/>
      <c r="QEV4" s="117"/>
      <c r="QEW4" s="117"/>
      <c r="QEX4" s="117"/>
      <c r="QEY4" s="117"/>
      <c r="QEZ4" s="117"/>
      <c r="QFA4" s="117"/>
      <c r="QFB4" s="117"/>
      <c r="QFC4" s="117"/>
      <c r="QFD4" s="117"/>
      <c r="QFE4" s="117"/>
      <c r="QFF4" s="117"/>
      <c r="QFG4" s="117"/>
      <c r="QFH4" s="117"/>
      <c r="QFI4" s="117"/>
      <c r="QFJ4" s="117"/>
      <c r="QFK4" s="117"/>
      <c r="QFL4" s="117"/>
      <c r="QFM4" s="117"/>
      <c r="QFN4" s="117"/>
      <c r="QFO4" s="117"/>
      <c r="QFP4" s="117"/>
      <c r="QFQ4" s="117"/>
      <c r="QFR4" s="117"/>
      <c r="QFS4" s="117"/>
      <c r="QFT4" s="117"/>
      <c r="QFU4" s="117"/>
      <c r="QFV4" s="117"/>
      <c r="QFW4" s="117"/>
      <c r="QFX4" s="117"/>
      <c r="QFY4" s="117"/>
      <c r="QFZ4" s="117"/>
      <c r="QGA4" s="117"/>
      <c r="QGB4" s="117"/>
      <c r="QGC4" s="117"/>
      <c r="QGD4" s="117"/>
      <c r="QGE4" s="117"/>
      <c r="QGF4" s="117"/>
      <c r="QGG4" s="117"/>
      <c r="QGH4" s="117"/>
      <c r="QGI4" s="117"/>
      <c r="QGJ4" s="117"/>
      <c r="QGK4" s="117"/>
      <c r="QGL4" s="117"/>
      <c r="QGM4" s="117"/>
      <c r="QGN4" s="117"/>
      <c r="QGO4" s="117"/>
      <c r="QGP4" s="117"/>
      <c r="QGQ4" s="117"/>
      <c r="QGR4" s="117"/>
      <c r="QGS4" s="117"/>
      <c r="QGT4" s="117"/>
      <c r="QGU4" s="117"/>
      <c r="QGV4" s="117"/>
      <c r="QGW4" s="117"/>
      <c r="QGX4" s="117"/>
      <c r="QGY4" s="117"/>
      <c r="QGZ4" s="117"/>
      <c r="QHA4" s="117"/>
      <c r="QHB4" s="117"/>
      <c r="QHC4" s="117"/>
      <c r="QHD4" s="117"/>
      <c r="QHE4" s="117"/>
      <c r="QHF4" s="117"/>
      <c r="QHG4" s="117"/>
      <c r="QHH4" s="117"/>
      <c r="QHI4" s="117"/>
      <c r="QHJ4" s="117"/>
      <c r="QHK4" s="117"/>
      <c r="QHL4" s="117"/>
      <c r="QHM4" s="117"/>
      <c r="QHN4" s="117"/>
      <c r="QHO4" s="117"/>
      <c r="QHP4" s="117"/>
      <c r="QHQ4" s="117"/>
      <c r="QHR4" s="117"/>
      <c r="QHS4" s="117"/>
      <c r="QHT4" s="117"/>
      <c r="QHU4" s="117"/>
      <c r="QHV4" s="117"/>
      <c r="QHW4" s="117"/>
      <c r="QHX4" s="117"/>
      <c r="QHY4" s="117"/>
      <c r="QHZ4" s="117"/>
      <c r="QIA4" s="117"/>
      <c r="QIB4" s="117"/>
      <c r="QIC4" s="117"/>
      <c r="QID4" s="117"/>
      <c r="QIE4" s="117"/>
      <c r="QIF4" s="117"/>
      <c r="QIG4" s="117"/>
      <c r="QIH4" s="117"/>
      <c r="QII4" s="117"/>
      <c r="QIJ4" s="117"/>
      <c r="QIK4" s="117"/>
      <c r="QIL4" s="117"/>
      <c r="QIM4" s="117"/>
      <c r="QIN4" s="117"/>
      <c r="QIO4" s="117"/>
      <c r="QIP4" s="117"/>
      <c r="QIQ4" s="117"/>
      <c r="QIR4" s="117"/>
      <c r="QIS4" s="117"/>
      <c r="QIT4" s="117"/>
      <c r="QIU4" s="117"/>
      <c r="QIV4" s="117"/>
      <c r="QIW4" s="117"/>
      <c r="QIX4" s="117"/>
      <c r="QIY4" s="117"/>
      <c r="QIZ4" s="117"/>
      <c r="QJA4" s="117"/>
      <c r="QJB4" s="117"/>
      <c r="QJC4" s="117"/>
      <c r="QJD4" s="117"/>
      <c r="QJE4" s="117"/>
      <c r="QJF4" s="117"/>
      <c r="QJG4" s="117"/>
      <c r="QJH4" s="117"/>
      <c r="QJI4" s="117"/>
      <c r="QJJ4" s="117"/>
      <c r="QJK4" s="117"/>
      <c r="QJL4" s="117"/>
      <c r="QJM4" s="117"/>
      <c r="QJN4" s="117"/>
      <c r="QJO4" s="117"/>
      <c r="QJP4" s="117"/>
      <c r="QJQ4" s="117"/>
      <c r="QJR4" s="117"/>
      <c r="QJS4" s="117"/>
      <c r="QJT4" s="117"/>
      <c r="QJU4" s="117"/>
      <c r="QJV4" s="117"/>
      <c r="QJW4" s="117"/>
      <c r="QJX4" s="117"/>
      <c r="QJY4" s="117"/>
      <c r="QJZ4" s="117"/>
      <c r="QKA4" s="117"/>
      <c r="QKB4" s="117"/>
      <c r="QKC4" s="117"/>
      <c r="QKD4" s="117"/>
      <c r="QKE4" s="117"/>
      <c r="QKF4" s="117"/>
      <c r="QKG4" s="117"/>
      <c r="QKH4" s="117"/>
      <c r="QKI4" s="117"/>
      <c r="QKJ4" s="117"/>
      <c r="QKK4" s="117"/>
      <c r="QKL4" s="117"/>
      <c r="QKM4" s="117"/>
      <c r="QKN4" s="117"/>
      <c r="QKO4" s="117"/>
      <c r="QKP4" s="117"/>
      <c r="QKQ4" s="117"/>
      <c r="QKR4" s="117"/>
      <c r="QKS4" s="117"/>
      <c r="QKT4" s="117"/>
      <c r="QKU4" s="117"/>
      <c r="QKV4" s="117"/>
      <c r="QKW4" s="117"/>
      <c r="QKX4" s="117"/>
      <c r="QKY4" s="117"/>
      <c r="QKZ4" s="117"/>
      <c r="QLA4" s="117"/>
      <c r="QLB4" s="117"/>
      <c r="QLC4" s="117"/>
      <c r="QLD4" s="117"/>
      <c r="QLE4" s="117"/>
      <c r="QLF4" s="117"/>
      <c r="QLG4" s="117"/>
      <c r="QLH4" s="117"/>
      <c r="QLI4" s="117"/>
      <c r="QLJ4" s="117"/>
      <c r="QLK4" s="117"/>
      <c r="QLL4" s="117"/>
      <c r="QLM4" s="117"/>
      <c r="QLN4" s="117"/>
      <c r="QLO4" s="117"/>
      <c r="QLP4" s="117"/>
      <c r="QLQ4" s="117"/>
      <c r="QLR4" s="117"/>
      <c r="QLS4" s="117"/>
      <c r="QLT4" s="117"/>
      <c r="QLU4" s="117"/>
      <c r="QLV4" s="117"/>
      <c r="QLW4" s="117"/>
      <c r="QLX4" s="117"/>
      <c r="QLY4" s="117"/>
      <c r="QLZ4" s="117"/>
      <c r="QMA4" s="117"/>
      <c r="QMB4" s="117"/>
      <c r="QMC4" s="117"/>
      <c r="QMD4" s="117"/>
      <c r="QME4" s="117"/>
      <c r="QMF4" s="117"/>
      <c r="QMG4" s="117"/>
      <c r="QMH4" s="117"/>
      <c r="QMI4" s="117"/>
      <c r="QMJ4" s="117"/>
      <c r="QMK4" s="117"/>
      <c r="QML4" s="117"/>
      <c r="QMM4" s="117"/>
      <c r="QMN4" s="117"/>
      <c r="QMO4" s="117"/>
      <c r="QMP4" s="117"/>
      <c r="QMQ4" s="117"/>
      <c r="QMR4" s="117"/>
      <c r="QMS4" s="117"/>
      <c r="QMT4" s="117"/>
      <c r="QMU4" s="117"/>
      <c r="QMV4" s="117"/>
      <c r="QMW4" s="117"/>
      <c r="QMX4" s="117"/>
      <c r="QMY4" s="117"/>
      <c r="QMZ4" s="117"/>
      <c r="QNA4" s="117"/>
      <c r="QNB4" s="117"/>
      <c r="QNC4" s="117"/>
      <c r="QND4" s="117"/>
      <c r="QNE4" s="117"/>
      <c r="QNF4" s="117"/>
      <c r="QNG4" s="117"/>
      <c r="QNH4" s="117"/>
      <c r="QNI4" s="117"/>
      <c r="QNJ4" s="117"/>
      <c r="QNK4" s="117"/>
      <c r="QNL4" s="117"/>
      <c r="QNM4" s="117"/>
      <c r="QNN4" s="117"/>
      <c r="QNO4" s="117"/>
      <c r="QNP4" s="117"/>
      <c r="QNQ4" s="117"/>
      <c r="QNR4" s="117"/>
      <c r="QNS4" s="117"/>
      <c r="QNT4" s="117"/>
      <c r="QNU4" s="117"/>
      <c r="QNV4" s="117"/>
      <c r="QNW4" s="117"/>
      <c r="QNX4" s="117"/>
      <c r="QNY4" s="117"/>
      <c r="QNZ4" s="117"/>
      <c r="QOA4" s="117"/>
      <c r="QOB4" s="117"/>
      <c r="QOC4" s="117"/>
      <c r="QOD4" s="117"/>
      <c r="QOE4" s="117"/>
      <c r="QOF4" s="117"/>
      <c r="QOG4" s="117"/>
      <c r="QOH4" s="117"/>
      <c r="QOI4" s="117"/>
      <c r="QOJ4" s="117"/>
      <c r="QOK4" s="117"/>
      <c r="QOL4" s="117"/>
      <c r="QOM4" s="117"/>
      <c r="QON4" s="117"/>
      <c r="QOO4" s="117"/>
      <c r="QOP4" s="117"/>
      <c r="QOQ4" s="117"/>
      <c r="QOR4" s="117"/>
      <c r="QOS4" s="117"/>
      <c r="QOT4" s="117"/>
      <c r="QOU4" s="117"/>
      <c r="QOV4" s="117"/>
      <c r="QOW4" s="117"/>
      <c r="QOX4" s="117"/>
      <c r="QOY4" s="117"/>
      <c r="QOZ4" s="117"/>
      <c r="QPA4" s="117"/>
      <c r="QPB4" s="117"/>
      <c r="QPC4" s="117"/>
      <c r="QPD4" s="117"/>
      <c r="QPE4" s="117"/>
      <c r="QPF4" s="117"/>
      <c r="QPG4" s="117"/>
      <c r="QPH4" s="117"/>
      <c r="QPI4" s="117"/>
      <c r="QPJ4" s="117"/>
      <c r="QPK4" s="117"/>
      <c r="QPL4" s="117"/>
      <c r="QPM4" s="117"/>
      <c r="QPN4" s="117"/>
      <c r="QPO4" s="117"/>
      <c r="QPP4" s="117"/>
      <c r="QPQ4" s="117"/>
      <c r="QPR4" s="117"/>
      <c r="QPS4" s="117"/>
      <c r="QPT4" s="117"/>
      <c r="QPU4" s="117"/>
      <c r="QPV4" s="117"/>
      <c r="QPW4" s="117"/>
      <c r="QPX4" s="117"/>
      <c r="QPY4" s="117"/>
      <c r="QPZ4" s="117"/>
      <c r="QQA4" s="117"/>
      <c r="QQB4" s="117"/>
      <c r="QQC4" s="117"/>
      <c r="QQD4" s="117"/>
      <c r="QQE4" s="117"/>
      <c r="QQF4" s="117"/>
      <c r="QQG4" s="117"/>
      <c r="QQH4" s="117"/>
      <c r="QQI4" s="117"/>
      <c r="QQJ4" s="117"/>
      <c r="QQK4" s="117"/>
      <c r="QQL4" s="117"/>
      <c r="QQM4" s="117"/>
      <c r="QQN4" s="117"/>
      <c r="QQO4" s="117"/>
      <c r="QQP4" s="117"/>
      <c r="QQQ4" s="117"/>
      <c r="QQR4" s="117"/>
      <c r="QQS4" s="117"/>
      <c r="QQT4" s="117"/>
      <c r="QQU4" s="117"/>
      <c r="QQV4" s="117"/>
      <c r="QQW4" s="117"/>
      <c r="QQX4" s="117"/>
      <c r="QQY4" s="117"/>
      <c r="QQZ4" s="117"/>
      <c r="QRA4" s="117"/>
      <c r="QRB4" s="117"/>
      <c r="QRC4" s="117"/>
      <c r="QRD4" s="117"/>
      <c r="QRE4" s="117"/>
      <c r="QRF4" s="117"/>
      <c r="QRG4" s="117"/>
      <c r="QRH4" s="117"/>
      <c r="QRI4" s="117"/>
      <c r="QRJ4" s="117"/>
      <c r="QRK4" s="117"/>
      <c r="QRL4" s="117"/>
      <c r="QRM4" s="117"/>
      <c r="QRN4" s="117"/>
      <c r="QRO4" s="117"/>
      <c r="QRP4" s="117"/>
      <c r="QRQ4" s="117"/>
      <c r="QRR4" s="117"/>
      <c r="QRS4" s="117"/>
      <c r="QRT4" s="117"/>
      <c r="QRU4" s="117"/>
      <c r="QRV4" s="117"/>
      <c r="QRW4" s="117"/>
      <c r="QRX4" s="117"/>
      <c r="QRY4" s="117"/>
      <c r="QRZ4" s="117"/>
      <c r="QSA4" s="117"/>
      <c r="QSB4" s="117"/>
      <c r="QSC4" s="117"/>
      <c r="QSD4" s="117"/>
      <c r="QSE4" s="117"/>
      <c r="QSF4" s="117"/>
      <c r="QSG4" s="117"/>
      <c r="QSH4" s="117"/>
      <c r="QSI4" s="117"/>
      <c r="QSJ4" s="117"/>
      <c r="QSK4" s="117"/>
      <c r="QSL4" s="117"/>
      <c r="QSM4" s="117"/>
      <c r="QSN4" s="117"/>
      <c r="QSO4" s="117"/>
      <c r="QSP4" s="117"/>
      <c r="QSQ4" s="117"/>
      <c r="QSR4" s="117"/>
      <c r="QSS4" s="117"/>
      <c r="QST4" s="117"/>
      <c r="QSU4" s="117"/>
      <c r="QSV4" s="117"/>
      <c r="QSW4" s="117"/>
      <c r="QSX4" s="117"/>
      <c r="QSY4" s="117"/>
      <c r="QSZ4" s="117"/>
      <c r="QTA4" s="117"/>
      <c r="QTB4" s="117"/>
      <c r="QTC4" s="117"/>
      <c r="QTD4" s="117"/>
      <c r="QTE4" s="117"/>
      <c r="QTF4" s="117"/>
      <c r="QTG4" s="117"/>
      <c r="QTH4" s="117"/>
      <c r="QTI4" s="117"/>
      <c r="QTJ4" s="117"/>
      <c r="QTK4" s="117"/>
      <c r="QTL4" s="117"/>
      <c r="QTM4" s="117"/>
      <c r="QTN4" s="117"/>
      <c r="QTO4" s="117"/>
      <c r="QTP4" s="117"/>
      <c r="QTQ4" s="117"/>
      <c r="QTR4" s="117"/>
      <c r="QTS4" s="117"/>
      <c r="QTT4" s="117"/>
      <c r="QTU4" s="117"/>
      <c r="QTV4" s="117"/>
      <c r="QTW4" s="117"/>
      <c r="QTX4" s="117"/>
      <c r="QTY4" s="117"/>
      <c r="QTZ4" s="117"/>
      <c r="QUA4" s="117"/>
      <c r="QUB4" s="117"/>
      <c r="QUC4" s="117"/>
      <c r="QUD4" s="117"/>
      <c r="QUE4" s="117"/>
      <c r="QUF4" s="117"/>
      <c r="QUG4" s="117"/>
      <c r="QUH4" s="117"/>
      <c r="QUI4" s="117"/>
      <c r="QUJ4" s="117"/>
      <c r="QUK4" s="117"/>
      <c r="QUL4" s="117"/>
      <c r="QUM4" s="117"/>
      <c r="QUN4" s="117"/>
      <c r="QUO4" s="117"/>
      <c r="QUP4" s="117"/>
      <c r="QUQ4" s="117"/>
      <c r="QUR4" s="117"/>
      <c r="QUS4" s="117"/>
      <c r="QUT4" s="117"/>
      <c r="QUU4" s="117"/>
      <c r="QUV4" s="117"/>
      <c r="QUW4" s="117"/>
      <c r="QUX4" s="117"/>
      <c r="QUY4" s="117"/>
      <c r="QUZ4" s="117"/>
      <c r="QVA4" s="117"/>
      <c r="QVB4" s="117"/>
      <c r="QVC4" s="117"/>
      <c r="QVD4" s="117"/>
      <c r="QVE4" s="117"/>
      <c r="QVF4" s="117"/>
      <c r="QVG4" s="117"/>
      <c r="QVH4" s="117"/>
      <c r="QVI4" s="117"/>
      <c r="QVJ4" s="117"/>
      <c r="QVK4" s="117"/>
      <c r="QVL4" s="117"/>
      <c r="QVM4" s="117"/>
      <c r="QVN4" s="117"/>
      <c r="QVO4" s="117"/>
      <c r="QVP4" s="117"/>
      <c r="QVQ4" s="117"/>
      <c r="QVR4" s="117"/>
      <c r="QVS4" s="117"/>
      <c r="QVT4" s="117"/>
      <c r="QVU4" s="117"/>
      <c r="QVV4" s="117"/>
      <c r="QVW4" s="117"/>
      <c r="QVX4" s="117"/>
      <c r="QVY4" s="117"/>
      <c r="QVZ4" s="117"/>
      <c r="QWA4" s="117"/>
      <c r="QWB4" s="117"/>
      <c r="QWC4" s="117"/>
      <c r="QWD4" s="117"/>
      <c r="QWE4" s="117"/>
      <c r="QWF4" s="117"/>
      <c r="QWG4" s="117"/>
      <c r="QWH4" s="117"/>
      <c r="QWI4" s="117"/>
      <c r="QWJ4" s="117"/>
      <c r="QWK4" s="117"/>
      <c r="QWL4" s="117"/>
      <c r="QWM4" s="117"/>
      <c r="QWN4" s="117"/>
      <c r="QWO4" s="117"/>
      <c r="QWP4" s="117"/>
      <c r="QWQ4" s="117"/>
      <c r="QWR4" s="117"/>
      <c r="QWS4" s="117"/>
      <c r="QWT4" s="117"/>
      <c r="QWU4" s="117"/>
      <c r="QWV4" s="117"/>
      <c r="QWW4" s="117"/>
      <c r="QWX4" s="117"/>
      <c r="QWY4" s="117"/>
      <c r="QWZ4" s="117"/>
      <c r="QXA4" s="117"/>
      <c r="QXB4" s="117"/>
      <c r="QXC4" s="117"/>
      <c r="QXD4" s="117"/>
      <c r="QXE4" s="117"/>
      <c r="QXF4" s="117"/>
      <c r="QXG4" s="117"/>
      <c r="QXH4" s="117"/>
      <c r="QXI4" s="117"/>
      <c r="QXJ4" s="117"/>
      <c r="QXK4" s="117"/>
      <c r="QXL4" s="117"/>
      <c r="QXM4" s="117"/>
      <c r="QXN4" s="117"/>
      <c r="QXO4" s="117"/>
      <c r="QXP4" s="117"/>
      <c r="QXQ4" s="117"/>
      <c r="QXR4" s="117"/>
      <c r="QXS4" s="117"/>
      <c r="QXT4" s="117"/>
      <c r="QXU4" s="117"/>
      <c r="QXV4" s="117"/>
      <c r="QXW4" s="117"/>
      <c r="QXX4" s="117"/>
      <c r="QXY4" s="117"/>
      <c r="QXZ4" s="117"/>
      <c r="QYA4" s="117"/>
      <c r="QYB4" s="117"/>
      <c r="QYC4" s="117"/>
      <c r="QYD4" s="117"/>
      <c r="QYE4" s="117"/>
      <c r="QYF4" s="117"/>
      <c r="QYG4" s="117"/>
      <c r="QYH4" s="117"/>
      <c r="QYI4" s="117"/>
      <c r="QYJ4" s="117"/>
      <c r="QYK4" s="117"/>
      <c r="QYL4" s="117"/>
      <c r="QYM4" s="117"/>
      <c r="QYN4" s="117"/>
      <c r="QYO4" s="117"/>
      <c r="QYP4" s="117"/>
      <c r="QYQ4" s="117"/>
      <c r="QYR4" s="117"/>
      <c r="QYS4" s="117"/>
      <c r="QYT4" s="117"/>
      <c r="QYU4" s="117"/>
      <c r="QYV4" s="117"/>
      <c r="QYW4" s="117"/>
      <c r="QYX4" s="117"/>
      <c r="QYY4" s="117"/>
      <c r="QYZ4" s="117"/>
      <c r="QZA4" s="117"/>
      <c r="QZB4" s="117"/>
      <c r="QZC4" s="117"/>
      <c r="QZD4" s="117"/>
      <c r="QZE4" s="117"/>
      <c r="QZF4" s="117"/>
      <c r="QZG4" s="117"/>
      <c r="QZH4" s="117"/>
      <c r="QZI4" s="117"/>
      <c r="QZJ4" s="117"/>
      <c r="QZK4" s="117"/>
      <c r="QZL4" s="117"/>
      <c r="QZM4" s="117"/>
      <c r="QZN4" s="117"/>
      <c r="QZO4" s="117"/>
      <c r="QZP4" s="117"/>
      <c r="QZQ4" s="117"/>
      <c r="QZR4" s="117"/>
      <c r="QZS4" s="117"/>
      <c r="QZT4" s="117"/>
      <c r="QZU4" s="117"/>
      <c r="QZV4" s="117"/>
      <c r="QZW4" s="117"/>
      <c r="QZX4" s="117"/>
      <c r="QZY4" s="117"/>
      <c r="QZZ4" s="117"/>
      <c r="RAA4" s="117"/>
      <c r="RAB4" s="117"/>
      <c r="RAC4" s="117"/>
      <c r="RAD4" s="117"/>
      <c r="RAE4" s="117"/>
      <c r="RAF4" s="117"/>
      <c r="RAG4" s="117"/>
      <c r="RAH4" s="117"/>
      <c r="RAI4" s="117"/>
      <c r="RAJ4" s="117"/>
      <c r="RAK4" s="117"/>
      <c r="RAL4" s="117"/>
      <c r="RAM4" s="117"/>
      <c r="RAN4" s="117"/>
      <c r="RAO4" s="117"/>
      <c r="RAP4" s="117"/>
      <c r="RAQ4" s="117"/>
      <c r="RAR4" s="117"/>
      <c r="RAS4" s="117"/>
      <c r="RAT4" s="117"/>
      <c r="RAU4" s="117"/>
      <c r="RAV4" s="117"/>
      <c r="RAW4" s="117"/>
      <c r="RAX4" s="117"/>
      <c r="RAY4" s="117"/>
      <c r="RAZ4" s="117"/>
      <c r="RBA4" s="117"/>
      <c r="RBB4" s="117"/>
      <c r="RBC4" s="117"/>
      <c r="RBD4" s="117"/>
      <c r="RBE4" s="117"/>
      <c r="RBF4" s="117"/>
      <c r="RBG4" s="117"/>
      <c r="RBH4" s="117"/>
      <c r="RBI4" s="117"/>
      <c r="RBJ4" s="117"/>
      <c r="RBK4" s="117"/>
      <c r="RBL4" s="117"/>
      <c r="RBM4" s="117"/>
      <c r="RBN4" s="117"/>
      <c r="RBO4" s="117"/>
      <c r="RBP4" s="117"/>
      <c r="RBQ4" s="117"/>
      <c r="RBR4" s="117"/>
      <c r="RBS4" s="117"/>
      <c r="RBT4" s="117"/>
      <c r="RBU4" s="117"/>
      <c r="RBV4" s="117"/>
      <c r="RBW4" s="117"/>
      <c r="RBX4" s="117"/>
      <c r="RBY4" s="117"/>
      <c r="RBZ4" s="117"/>
      <c r="RCA4" s="117"/>
      <c r="RCB4" s="117"/>
      <c r="RCC4" s="117"/>
      <c r="RCD4" s="117"/>
      <c r="RCE4" s="117"/>
      <c r="RCF4" s="117"/>
      <c r="RCG4" s="117"/>
      <c r="RCH4" s="117"/>
      <c r="RCI4" s="117"/>
      <c r="RCJ4" s="117"/>
      <c r="RCK4" s="117"/>
      <c r="RCL4" s="117"/>
      <c r="RCM4" s="117"/>
      <c r="RCN4" s="117"/>
      <c r="RCO4" s="117"/>
      <c r="RCP4" s="117"/>
      <c r="RCQ4" s="117"/>
      <c r="RCR4" s="117"/>
      <c r="RCS4" s="117"/>
      <c r="RCT4" s="117"/>
      <c r="RCU4" s="117"/>
      <c r="RCV4" s="117"/>
      <c r="RCW4" s="117"/>
      <c r="RCX4" s="117"/>
      <c r="RCY4" s="117"/>
      <c r="RCZ4" s="117"/>
      <c r="RDA4" s="117"/>
      <c r="RDB4" s="117"/>
      <c r="RDC4" s="117"/>
      <c r="RDD4" s="117"/>
      <c r="RDE4" s="117"/>
      <c r="RDF4" s="117"/>
      <c r="RDG4" s="117"/>
      <c r="RDH4" s="117"/>
      <c r="RDI4" s="117"/>
      <c r="RDJ4" s="117"/>
      <c r="RDK4" s="117"/>
      <c r="RDL4" s="117"/>
      <c r="RDM4" s="117"/>
      <c r="RDN4" s="117"/>
      <c r="RDO4" s="117"/>
      <c r="RDP4" s="117"/>
      <c r="RDQ4" s="117"/>
      <c r="RDR4" s="117"/>
      <c r="RDS4" s="117"/>
      <c r="RDT4" s="117"/>
      <c r="RDU4" s="117"/>
      <c r="RDV4" s="117"/>
      <c r="RDW4" s="117"/>
      <c r="RDX4" s="117"/>
      <c r="RDY4" s="117"/>
      <c r="RDZ4" s="117"/>
      <c r="REA4" s="117"/>
      <c r="REB4" s="117"/>
      <c r="REC4" s="117"/>
      <c r="RED4" s="117"/>
      <c r="REE4" s="117"/>
      <c r="REF4" s="117"/>
      <c r="REG4" s="117"/>
      <c r="REH4" s="117"/>
      <c r="REI4" s="117"/>
      <c r="REJ4" s="117"/>
      <c r="REK4" s="117"/>
      <c r="REL4" s="117"/>
      <c r="REM4" s="117"/>
      <c r="REN4" s="117"/>
      <c r="REO4" s="117"/>
      <c r="REP4" s="117"/>
      <c r="REQ4" s="117"/>
      <c r="RER4" s="117"/>
      <c r="RES4" s="117"/>
      <c r="RET4" s="117"/>
      <c r="REU4" s="117"/>
      <c r="REV4" s="117"/>
      <c r="REW4" s="117"/>
      <c r="REX4" s="117"/>
      <c r="REY4" s="117"/>
      <c r="REZ4" s="117"/>
      <c r="RFA4" s="117"/>
      <c r="RFB4" s="117"/>
      <c r="RFC4" s="117"/>
      <c r="RFD4" s="117"/>
      <c r="RFE4" s="117"/>
      <c r="RFF4" s="117"/>
      <c r="RFG4" s="117"/>
      <c r="RFH4" s="117"/>
      <c r="RFI4" s="117"/>
      <c r="RFJ4" s="117"/>
      <c r="RFK4" s="117"/>
      <c r="RFL4" s="117"/>
      <c r="RFM4" s="117"/>
      <c r="RFN4" s="117"/>
      <c r="RFO4" s="117"/>
      <c r="RFP4" s="117"/>
      <c r="RFQ4" s="117"/>
      <c r="RFR4" s="117"/>
      <c r="RFS4" s="117"/>
      <c r="RFT4" s="117"/>
      <c r="RFU4" s="117"/>
      <c r="RFV4" s="117"/>
      <c r="RFW4" s="117"/>
      <c r="RFX4" s="117"/>
      <c r="RFY4" s="117"/>
      <c r="RFZ4" s="117"/>
      <c r="RGA4" s="117"/>
      <c r="RGB4" s="117"/>
      <c r="RGC4" s="117"/>
      <c r="RGD4" s="117"/>
      <c r="RGE4" s="117"/>
      <c r="RGF4" s="117"/>
      <c r="RGG4" s="117"/>
      <c r="RGH4" s="117"/>
      <c r="RGI4" s="117"/>
      <c r="RGJ4" s="117"/>
      <c r="RGK4" s="117"/>
      <c r="RGL4" s="117"/>
      <c r="RGM4" s="117"/>
      <c r="RGN4" s="117"/>
      <c r="RGO4" s="117"/>
      <c r="RGP4" s="117"/>
      <c r="RGQ4" s="117"/>
      <c r="RGR4" s="117"/>
      <c r="RGS4" s="117"/>
      <c r="RGT4" s="117"/>
      <c r="RGU4" s="117"/>
      <c r="RGV4" s="117"/>
      <c r="RGW4" s="117"/>
      <c r="RGX4" s="117"/>
      <c r="RGY4" s="117"/>
      <c r="RGZ4" s="117"/>
      <c r="RHA4" s="117"/>
      <c r="RHB4" s="117"/>
      <c r="RHC4" s="117"/>
      <c r="RHD4" s="117"/>
      <c r="RHE4" s="117"/>
      <c r="RHF4" s="117"/>
      <c r="RHG4" s="117"/>
      <c r="RHH4" s="117"/>
      <c r="RHI4" s="117"/>
      <c r="RHJ4" s="117"/>
      <c r="RHK4" s="117"/>
      <c r="RHL4" s="117"/>
      <c r="RHM4" s="117"/>
      <c r="RHN4" s="117"/>
      <c r="RHO4" s="117"/>
      <c r="RHP4" s="117"/>
      <c r="RHQ4" s="117"/>
      <c r="RHR4" s="117"/>
      <c r="RHS4" s="117"/>
      <c r="RHT4" s="117"/>
      <c r="RHU4" s="117"/>
      <c r="RHV4" s="117"/>
      <c r="RHW4" s="117"/>
      <c r="RHX4" s="117"/>
      <c r="RHY4" s="117"/>
      <c r="RHZ4" s="117"/>
      <c r="RIA4" s="117"/>
      <c r="RIB4" s="117"/>
      <c r="RIC4" s="117"/>
      <c r="RID4" s="117"/>
      <c r="RIE4" s="117"/>
      <c r="RIF4" s="117"/>
      <c r="RIG4" s="117"/>
      <c r="RIH4" s="117"/>
      <c r="RII4" s="117"/>
      <c r="RIJ4" s="117"/>
      <c r="RIK4" s="117"/>
      <c r="RIL4" s="117"/>
      <c r="RIM4" s="117"/>
      <c r="RIN4" s="117"/>
      <c r="RIO4" s="117"/>
      <c r="RIP4" s="117"/>
      <c r="RIQ4" s="117"/>
      <c r="RIR4" s="117"/>
      <c r="RIS4" s="117"/>
      <c r="RIT4" s="117"/>
      <c r="RIU4" s="117"/>
      <c r="RIV4" s="117"/>
      <c r="RIW4" s="117"/>
      <c r="RIX4" s="117"/>
      <c r="RIY4" s="117"/>
      <c r="RIZ4" s="117"/>
      <c r="RJA4" s="117"/>
      <c r="RJB4" s="117"/>
      <c r="RJC4" s="117"/>
      <c r="RJD4" s="117"/>
      <c r="RJE4" s="117"/>
      <c r="RJF4" s="117"/>
      <c r="RJG4" s="117"/>
      <c r="RJH4" s="117"/>
      <c r="RJI4" s="117"/>
      <c r="RJJ4" s="117"/>
      <c r="RJK4" s="117"/>
      <c r="RJL4" s="117"/>
      <c r="RJM4" s="117"/>
      <c r="RJN4" s="117"/>
      <c r="RJO4" s="117"/>
      <c r="RJP4" s="117"/>
      <c r="RJQ4" s="117"/>
      <c r="RJR4" s="117"/>
      <c r="RJS4" s="117"/>
      <c r="RJT4" s="117"/>
      <c r="RJU4" s="117"/>
      <c r="RJV4" s="117"/>
      <c r="RJW4" s="117"/>
      <c r="RJX4" s="117"/>
      <c r="RJY4" s="117"/>
      <c r="RJZ4" s="117"/>
      <c r="RKA4" s="117"/>
      <c r="RKB4" s="117"/>
      <c r="RKC4" s="117"/>
      <c r="RKD4" s="117"/>
      <c r="RKE4" s="117"/>
      <c r="RKF4" s="117"/>
      <c r="RKG4" s="117"/>
      <c r="RKH4" s="117"/>
      <c r="RKI4" s="117"/>
      <c r="RKJ4" s="117"/>
      <c r="RKK4" s="117"/>
      <c r="RKL4" s="117"/>
      <c r="RKM4" s="117"/>
      <c r="RKN4" s="117"/>
      <c r="RKO4" s="117"/>
      <c r="RKP4" s="117"/>
      <c r="RKQ4" s="117"/>
      <c r="RKR4" s="117"/>
      <c r="RKS4" s="117"/>
      <c r="RKT4" s="117"/>
      <c r="RKU4" s="117"/>
      <c r="RKV4" s="117"/>
      <c r="RKW4" s="117"/>
      <c r="RKX4" s="117"/>
      <c r="RKY4" s="117"/>
      <c r="RKZ4" s="117"/>
      <c r="RLA4" s="117"/>
      <c r="RLB4" s="117"/>
      <c r="RLC4" s="117"/>
      <c r="RLD4" s="117"/>
      <c r="RLE4" s="117"/>
      <c r="RLF4" s="117"/>
      <c r="RLG4" s="117"/>
      <c r="RLH4" s="117"/>
      <c r="RLI4" s="117"/>
      <c r="RLJ4" s="117"/>
      <c r="RLK4" s="117"/>
      <c r="RLL4" s="117"/>
      <c r="RLM4" s="117"/>
      <c r="RLN4" s="117"/>
      <c r="RLO4" s="117"/>
      <c r="RLP4" s="117"/>
      <c r="RLQ4" s="117"/>
      <c r="RLR4" s="117"/>
      <c r="RLS4" s="117"/>
      <c r="RLT4" s="117"/>
      <c r="RLU4" s="117"/>
      <c r="RLV4" s="117"/>
      <c r="RLW4" s="117"/>
      <c r="RLX4" s="117"/>
      <c r="RLY4" s="117"/>
      <c r="RLZ4" s="117"/>
      <c r="RMA4" s="117"/>
      <c r="RMB4" s="117"/>
      <c r="RMC4" s="117"/>
      <c r="RMD4" s="117"/>
      <c r="RME4" s="117"/>
      <c r="RMF4" s="117"/>
      <c r="RMG4" s="117"/>
      <c r="RMH4" s="117"/>
      <c r="RMI4" s="117"/>
      <c r="RMJ4" s="117"/>
      <c r="RMK4" s="117"/>
      <c r="RML4" s="117"/>
      <c r="RMM4" s="117"/>
      <c r="RMN4" s="117"/>
      <c r="RMO4" s="117"/>
      <c r="RMP4" s="117"/>
      <c r="RMQ4" s="117"/>
      <c r="RMR4" s="117"/>
      <c r="RMS4" s="117"/>
      <c r="RMT4" s="117"/>
      <c r="RMU4" s="117"/>
      <c r="RMV4" s="117"/>
      <c r="RMW4" s="117"/>
      <c r="RMX4" s="117"/>
      <c r="RMY4" s="117"/>
      <c r="RMZ4" s="117"/>
      <c r="RNA4" s="117"/>
      <c r="RNB4" s="117"/>
      <c r="RNC4" s="117"/>
      <c r="RND4" s="117"/>
      <c r="RNE4" s="117"/>
      <c r="RNF4" s="117"/>
      <c r="RNG4" s="117"/>
      <c r="RNH4" s="117"/>
      <c r="RNI4" s="117"/>
      <c r="RNJ4" s="117"/>
      <c r="RNK4" s="117"/>
      <c r="RNL4" s="117"/>
      <c r="RNM4" s="117"/>
      <c r="RNN4" s="117"/>
      <c r="RNO4" s="117"/>
      <c r="RNP4" s="117"/>
      <c r="RNQ4" s="117"/>
      <c r="RNR4" s="117"/>
      <c r="RNS4" s="117"/>
      <c r="RNT4" s="117"/>
      <c r="RNU4" s="117"/>
      <c r="RNV4" s="117"/>
      <c r="RNW4" s="117"/>
      <c r="RNX4" s="117"/>
      <c r="RNY4" s="117"/>
      <c r="RNZ4" s="117"/>
      <c r="ROA4" s="117"/>
      <c r="ROB4" s="117"/>
      <c r="ROC4" s="117"/>
      <c r="ROD4" s="117"/>
      <c r="ROE4" s="117"/>
      <c r="ROF4" s="117"/>
      <c r="ROG4" s="117"/>
      <c r="ROH4" s="117"/>
      <c r="ROI4" s="117"/>
      <c r="ROJ4" s="117"/>
      <c r="ROK4" s="117"/>
      <c r="ROL4" s="117"/>
      <c r="ROM4" s="117"/>
      <c r="RON4" s="117"/>
      <c r="ROO4" s="117"/>
      <c r="ROP4" s="117"/>
      <c r="ROQ4" s="117"/>
      <c r="ROR4" s="117"/>
      <c r="ROS4" s="117"/>
      <c r="ROT4" s="117"/>
      <c r="ROU4" s="117"/>
      <c r="ROV4" s="117"/>
      <c r="ROW4" s="117"/>
      <c r="ROX4" s="117"/>
      <c r="ROY4" s="117"/>
      <c r="ROZ4" s="117"/>
      <c r="RPA4" s="117"/>
      <c r="RPB4" s="117"/>
      <c r="RPC4" s="117"/>
      <c r="RPD4" s="117"/>
      <c r="RPE4" s="117"/>
      <c r="RPF4" s="117"/>
      <c r="RPG4" s="117"/>
      <c r="RPH4" s="117"/>
      <c r="RPI4" s="117"/>
      <c r="RPJ4" s="117"/>
      <c r="RPK4" s="117"/>
      <c r="RPL4" s="117"/>
      <c r="RPM4" s="117"/>
      <c r="RPN4" s="117"/>
      <c r="RPO4" s="117"/>
      <c r="RPP4" s="117"/>
      <c r="RPQ4" s="117"/>
      <c r="RPR4" s="117"/>
      <c r="RPS4" s="117"/>
      <c r="RPT4" s="117"/>
      <c r="RPU4" s="117"/>
      <c r="RPV4" s="117"/>
      <c r="RPW4" s="117"/>
      <c r="RPX4" s="117"/>
      <c r="RPY4" s="117"/>
      <c r="RPZ4" s="117"/>
      <c r="RQA4" s="117"/>
      <c r="RQB4" s="117"/>
      <c r="RQC4" s="117"/>
      <c r="RQD4" s="117"/>
      <c r="RQE4" s="117"/>
      <c r="RQF4" s="117"/>
      <c r="RQG4" s="117"/>
      <c r="RQH4" s="117"/>
      <c r="RQI4" s="117"/>
      <c r="RQJ4" s="117"/>
      <c r="RQK4" s="117"/>
      <c r="RQL4" s="117"/>
      <c r="RQM4" s="117"/>
      <c r="RQN4" s="117"/>
      <c r="RQO4" s="117"/>
      <c r="RQP4" s="117"/>
      <c r="RQQ4" s="117"/>
      <c r="RQR4" s="117"/>
      <c r="RQS4" s="117"/>
      <c r="RQT4" s="117"/>
      <c r="RQU4" s="117"/>
      <c r="RQV4" s="117"/>
      <c r="RQW4" s="117"/>
      <c r="RQX4" s="117"/>
      <c r="RQY4" s="117"/>
      <c r="RQZ4" s="117"/>
      <c r="RRA4" s="117"/>
      <c r="RRB4" s="117"/>
      <c r="RRC4" s="117"/>
      <c r="RRD4" s="117"/>
      <c r="RRE4" s="117"/>
      <c r="RRF4" s="117"/>
      <c r="RRG4" s="117"/>
      <c r="RRH4" s="117"/>
      <c r="RRI4" s="117"/>
      <c r="RRJ4" s="117"/>
      <c r="RRK4" s="117"/>
      <c r="RRL4" s="117"/>
      <c r="RRM4" s="117"/>
      <c r="RRN4" s="117"/>
      <c r="RRO4" s="117"/>
      <c r="RRP4" s="117"/>
      <c r="RRQ4" s="117"/>
      <c r="RRR4" s="117"/>
      <c r="RRS4" s="117"/>
      <c r="RRT4" s="117"/>
      <c r="RRU4" s="117"/>
      <c r="RRV4" s="117"/>
      <c r="RRW4" s="117"/>
      <c r="RRX4" s="117"/>
      <c r="RRY4" s="117"/>
      <c r="RRZ4" s="117"/>
      <c r="RSA4" s="117"/>
      <c r="RSB4" s="117"/>
      <c r="RSC4" s="117"/>
      <c r="RSD4" s="117"/>
      <c r="RSE4" s="117"/>
      <c r="RSF4" s="117"/>
      <c r="RSG4" s="117"/>
      <c r="RSH4" s="117"/>
      <c r="RSI4" s="117"/>
      <c r="RSJ4" s="117"/>
      <c r="RSK4" s="117"/>
      <c r="RSL4" s="117"/>
      <c r="RSM4" s="117"/>
      <c r="RSN4" s="117"/>
      <c r="RSO4" s="117"/>
      <c r="RSP4" s="117"/>
      <c r="RSQ4" s="117"/>
      <c r="RSR4" s="117"/>
      <c r="RSS4" s="117"/>
      <c r="RST4" s="117"/>
      <c r="RSU4" s="117"/>
      <c r="RSV4" s="117"/>
      <c r="RSW4" s="117"/>
      <c r="RSX4" s="117"/>
      <c r="RSY4" s="117"/>
      <c r="RSZ4" s="117"/>
      <c r="RTA4" s="117"/>
      <c r="RTB4" s="117"/>
      <c r="RTC4" s="117"/>
      <c r="RTD4" s="117"/>
      <c r="RTE4" s="117"/>
      <c r="RTF4" s="117"/>
      <c r="RTG4" s="117"/>
      <c r="RTH4" s="117"/>
      <c r="RTI4" s="117"/>
      <c r="RTJ4" s="117"/>
      <c r="RTK4" s="117"/>
      <c r="RTL4" s="117"/>
      <c r="RTM4" s="117"/>
      <c r="RTN4" s="117"/>
      <c r="RTO4" s="117"/>
      <c r="RTP4" s="117"/>
      <c r="RTQ4" s="117"/>
      <c r="RTR4" s="117"/>
      <c r="RTS4" s="117"/>
      <c r="RTT4" s="117"/>
      <c r="RTU4" s="117"/>
      <c r="RTV4" s="117"/>
      <c r="RTW4" s="117"/>
      <c r="RTX4" s="117"/>
      <c r="RTY4" s="117"/>
      <c r="RTZ4" s="117"/>
      <c r="RUA4" s="117"/>
      <c r="RUB4" s="117"/>
      <c r="RUC4" s="117"/>
      <c r="RUD4" s="117"/>
      <c r="RUE4" s="117"/>
      <c r="RUF4" s="117"/>
      <c r="RUG4" s="117"/>
      <c r="RUH4" s="117"/>
      <c r="RUI4" s="117"/>
      <c r="RUJ4" s="117"/>
      <c r="RUK4" s="117"/>
      <c r="RUL4" s="117"/>
      <c r="RUM4" s="117"/>
      <c r="RUN4" s="117"/>
      <c r="RUO4" s="117"/>
      <c r="RUP4" s="117"/>
      <c r="RUQ4" s="117"/>
      <c r="RUR4" s="117"/>
      <c r="RUS4" s="117"/>
      <c r="RUT4" s="117"/>
      <c r="RUU4" s="117"/>
      <c r="RUV4" s="117"/>
      <c r="RUW4" s="117"/>
      <c r="RUX4" s="117"/>
      <c r="RUY4" s="117"/>
      <c r="RUZ4" s="117"/>
      <c r="RVA4" s="117"/>
      <c r="RVB4" s="117"/>
      <c r="RVC4" s="117"/>
      <c r="RVD4" s="117"/>
      <c r="RVE4" s="117"/>
      <c r="RVF4" s="117"/>
      <c r="RVG4" s="117"/>
      <c r="RVH4" s="117"/>
      <c r="RVI4" s="117"/>
      <c r="RVJ4" s="117"/>
      <c r="RVK4" s="117"/>
      <c r="RVL4" s="117"/>
      <c r="RVM4" s="117"/>
      <c r="RVN4" s="117"/>
      <c r="RVO4" s="117"/>
      <c r="RVP4" s="117"/>
      <c r="RVQ4" s="117"/>
      <c r="RVR4" s="117"/>
      <c r="RVS4" s="117"/>
      <c r="RVT4" s="117"/>
      <c r="RVU4" s="117"/>
      <c r="RVV4" s="117"/>
      <c r="RVW4" s="117"/>
      <c r="RVX4" s="117"/>
      <c r="RVY4" s="117"/>
      <c r="RVZ4" s="117"/>
      <c r="RWA4" s="117"/>
      <c r="RWB4" s="117"/>
      <c r="RWC4" s="117"/>
      <c r="RWD4" s="117"/>
      <c r="RWE4" s="117"/>
      <c r="RWF4" s="117"/>
      <c r="RWG4" s="117"/>
      <c r="RWH4" s="117"/>
      <c r="RWI4" s="117"/>
      <c r="RWJ4" s="117"/>
      <c r="RWK4" s="117"/>
      <c r="RWL4" s="117"/>
      <c r="RWM4" s="117"/>
      <c r="RWN4" s="117"/>
      <c r="RWO4" s="117"/>
      <c r="RWP4" s="117"/>
      <c r="RWQ4" s="117"/>
      <c r="RWR4" s="117"/>
      <c r="RWS4" s="117"/>
      <c r="RWT4" s="117"/>
      <c r="RWU4" s="117"/>
      <c r="RWV4" s="117"/>
      <c r="RWW4" s="117"/>
      <c r="RWX4" s="117"/>
      <c r="RWY4" s="117"/>
      <c r="RWZ4" s="117"/>
      <c r="RXA4" s="117"/>
      <c r="RXB4" s="117"/>
      <c r="RXC4" s="117"/>
      <c r="RXD4" s="117"/>
      <c r="RXE4" s="117"/>
      <c r="RXF4" s="117"/>
      <c r="RXG4" s="117"/>
      <c r="RXH4" s="117"/>
      <c r="RXI4" s="117"/>
      <c r="RXJ4" s="117"/>
      <c r="RXK4" s="117"/>
      <c r="RXL4" s="117"/>
      <c r="RXM4" s="117"/>
      <c r="RXN4" s="117"/>
      <c r="RXO4" s="117"/>
      <c r="RXP4" s="117"/>
      <c r="RXQ4" s="117"/>
      <c r="RXR4" s="117"/>
      <c r="RXS4" s="117"/>
      <c r="RXT4" s="117"/>
      <c r="RXU4" s="117"/>
      <c r="RXV4" s="117"/>
      <c r="RXW4" s="117"/>
      <c r="RXX4" s="117"/>
      <c r="RXY4" s="117"/>
      <c r="RXZ4" s="117"/>
      <c r="RYA4" s="117"/>
      <c r="RYB4" s="117"/>
      <c r="RYC4" s="117"/>
      <c r="RYD4" s="117"/>
      <c r="RYE4" s="117"/>
      <c r="RYF4" s="117"/>
      <c r="RYG4" s="117"/>
      <c r="RYH4" s="117"/>
      <c r="RYI4" s="117"/>
      <c r="RYJ4" s="117"/>
      <c r="RYK4" s="117"/>
      <c r="RYL4" s="117"/>
      <c r="RYM4" s="117"/>
      <c r="RYN4" s="117"/>
      <c r="RYO4" s="117"/>
      <c r="RYP4" s="117"/>
      <c r="RYQ4" s="117"/>
      <c r="RYR4" s="117"/>
      <c r="RYS4" s="117"/>
      <c r="RYT4" s="117"/>
      <c r="RYU4" s="117"/>
      <c r="RYV4" s="117"/>
      <c r="RYW4" s="117"/>
      <c r="RYX4" s="117"/>
      <c r="RYY4" s="117"/>
      <c r="RYZ4" s="117"/>
      <c r="RZA4" s="117"/>
      <c r="RZB4" s="117"/>
      <c r="RZC4" s="117"/>
      <c r="RZD4" s="117"/>
      <c r="RZE4" s="117"/>
      <c r="RZF4" s="117"/>
      <c r="RZG4" s="117"/>
      <c r="RZH4" s="117"/>
      <c r="RZI4" s="117"/>
      <c r="RZJ4" s="117"/>
      <c r="RZK4" s="117"/>
      <c r="RZL4" s="117"/>
      <c r="RZM4" s="117"/>
      <c r="RZN4" s="117"/>
      <c r="RZO4" s="117"/>
      <c r="RZP4" s="117"/>
      <c r="RZQ4" s="117"/>
      <c r="RZR4" s="117"/>
      <c r="RZS4" s="117"/>
      <c r="RZT4" s="117"/>
      <c r="RZU4" s="117"/>
      <c r="RZV4" s="117"/>
      <c r="RZW4" s="117"/>
      <c r="RZX4" s="117"/>
      <c r="RZY4" s="117"/>
      <c r="RZZ4" s="117"/>
      <c r="SAA4" s="117"/>
      <c r="SAB4" s="117"/>
      <c r="SAC4" s="117"/>
      <c r="SAD4" s="117"/>
      <c r="SAE4" s="117"/>
      <c r="SAF4" s="117"/>
      <c r="SAG4" s="117"/>
      <c r="SAH4" s="117"/>
      <c r="SAI4" s="117"/>
      <c r="SAJ4" s="117"/>
      <c r="SAK4" s="117"/>
      <c r="SAL4" s="117"/>
      <c r="SAM4" s="117"/>
      <c r="SAN4" s="117"/>
      <c r="SAO4" s="117"/>
      <c r="SAP4" s="117"/>
      <c r="SAQ4" s="117"/>
      <c r="SAR4" s="117"/>
      <c r="SAS4" s="117"/>
      <c r="SAT4" s="117"/>
      <c r="SAU4" s="117"/>
      <c r="SAV4" s="117"/>
      <c r="SAW4" s="117"/>
      <c r="SAX4" s="117"/>
      <c r="SAY4" s="117"/>
      <c r="SAZ4" s="117"/>
      <c r="SBA4" s="117"/>
      <c r="SBB4" s="117"/>
      <c r="SBC4" s="117"/>
      <c r="SBD4" s="117"/>
      <c r="SBE4" s="117"/>
      <c r="SBF4" s="117"/>
      <c r="SBG4" s="117"/>
      <c r="SBH4" s="117"/>
      <c r="SBI4" s="117"/>
      <c r="SBJ4" s="117"/>
      <c r="SBK4" s="117"/>
      <c r="SBL4" s="117"/>
      <c r="SBM4" s="117"/>
      <c r="SBN4" s="117"/>
      <c r="SBO4" s="117"/>
      <c r="SBP4" s="117"/>
      <c r="SBQ4" s="117"/>
      <c r="SBR4" s="117"/>
      <c r="SBS4" s="117"/>
      <c r="SBT4" s="117"/>
      <c r="SBU4" s="117"/>
      <c r="SBV4" s="117"/>
      <c r="SBW4" s="117"/>
      <c r="SBX4" s="117"/>
      <c r="SBY4" s="117"/>
      <c r="SBZ4" s="117"/>
      <c r="SCA4" s="117"/>
      <c r="SCB4" s="117"/>
      <c r="SCC4" s="117"/>
      <c r="SCD4" s="117"/>
      <c r="SCE4" s="117"/>
      <c r="SCF4" s="117"/>
      <c r="SCG4" s="117"/>
      <c r="SCH4" s="117"/>
      <c r="SCI4" s="117"/>
      <c r="SCJ4" s="117"/>
      <c r="SCK4" s="117"/>
      <c r="SCL4" s="117"/>
      <c r="SCM4" s="117"/>
      <c r="SCN4" s="117"/>
      <c r="SCO4" s="117"/>
      <c r="SCP4" s="117"/>
      <c r="SCQ4" s="117"/>
      <c r="SCR4" s="117"/>
      <c r="SCS4" s="117"/>
      <c r="SCT4" s="117"/>
      <c r="SCU4" s="117"/>
      <c r="SCV4" s="117"/>
      <c r="SCW4" s="117"/>
      <c r="SCX4" s="117"/>
      <c r="SCY4" s="117"/>
      <c r="SCZ4" s="117"/>
      <c r="SDA4" s="117"/>
      <c r="SDB4" s="117"/>
      <c r="SDC4" s="117"/>
      <c r="SDD4" s="117"/>
      <c r="SDE4" s="117"/>
      <c r="SDF4" s="117"/>
      <c r="SDG4" s="117"/>
      <c r="SDH4" s="117"/>
      <c r="SDI4" s="117"/>
      <c r="SDJ4" s="117"/>
      <c r="SDK4" s="117"/>
      <c r="SDL4" s="117"/>
      <c r="SDM4" s="117"/>
      <c r="SDN4" s="117"/>
      <c r="SDO4" s="117"/>
      <c r="SDP4" s="117"/>
      <c r="SDQ4" s="117"/>
      <c r="SDR4" s="117"/>
      <c r="SDS4" s="117"/>
      <c r="SDT4" s="117"/>
      <c r="SDU4" s="117"/>
      <c r="SDV4" s="117"/>
      <c r="SDW4" s="117"/>
      <c r="SDX4" s="117"/>
      <c r="SDY4" s="117"/>
      <c r="SDZ4" s="117"/>
      <c r="SEA4" s="117"/>
      <c r="SEB4" s="117"/>
      <c r="SEC4" s="117"/>
      <c r="SED4" s="117"/>
      <c r="SEE4" s="117"/>
      <c r="SEF4" s="117"/>
      <c r="SEG4" s="117"/>
      <c r="SEH4" s="117"/>
      <c r="SEI4" s="117"/>
      <c r="SEJ4" s="117"/>
      <c r="SEK4" s="117"/>
      <c r="SEL4" s="117"/>
      <c r="SEM4" s="117"/>
      <c r="SEN4" s="117"/>
      <c r="SEO4" s="117"/>
      <c r="SEP4" s="117"/>
      <c r="SEQ4" s="117"/>
      <c r="SER4" s="117"/>
      <c r="SES4" s="117"/>
      <c r="SET4" s="117"/>
      <c r="SEU4" s="117"/>
      <c r="SEV4" s="117"/>
      <c r="SEW4" s="117"/>
      <c r="SEX4" s="117"/>
      <c r="SEY4" s="117"/>
      <c r="SEZ4" s="117"/>
      <c r="SFA4" s="117"/>
      <c r="SFB4" s="117"/>
      <c r="SFC4" s="117"/>
      <c r="SFD4" s="117"/>
      <c r="SFE4" s="117"/>
      <c r="SFF4" s="117"/>
      <c r="SFG4" s="117"/>
      <c r="SFH4" s="117"/>
      <c r="SFI4" s="117"/>
      <c r="SFJ4" s="117"/>
      <c r="SFK4" s="117"/>
      <c r="SFL4" s="117"/>
      <c r="SFM4" s="117"/>
      <c r="SFN4" s="117"/>
      <c r="SFO4" s="117"/>
      <c r="SFP4" s="117"/>
      <c r="SFQ4" s="117"/>
      <c r="SFR4" s="117"/>
      <c r="SFS4" s="117"/>
      <c r="SFT4" s="117"/>
      <c r="SFU4" s="117"/>
      <c r="SFV4" s="117"/>
      <c r="SFW4" s="117"/>
      <c r="SFX4" s="117"/>
      <c r="SFY4" s="117"/>
      <c r="SFZ4" s="117"/>
      <c r="SGA4" s="117"/>
      <c r="SGB4" s="117"/>
      <c r="SGC4" s="117"/>
      <c r="SGD4" s="117"/>
      <c r="SGE4" s="117"/>
      <c r="SGF4" s="117"/>
      <c r="SGG4" s="117"/>
      <c r="SGH4" s="117"/>
      <c r="SGI4" s="117"/>
      <c r="SGJ4" s="117"/>
      <c r="SGK4" s="117"/>
      <c r="SGL4" s="117"/>
      <c r="SGM4" s="117"/>
      <c r="SGN4" s="117"/>
      <c r="SGO4" s="117"/>
      <c r="SGP4" s="117"/>
      <c r="SGQ4" s="117"/>
      <c r="SGR4" s="117"/>
      <c r="SGS4" s="117"/>
      <c r="SGT4" s="117"/>
      <c r="SGU4" s="117"/>
      <c r="SGV4" s="117"/>
      <c r="SGW4" s="117"/>
      <c r="SGX4" s="117"/>
      <c r="SGY4" s="117"/>
      <c r="SGZ4" s="117"/>
      <c r="SHA4" s="117"/>
      <c r="SHB4" s="117"/>
      <c r="SHC4" s="117"/>
      <c r="SHD4" s="117"/>
      <c r="SHE4" s="117"/>
      <c r="SHF4" s="117"/>
      <c r="SHG4" s="117"/>
      <c r="SHH4" s="117"/>
      <c r="SHI4" s="117"/>
      <c r="SHJ4" s="117"/>
      <c r="SHK4" s="117"/>
      <c r="SHL4" s="117"/>
      <c r="SHM4" s="117"/>
      <c r="SHN4" s="117"/>
      <c r="SHO4" s="117"/>
      <c r="SHP4" s="117"/>
      <c r="SHQ4" s="117"/>
      <c r="SHR4" s="117"/>
      <c r="SHS4" s="117"/>
      <c r="SHT4" s="117"/>
      <c r="SHU4" s="117"/>
      <c r="SHV4" s="117"/>
      <c r="SHW4" s="117"/>
      <c r="SHX4" s="117"/>
      <c r="SHY4" s="117"/>
      <c r="SHZ4" s="117"/>
      <c r="SIA4" s="117"/>
      <c r="SIB4" s="117"/>
      <c r="SIC4" s="117"/>
      <c r="SID4" s="117"/>
      <c r="SIE4" s="117"/>
      <c r="SIF4" s="117"/>
      <c r="SIG4" s="117"/>
      <c r="SIH4" s="117"/>
      <c r="SII4" s="117"/>
      <c r="SIJ4" s="117"/>
      <c r="SIK4" s="117"/>
      <c r="SIL4" s="117"/>
      <c r="SIM4" s="117"/>
      <c r="SIN4" s="117"/>
      <c r="SIO4" s="117"/>
      <c r="SIP4" s="117"/>
      <c r="SIQ4" s="117"/>
      <c r="SIR4" s="117"/>
      <c r="SIS4" s="117"/>
      <c r="SIT4" s="117"/>
      <c r="SIU4" s="117"/>
      <c r="SIV4" s="117"/>
      <c r="SIW4" s="117"/>
      <c r="SIX4" s="117"/>
      <c r="SIY4" s="117"/>
      <c r="SIZ4" s="117"/>
      <c r="SJA4" s="117"/>
      <c r="SJB4" s="117"/>
      <c r="SJC4" s="117"/>
      <c r="SJD4" s="117"/>
      <c r="SJE4" s="117"/>
      <c r="SJF4" s="117"/>
      <c r="SJG4" s="117"/>
      <c r="SJH4" s="117"/>
      <c r="SJI4" s="117"/>
      <c r="SJJ4" s="117"/>
      <c r="SJK4" s="117"/>
      <c r="SJL4" s="117"/>
      <c r="SJM4" s="117"/>
      <c r="SJN4" s="117"/>
      <c r="SJO4" s="117"/>
      <c r="SJP4" s="117"/>
      <c r="SJQ4" s="117"/>
      <c r="SJR4" s="117"/>
      <c r="SJS4" s="117"/>
      <c r="SJT4" s="117"/>
      <c r="SJU4" s="117"/>
      <c r="SJV4" s="117"/>
      <c r="SJW4" s="117"/>
      <c r="SJX4" s="117"/>
      <c r="SJY4" s="117"/>
      <c r="SJZ4" s="117"/>
      <c r="SKA4" s="117"/>
      <c r="SKB4" s="117"/>
      <c r="SKC4" s="117"/>
      <c r="SKD4" s="117"/>
      <c r="SKE4" s="117"/>
      <c r="SKF4" s="117"/>
      <c r="SKG4" s="117"/>
      <c r="SKH4" s="117"/>
      <c r="SKI4" s="117"/>
      <c r="SKJ4" s="117"/>
      <c r="SKK4" s="117"/>
      <c r="SKL4" s="117"/>
      <c r="SKM4" s="117"/>
      <c r="SKN4" s="117"/>
      <c r="SKO4" s="117"/>
      <c r="SKP4" s="117"/>
      <c r="SKQ4" s="117"/>
      <c r="SKR4" s="117"/>
      <c r="SKS4" s="117"/>
      <c r="SKT4" s="117"/>
      <c r="SKU4" s="117"/>
      <c r="SKV4" s="117"/>
      <c r="SKW4" s="117"/>
      <c r="SKX4" s="117"/>
      <c r="SKY4" s="117"/>
      <c r="SKZ4" s="117"/>
      <c r="SLA4" s="117"/>
      <c r="SLB4" s="117"/>
      <c r="SLC4" s="117"/>
      <c r="SLD4" s="117"/>
      <c r="SLE4" s="117"/>
      <c r="SLF4" s="117"/>
      <c r="SLG4" s="117"/>
      <c r="SLH4" s="117"/>
      <c r="SLI4" s="117"/>
      <c r="SLJ4" s="117"/>
      <c r="SLK4" s="117"/>
      <c r="SLL4" s="117"/>
      <c r="SLM4" s="117"/>
      <c r="SLN4" s="117"/>
      <c r="SLO4" s="117"/>
      <c r="SLP4" s="117"/>
      <c r="SLQ4" s="117"/>
      <c r="SLR4" s="117"/>
      <c r="SLS4" s="117"/>
      <c r="SLT4" s="117"/>
      <c r="SLU4" s="117"/>
      <c r="SLV4" s="117"/>
      <c r="SLW4" s="117"/>
      <c r="SLX4" s="117"/>
      <c r="SLY4" s="117"/>
      <c r="SLZ4" s="117"/>
      <c r="SMA4" s="117"/>
      <c r="SMB4" s="117"/>
      <c r="SMC4" s="117"/>
      <c r="SMD4" s="117"/>
      <c r="SME4" s="117"/>
      <c r="SMF4" s="117"/>
      <c r="SMG4" s="117"/>
      <c r="SMH4" s="117"/>
      <c r="SMI4" s="117"/>
      <c r="SMJ4" s="117"/>
      <c r="SMK4" s="117"/>
      <c r="SML4" s="117"/>
      <c r="SMM4" s="117"/>
      <c r="SMN4" s="117"/>
      <c r="SMO4" s="117"/>
      <c r="SMP4" s="117"/>
      <c r="SMQ4" s="117"/>
      <c r="SMR4" s="117"/>
      <c r="SMS4" s="117"/>
      <c r="SMT4" s="117"/>
      <c r="SMU4" s="117"/>
      <c r="SMV4" s="117"/>
      <c r="SMW4" s="117"/>
      <c r="SMX4" s="117"/>
      <c r="SMY4" s="117"/>
      <c r="SMZ4" s="117"/>
      <c r="SNA4" s="117"/>
      <c r="SNB4" s="117"/>
      <c r="SNC4" s="117"/>
      <c r="SND4" s="117"/>
      <c r="SNE4" s="117"/>
      <c r="SNF4" s="117"/>
      <c r="SNG4" s="117"/>
      <c r="SNH4" s="117"/>
      <c r="SNI4" s="117"/>
      <c r="SNJ4" s="117"/>
      <c r="SNK4" s="117"/>
      <c r="SNL4" s="117"/>
      <c r="SNM4" s="117"/>
      <c r="SNN4" s="117"/>
      <c r="SNO4" s="117"/>
      <c r="SNP4" s="117"/>
      <c r="SNQ4" s="117"/>
      <c r="SNR4" s="117"/>
      <c r="SNS4" s="117"/>
      <c r="SNT4" s="117"/>
      <c r="SNU4" s="117"/>
      <c r="SNV4" s="117"/>
      <c r="SNW4" s="117"/>
      <c r="SNX4" s="117"/>
      <c r="SNY4" s="117"/>
      <c r="SNZ4" s="117"/>
      <c r="SOA4" s="117"/>
      <c r="SOB4" s="117"/>
      <c r="SOC4" s="117"/>
      <c r="SOD4" s="117"/>
      <c r="SOE4" s="117"/>
      <c r="SOF4" s="117"/>
      <c r="SOG4" s="117"/>
      <c r="SOH4" s="117"/>
      <c r="SOI4" s="117"/>
      <c r="SOJ4" s="117"/>
      <c r="SOK4" s="117"/>
      <c r="SOL4" s="117"/>
      <c r="SOM4" s="117"/>
      <c r="SON4" s="117"/>
      <c r="SOO4" s="117"/>
      <c r="SOP4" s="117"/>
      <c r="SOQ4" s="117"/>
      <c r="SOR4" s="117"/>
      <c r="SOS4" s="117"/>
      <c r="SOT4" s="117"/>
      <c r="SOU4" s="117"/>
      <c r="SOV4" s="117"/>
      <c r="SOW4" s="117"/>
      <c r="SOX4" s="117"/>
      <c r="SOY4" s="117"/>
      <c r="SOZ4" s="117"/>
      <c r="SPA4" s="117"/>
      <c r="SPB4" s="117"/>
      <c r="SPC4" s="117"/>
      <c r="SPD4" s="117"/>
      <c r="SPE4" s="117"/>
      <c r="SPF4" s="117"/>
      <c r="SPG4" s="117"/>
      <c r="SPH4" s="117"/>
      <c r="SPI4" s="117"/>
      <c r="SPJ4" s="117"/>
      <c r="SPK4" s="117"/>
      <c r="SPL4" s="117"/>
      <c r="SPM4" s="117"/>
      <c r="SPN4" s="117"/>
      <c r="SPO4" s="117"/>
      <c r="SPP4" s="117"/>
      <c r="SPQ4" s="117"/>
      <c r="SPR4" s="117"/>
      <c r="SPS4" s="117"/>
      <c r="SPT4" s="117"/>
      <c r="SPU4" s="117"/>
      <c r="SPV4" s="117"/>
      <c r="SPW4" s="117"/>
      <c r="SPX4" s="117"/>
      <c r="SPY4" s="117"/>
      <c r="SPZ4" s="117"/>
      <c r="SQA4" s="117"/>
      <c r="SQB4" s="117"/>
      <c r="SQC4" s="117"/>
      <c r="SQD4" s="117"/>
      <c r="SQE4" s="117"/>
      <c r="SQF4" s="117"/>
      <c r="SQG4" s="117"/>
      <c r="SQH4" s="117"/>
      <c r="SQI4" s="117"/>
      <c r="SQJ4" s="117"/>
      <c r="SQK4" s="117"/>
      <c r="SQL4" s="117"/>
      <c r="SQM4" s="117"/>
      <c r="SQN4" s="117"/>
      <c r="SQO4" s="117"/>
      <c r="SQP4" s="117"/>
      <c r="SQQ4" s="117"/>
      <c r="SQR4" s="117"/>
      <c r="SQS4" s="117"/>
      <c r="SQT4" s="117"/>
      <c r="SQU4" s="117"/>
      <c r="SQV4" s="117"/>
      <c r="SQW4" s="117"/>
      <c r="SQX4" s="117"/>
      <c r="SQY4" s="117"/>
      <c r="SQZ4" s="117"/>
      <c r="SRA4" s="117"/>
      <c r="SRB4" s="117"/>
      <c r="SRC4" s="117"/>
      <c r="SRD4" s="117"/>
      <c r="SRE4" s="117"/>
      <c r="SRF4" s="117"/>
      <c r="SRG4" s="117"/>
      <c r="SRH4" s="117"/>
      <c r="SRI4" s="117"/>
      <c r="SRJ4" s="117"/>
      <c r="SRK4" s="117"/>
      <c r="SRL4" s="117"/>
      <c r="SRM4" s="117"/>
      <c r="SRN4" s="117"/>
      <c r="SRO4" s="117"/>
      <c r="SRP4" s="117"/>
      <c r="SRQ4" s="117"/>
      <c r="SRR4" s="117"/>
      <c r="SRS4" s="117"/>
      <c r="SRT4" s="117"/>
      <c r="SRU4" s="117"/>
      <c r="SRV4" s="117"/>
      <c r="SRW4" s="117"/>
      <c r="SRX4" s="117"/>
      <c r="SRY4" s="117"/>
      <c r="SRZ4" s="117"/>
      <c r="SSA4" s="117"/>
      <c r="SSB4" s="117"/>
      <c r="SSC4" s="117"/>
      <c r="SSD4" s="117"/>
      <c r="SSE4" s="117"/>
      <c r="SSF4" s="117"/>
      <c r="SSG4" s="117"/>
      <c r="SSH4" s="117"/>
      <c r="SSI4" s="117"/>
      <c r="SSJ4" s="117"/>
      <c r="SSK4" s="117"/>
      <c r="SSL4" s="117"/>
      <c r="SSM4" s="117"/>
      <c r="SSN4" s="117"/>
      <c r="SSO4" s="117"/>
      <c r="SSP4" s="117"/>
      <c r="SSQ4" s="117"/>
      <c r="SSR4" s="117"/>
      <c r="SSS4" s="117"/>
      <c r="SST4" s="117"/>
      <c r="SSU4" s="117"/>
      <c r="SSV4" s="117"/>
      <c r="SSW4" s="117"/>
      <c r="SSX4" s="117"/>
      <c r="SSY4" s="117"/>
      <c r="SSZ4" s="117"/>
      <c r="STA4" s="117"/>
      <c r="STB4" s="117"/>
      <c r="STC4" s="117"/>
      <c r="STD4" s="117"/>
      <c r="STE4" s="117"/>
      <c r="STF4" s="117"/>
      <c r="STG4" s="117"/>
      <c r="STH4" s="117"/>
      <c r="STI4" s="117"/>
      <c r="STJ4" s="117"/>
      <c r="STK4" s="117"/>
      <c r="STL4" s="117"/>
      <c r="STM4" s="117"/>
      <c r="STN4" s="117"/>
      <c r="STO4" s="117"/>
      <c r="STP4" s="117"/>
      <c r="STQ4" s="117"/>
      <c r="STR4" s="117"/>
      <c r="STS4" s="117"/>
      <c r="STT4" s="117"/>
      <c r="STU4" s="117"/>
      <c r="STV4" s="117"/>
      <c r="STW4" s="117"/>
      <c r="STX4" s="117"/>
      <c r="STY4" s="117"/>
      <c r="STZ4" s="117"/>
      <c r="SUA4" s="117"/>
      <c r="SUB4" s="117"/>
      <c r="SUC4" s="117"/>
      <c r="SUD4" s="117"/>
      <c r="SUE4" s="117"/>
      <c r="SUF4" s="117"/>
      <c r="SUG4" s="117"/>
      <c r="SUH4" s="117"/>
      <c r="SUI4" s="117"/>
      <c r="SUJ4" s="117"/>
      <c r="SUK4" s="117"/>
      <c r="SUL4" s="117"/>
      <c r="SUM4" s="117"/>
      <c r="SUN4" s="117"/>
      <c r="SUO4" s="117"/>
      <c r="SUP4" s="117"/>
      <c r="SUQ4" s="117"/>
      <c r="SUR4" s="117"/>
      <c r="SUS4" s="117"/>
      <c r="SUT4" s="117"/>
      <c r="SUU4" s="117"/>
      <c r="SUV4" s="117"/>
      <c r="SUW4" s="117"/>
      <c r="SUX4" s="117"/>
      <c r="SUY4" s="117"/>
      <c r="SUZ4" s="117"/>
      <c r="SVA4" s="117"/>
      <c r="SVB4" s="117"/>
      <c r="SVC4" s="117"/>
      <c r="SVD4" s="117"/>
      <c r="SVE4" s="117"/>
      <c r="SVF4" s="117"/>
      <c r="SVG4" s="117"/>
      <c r="SVH4" s="117"/>
      <c r="SVI4" s="117"/>
      <c r="SVJ4" s="117"/>
      <c r="SVK4" s="117"/>
      <c r="SVL4" s="117"/>
      <c r="SVM4" s="117"/>
      <c r="SVN4" s="117"/>
      <c r="SVO4" s="117"/>
      <c r="SVP4" s="117"/>
      <c r="SVQ4" s="117"/>
      <c r="SVR4" s="117"/>
      <c r="SVS4" s="117"/>
      <c r="SVT4" s="117"/>
      <c r="SVU4" s="117"/>
      <c r="SVV4" s="117"/>
      <c r="SVW4" s="117"/>
      <c r="SVX4" s="117"/>
      <c r="SVY4" s="117"/>
      <c r="SVZ4" s="117"/>
      <c r="SWA4" s="117"/>
      <c r="SWB4" s="117"/>
      <c r="SWC4" s="117"/>
      <c r="SWD4" s="117"/>
      <c r="SWE4" s="117"/>
      <c r="SWF4" s="117"/>
      <c r="SWG4" s="117"/>
      <c r="SWH4" s="117"/>
      <c r="SWI4" s="117"/>
      <c r="SWJ4" s="117"/>
      <c r="SWK4" s="117"/>
      <c r="SWL4" s="117"/>
      <c r="SWM4" s="117"/>
      <c r="SWN4" s="117"/>
      <c r="SWO4" s="117"/>
      <c r="SWP4" s="117"/>
      <c r="SWQ4" s="117"/>
      <c r="SWR4" s="117"/>
      <c r="SWS4" s="117"/>
      <c r="SWT4" s="117"/>
      <c r="SWU4" s="117"/>
      <c r="SWV4" s="117"/>
      <c r="SWW4" s="117"/>
      <c r="SWX4" s="117"/>
      <c r="SWY4" s="117"/>
      <c r="SWZ4" s="117"/>
      <c r="SXA4" s="117"/>
      <c r="SXB4" s="117"/>
      <c r="SXC4" s="117"/>
      <c r="SXD4" s="117"/>
      <c r="SXE4" s="117"/>
      <c r="SXF4" s="117"/>
      <c r="SXG4" s="117"/>
      <c r="SXH4" s="117"/>
      <c r="SXI4" s="117"/>
      <c r="SXJ4" s="117"/>
      <c r="SXK4" s="117"/>
      <c r="SXL4" s="117"/>
      <c r="SXM4" s="117"/>
      <c r="SXN4" s="117"/>
      <c r="SXO4" s="117"/>
      <c r="SXP4" s="117"/>
      <c r="SXQ4" s="117"/>
      <c r="SXR4" s="117"/>
      <c r="SXS4" s="117"/>
      <c r="SXT4" s="117"/>
      <c r="SXU4" s="117"/>
      <c r="SXV4" s="117"/>
      <c r="SXW4" s="117"/>
      <c r="SXX4" s="117"/>
      <c r="SXY4" s="117"/>
      <c r="SXZ4" s="117"/>
      <c r="SYA4" s="117"/>
      <c r="SYB4" s="117"/>
      <c r="SYC4" s="117"/>
      <c r="SYD4" s="117"/>
      <c r="SYE4" s="117"/>
      <c r="SYF4" s="117"/>
      <c r="SYG4" s="117"/>
      <c r="SYH4" s="117"/>
      <c r="SYI4" s="117"/>
      <c r="SYJ4" s="117"/>
      <c r="SYK4" s="117"/>
      <c r="SYL4" s="117"/>
      <c r="SYM4" s="117"/>
      <c r="SYN4" s="117"/>
      <c r="SYO4" s="117"/>
      <c r="SYP4" s="117"/>
      <c r="SYQ4" s="117"/>
      <c r="SYR4" s="117"/>
      <c r="SYS4" s="117"/>
      <c r="SYT4" s="117"/>
      <c r="SYU4" s="117"/>
      <c r="SYV4" s="117"/>
      <c r="SYW4" s="117"/>
      <c r="SYX4" s="117"/>
      <c r="SYY4" s="117"/>
      <c r="SYZ4" s="117"/>
      <c r="SZA4" s="117"/>
      <c r="SZB4" s="117"/>
      <c r="SZC4" s="117"/>
      <c r="SZD4" s="117"/>
      <c r="SZE4" s="117"/>
      <c r="SZF4" s="117"/>
      <c r="SZG4" s="117"/>
      <c r="SZH4" s="117"/>
      <c r="SZI4" s="117"/>
      <c r="SZJ4" s="117"/>
      <c r="SZK4" s="117"/>
      <c r="SZL4" s="117"/>
      <c r="SZM4" s="117"/>
      <c r="SZN4" s="117"/>
      <c r="SZO4" s="117"/>
      <c r="SZP4" s="117"/>
      <c r="SZQ4" s="117"/>
      <c r="SZR4" s="117"/>
      <c r="SZS4" s="117"/>
      <c r="SZT4" s="117"/>
      <c r="SZU4" s="117"/>
      <c r="SZV4" s="117"/>
      <c r="SZW4" s="117"/>
      <c r="SZX4" s="117"/>
      <c r="SZY4" s="117"/>
      <c r="SZZ4" s="117"/>
      <c r="TAA4" s="117"/>
      <c r="TAB4" s="117"/>
      <c r="TAC4" s="117"/>
      <c r="TAD4" s="117"/>
      <c r="TAE4" s="117"/>
      <c r="TAF4" s="117"/>
      <c r="TAG4" s="117"/>
      <c r="TAH4" s="117"/>
      <c r="TAI4" s="117"/>
      <c r="TAJ4" s="117"/>
      <c r="TAK4" s="117"/>
      <c r="TAL4" s="117"/>
      <c r="TAM4" s="117"/>
      <c r="TAN4" s="117"/>
      <c r="TAO4" s="117"/>
      <c r="TAP4" s="117"/>
      <c r="TAQ4" s="117"/>
      <c r="TAR4" s="117"/>
      <c r="TAS4" s="117"/>
      <c r="TAT4" s="117"/>
      <c r="TAU4" s="117"/>
      <c r="TAV4" s="117"/>
      <c r="TAW4" s="117"/>
      <c r="TAX4" s="117"/>
      <c r="TAY4" s="117"/>
      <c r="TAZ4" s="117"/>
      <c r="TBA4" s="117"/>
      <c r="TBB4" s="117"/>
      <c r="TBC4" s="117"/>
      <c r="TBD4" s="117"/>
      <c r="TBE4" s="117"/>
      <c r="TBF4" s="117"/>
      <c r="TBG4" s="117"/>
      <c r="TBH4" s="117"/>
      <c r="TBI4" s="117"/>
      <c r="TBJ4" s="117"/>
      <c r="TBK4" s="117"/>
      <c r="TBL4" s="117"/>
      <c r="TBM4" s="117"/>
      <c r="TBN4" s="117"/>
      <c r="TBO4" s="117"/>
      <c r="TBP4" s="117"/>
      <c r="TBQ4" s="117"/>
      <c r="TBR4" s="117"/>
      <c r="TBS4" s="117"/>
      <c r="TBT4" s="117"/>
      <c r="TBU4" s="117"/>
      <c r="TBV4" s="117"/>
      <c r="TBW4" s="117"/>
      <c r="TBX4" s="117"/>
      <c r="TBY4" s="117"/>
      <c r="TBZ4" s="117"/>
      <c r="TCA4" s="117"/>
      <c r="TCB4" s="117"/>
      <c r="TCC4" s="117"/>
      <c r="TCD4" s="117"/>
      <c r="TCE4" s="117"/>
      <c r="TCF4" s="117"/>
      <c r="TCG4" s="117"/>
      <c r="TCH4" s="117"/>
      <c r="TCI4" s="117"/>
      <c r="TCJ4" s="117"/>
      <c r="TCK4" s="117"/>
      <c r="TCL4" s="117"/>
      <c r="TCM4" s="117"/>
      <c r="TCN4" s="117"/>
      <c r="TCO4" s="117"/>
      <c r="TCP4" s="117"/>
      <c r="TCQ4" s="117"/>
      <c r="TCR4" s="117"/>
      <c r="TCS4" s="117"/>
      <c r="TCT4" s="117"/>
      <c r="TCU4" s="117"/>
      <c r="TCV4" s="117"/>
      <c r="TCW4" s="117"/>
      <c r="TCX4" s="117"/>
      <c r="TCY4" s="117"/>
      <c r="TCZ4" s="117"/>
      <c r="TDA4" s="117"/>
      <c r="TDB4" s="117"/>
      <c r="TDC4" s="117"/>
      <c r="TDD4" s="117"/>
      <c r="TDE4" s="117"/>
      <c r="TDF4" s="117"/>
      <c r="TDG4" s="117"/>
      <c r="TDH4" s="117"/>
      <c r="TDI4" s="117"/>
      <c r="TDJ4" s="117"/>
      <c r="TDK4" s="117"/>
      <c r="TDL4" s="117"/>
      <c r="TDM4" s="117"/>
      <c r="TDN4" s="117"/>
      <c r="TDO4" s="117"/>
      <c r="TDP4" s="117"/>
      <c r="TDQ4" s="117"/>
      <c r="TDR4" s="117"/>
      <c r="TDS4" s="117"/>
      <c r="TDT4" s="117"/>
      <c r="TDU4" s="117"/>
      <c r="TDV4" s="117"/>
      <c r="TDW4" s="117"/>
      <c r="TDX4" s="117"/>
      <c r="TDY4" s="117"/>
      <c r="TDZ4" s="117"/>
      <c r="TEA4" s="117"/>
      <c r="TEB4" s="117"/>
      <c r="TEC4" s="117"/>
      <c r="TED4" s="117"/>
      <c r="TEE4" s="117"/>
      <c r="TEF4" s="117"/>
      <c r="TEG4" s="117"/>
      <c r="TEH4" s="117"/>
      <c r="TEI4" s="117"/>
      <c r="TEJ4" s="117"/>
      <c r="TEK4" s="117"/>
      <c r="TEL4" s="117"/>
      <c r="TEM4" s="117"/>
      <c r="TEN4" s="117"/>
      <c r="TEO4" s="117"/>
      <c r="TEP4" s="117"/>
      <c r="TEQ4" s="117"/>
      <c r="TER4" s="117"/>
      <c r="TES4" s="117"/>
      <c r="TET4" s="117"/>
      <c r="TEU4" s="117"/>
      <c r="TEV4" s="117"/>
      <c r="TEW4" s="117"/>
      <c r="TEX4" s="117"/>
      <c r="TEY4" s="117"/>
      <c r="TEZ4" s="117"/>
      <c r="TFA4" s="117"/>
      <c r="TFB4" s="117"/>
      <c r="TFC4" s="117"/>
      <c r="TFD4" s="117"/>
      <c r="TFE4" s="117"/>
      <c r="TFF4" s="117"/>
      <c r="TFG4" s="117"/>
      <c r="TFH4" s="117"/>
      <c r="TFI4" s="117"/>
      <c r="TFJ4" s="117"/>
      <c r="TFK4" s="117"/>
      <c r="TFL4" s="117"/>
      <c r="TFM4" s="117"/>
      <c r="TFN4" s="117"/>
      <c r="TFO4" s="117"/>
      <c r="TFP4" s="117"/>
      <c r="TFQ4" s="117"/>
      <c r="TFR4" s="117"/>
      <c r="TFS4" s="117"/>
      <c r="TFT4" s="117"/>
      <c r="TFU4" s="117"/>
      <c r="TFV4" s="117"/>
      <c r="TFW4" s="117"/>
      <c r="TFX4" s="117"/>
      <c r="TFY4" s="117"/>
      <c r="TFZ4" s="117"/>
      <c r="TGA4" s="117"/>
      <c r="TGB4" s="117"/>
      <c r="TGC4" s="117"/>
      <c r="TGD4" s="117"/>
      <c r="TGE4" s="117"/>
      <c r="TGF4" s="117"/>
      <c r="TGG4" s="117"/>
      <c r="TGH4" s="117"/>
      <c r="TGI4" s="117"/>
      <c r="TGJ4" s="117"/>
      <c r="TGK4" s="117"/>
      <c r="TGL4" s="117"/>
      <c r="TGM4" s="117"/>
      <c r="TGN4" s="117"/>
      <c r="TGO4" s="117"/>
      <c r="TGP4" s="117"/>
      <c r="TGQ4" s="117"/>
      <c r="TGR4" s="117"/>
      <c r="TGS4" s="117"/>
      <c r="TGT4" s="117"/>
      <c r="TGU4" s="117"/>
      <c r="TGV4" s="117"/>
      <c r="TGW4" s="117"/>
      <c r="TGX4" s="117"/>
      <c r="TGY4" s="117"/>
      <c r="TGZ4" s="117"/>
      <c r="THA4" s="117"/>
      <c r="THB4" s="117"/>
      <c r="THC4" s="117"/>
      <c r="THD4" s="117"/>
      <c r="THE4" s="117"/>
      <c r="THF4" s="117"/>
      <c r="THG4" s="117"/>
      <c r="THH4" s="117"/>
      <c r="THI4" s="117"/>
      <c r="THJ4" s="117"/>
      <c r="THK4" s="117"/>
      <c r="THL4" s="117"/>
      <c r="THM4" s="117"/>
      <c r="THN4" s="117"/>
      <c r="THO4" s="117"/>
      <c r="THP4" s="117"/>
      <c r="THQ4" s="117"/>
      <c r="THR4" s="117"/>
      <c r="THS4" s="117"/>
      <c r="THT4" s="117"/>
      <c r="THU4" s="117"/>
      <c r="THV4" s="117"/>
      <c r="THW4" s="117"/>
      <c r="THX4" s="117"/>
      <c r="THY4" s="117"/>
      <c r="THZ4" s="117"/>
      <c r="TIA4" s="117"/>
      <c r="TIB4" s="117"/>
      <c r="TIC4" s="117"/>
      <c r="TID4" s="117"/>
      <c r="TIE4" s="117"/>
      <c r="TIF4" s="117"/>
      <c r="TIG4" s="117"/>
      <c r="TIH4" s="117"/>
      <c r="TII4" s="117"/>
      <c r="TIJ4" s="117"/>
      <c r="TIK4" s="117"/>
      <c r="TIL4" s="117"/>
      <c r="TIM4" s="117"/>
      <c r="TIN4" s="117"/>
      <c r="TIO4" s="117"/>
      <c r="TIP4" s="117"/>
      <c r="TIQ4" s="117"/>
      <c r="TIR4" s="117"/>
      <c r="TIS4" s="117"/>
      <c r="TIT4" s="117"/>
      <c r="TIU4" s="117"/>
      <c r="TIV4" s="117"/>
      <c r="TIW4" s="117"/>
      <c r="TIX4" s="117"/>
      <c r="TIY4" s="117"/>
      <c r="TIZ4" s="117"/>
      <c r="TJA4" s="117"/>
      <c r="TJB4" s="117"/>
      <c r="TJC4" s="117"/>
      <c r="TJD4" s="117"/>
      <c r="TJE4" s="117"/>
      <c r="TJF4" s="117"/>
      <c r="TJG4" s="117"/>
      <c r="TJH4" s="117"/>
      <c r="TJI4" s="117"/>
      <c r="TJJ4" s="117"/>
      <c r="TJK4" s="117"/>
      <c r="TJL4" s="117"/>
      <c r="TJM4" s="117"/>
      <c r="TJN4" s="117"/>
      <c r="TJO4" s="117"/>
      <c r="TJP4" s="117"/>
      <c r="TJQ4" s="117"/>
      <c r="TJR4" s="117"/>
      <c r="TJS4" s="117"/>
      <c r="TJT4" s="117"/>
      <c r="TJU4" s="117"/>
      <c r="TJV4" s="117"/>
      <c r="TJW4" s="117"/>
      <c r="TJX4" s="117"/>
      <c r="TJY4" s="117"/>
      <c r="TJZ4" s="117"/>
      <c r="TKA4" s="117"/>
      <c r="TKB4" s="117"/>
      <c r="TKC4" s="117"/>
      <c r="TKD4" s="117"/>
      <c r="TKE4" s="117"/>
      <c r="TKF4" s="117"/>
      <c r="TKG4" s="117"/>
      <c r="TKH4" s="117"/>
      <c r="TKI4" s="117"/>
      <c r="TKJ4" s="117"/>
      <c r="TKK4" s="117"/>
      <c r="TKL4" s="117"/>
      <c r="TKM4" s="117"/>
      <c r="TKN4" s="117"/>
      <c r="TKO4" s="117"/>
      <c r="TKP4" s="117"/>
      <c r="TKQ4" s="117"/>
      <c r="TKR4" s="117"/>
      <c r="TKS4" s="117"/>
      <c r="TKT4" s="117"/>
      <c r="TKU4" s="117"/>
      <c r="TKV4" s="117"/>
      <c r="TKW4" s="117"/>
      <c r="TKX4" s="117"/>
      <c r="TKY4" s="117"/>
      <c r="TKZ4" s="117"/>
      <c r="TLA4" s="117"/>
      <c r="TLB4" s="117"/>
      <c r="TLC4" s="117"/>
      <c r="TLD4" s="117"/>
      <c r="TLE4" s="117"/>
      <c r="TLF4" s="117"/>
      <c r="TLG4" s="117"/>
      <c r="TLH4" s="117"/>
      <c r="TLI4" s="117"/>
      <c r="TLJ4" s="117"/>
      <c r="TLK4" s="117"/>
      <c r="TLL4" s="117"/>
      <c r="TLM4" s="117"/>
      <c r="TLN4" s="117"/>
      <c r="TLO4" s="117"/>
      <c r="TLP4" s="117"/>
      <c r="TLQ4" s="117"/>
      <c r="TLR4" s="117"/>
      <c r="TLS4" s="117"/>
      <c r="TLT4" s="117"/>
      <c r="TLU4" s="117"/>
      <c r="TLV4" s="117"/>
      <c r="TLW4" s="117"/>
      <c r="TLX4" s="117"/>
      <c r="TLY4" s="117"/>
      <c r="TLZ4" s="117"/>
      <c r="TMA4" s="117"/>
      <c r="TMB4" s="117"/>
      <c r="TMC4" s="117"/>
      <c r="TMD4" s="117"/>
      <c r="TME4" s="117"/>
      <c r="TMF4" s="117"/>
      <c r="TMG4" s="117"/>
      <c r="TMH4" s="117"/>
      <c r="TMI4" s="117"/>
      <c r="TMJ4" s="117"/>
      <c r="TMK4" s="117"/>
      <c r="TML4" s="117"/>
      <c r="TMM4" s="117"/>
      <c r="TMN4" s="117"/>
      <c r="TMO4" s="117"/>
      <c r="TMP4" s="117"/>
      <c r="TMQ4" s="117"/>
      <c r="TMR4" s="117"/>
      <c r="TMS4" s="117"/>
      <c r="TMT4" s="117"/>
      <c r="TMU4" s="117"/>
      <c r="TMV4" s="117"/>
      <c r="TMW4" s="117"/>
      <c r="TMX4" s="117"/>
      <c r="TMY4" s="117"/>
      <c r="TMZ4" s="117"/>
      <c r="TNA4" s="117"/>
      <c r="TNB4" s="117"/>
      <c r="TNC4" s="117"/>
      <c r="TND4" s="117"/>
      <c r="TNE4" s="117"/>
      <c r="TNF4" s="117"/>
      <c r="TNG4" s="117"/>
      <c r="TNH4" s="117"/>
      <c r="TNI4" s="117"/>
      <c r="TNJ4" s="117"/>
      <c r="TNK4" s="117"/>
      <c r="TNL4" s="117"/>
      <c r="TNM4" s="117"/>
      <c r="TNN4" s="117"/>
      <c r="TNO4" s="117"/>
      <c r="TNP4" s="117"/>
      <c r="TNQ4" s="117"/>
      <c r="TNR4" s="117"/>
      <c r="TNS4" s="117"/>
      <c r="TNT4" s="117"/>
      <c r="TNU4" s="117"/>
      <c r="TNV4" s="117"/>
      <c r="TNW4" s="117"/>
      <c r="TNX4" s="117"/>
      <c r="TNY4" s="117"/>
      <c r="TNZ4" s="117"/>
      <c r="TOA4" s="117"/>
      <c r="TOB4" s="117"/>
      <c r="TOC4" s="117"/>
      <c r="TOD4" s="117"/>
      <c r="TOE4" s="117"/>
      <c r="TOF4" s="117"/>
      <c r="TOG4" s="117"/>
      <c r="TOH4" s="117"/>
      <c r="TOI4" s="117"/>
      <c r="TOJ4" s="117"/>
      <c r="TOK4" s="117"/>
      <c r="TOL4" s="117"/>
      <c r="TOM4" s="117"/>
      <c r="TON4" s="117"/>
      <c r="TOO4" s="117"/>
      <c r="TOP4" s="117"/>
      <c r="TOQ4" s="117"/>
      <c r="TOR4" s="117"/>
      <c r="TOS4" s="117"/>
      <c r="TOT4" s="117"/>
      <c r="TOU4" s="117"/>
      <c r="TOV4" s="117"/>
      <c r="TOW4" s="117"/>
      <c r="TOX4" s="117"/>
      <c r="TOY4" s="117"/>
      <c r="TOZ4" s="117"/>
      <c r="TPA4" s="117"/>
      <c r="TPB4" s="117"/>
      <c r="TPC4" s="117"/>
      <c r="TPD4" s="117"/>
      <c r="TPE4" s="117"/>
      <c r="TPF4" s="117"/>
      <c r="TPG4" s="117"/>
      <c r="TPH4" s="117"/>
      <c r="TPI4" s="117"/>
      <c r="TPJ4" s="117"/>
      <c r="TPK4" s="117"/>
      <c r="TPL4" s="117"/>
      <c r="TPM4" s="117"/>
      <c r="TPN4" s="117"/>
      <c r="TPO4" s="117"/>
      <c r="TPP4" s="117"/>
      <c r="TPQ4" s="117"/>
      <c r="TPR4" s="117"/>
      <c r="TPS4" s="117"/>
      <c r="TPT4" s="117"/>
      <c r="TPU4" s="117"/>
      <c r="TPV4" s="117"/>
      <c r="TPW4" s="117"/>
      <c r="TPX4" s="117"/>
      <c r="TPY4" s="117"/>
      <c r="TPZ4" s="117"/>
      <c r="TQA4" s="117"/>
      <c r="TQB4" s="117"/>
      <c r="TQC4" s="117"/>
      <c r="TQD4" s="117"/>
      <c r="TQE4" s="117"/>
      <c r="TQF4" s="117"/>
      <c r="TQG4" s="117"/>
      <c r="TQH4" s="117"/>
      <c r="TQI4" s="117"/>
      <c r="TQJ4" s="117"/>
      <c r="TQK4" s="117"/>
      <c r="TQL4" s="117"/>
      <c r="TQM4" s="117"/>
      <c r="TQN4" s="117"/>
      <c r="TQO4" s="117"/>
      <c r="TQP4" s="117"/>
      <c r="TQQ4" s="117"/>
      <c r="TQR4" s="117"/>
      <c r="TQS4" s="117"/>
      <c r="TQT4" s="117"/>
      <c r="TQU4" s="117"/>
      <c r="TQV4" s="117"/>
      <c r="TQW4" s="117"/>
      <c r="TQX4" s="117"/>
      <c r="TQY4" s="117"/>
      <c r="TQZ4" s="117"/>
      <c r="TRA4" s="117"/>
      <c r="TRB4" s="117"/>
      <c r="TRC4" s="117"/>
      <c r="TRD4" s="117"/>
      <c r="TRE4" s="117"/>
      <c r="TRF4" s="117"/>
      <c r="TRG4" s="117"/>
      <c r="TRH4" s="117"/>
      <c r="TRI4" s="117"/>
      <c r="TRJ4" s="117"/>
      <c r="TRK4" s="117"/>
      <c r="TRL4" s="117"/>
      <c r="TRM4" s="117"/>
      <c r="TRN4" s="117"/>
      <c r="TRO4" s="117"/>
      <c r="TRP4" s="117"/>
      <c r="TRQ4" s="117"/>
      <c r="TRR4" s="117"/>
      <c r="TRS4" s="117"/>
      <c r="TRT4" s="117"/>
      <c r="TRU4" s="117"/>
      <c r="TRV4" s="117"/>
      <c r="TRW4" s="117"/>
      <c r="TRX4" s="117"/>
      <c r="TRY4" s="117"/>
      <c r="TRZ4" s="117"/>
      <c r="TSA4" s="117"/>
      <c r="TSB4" s="117"/>
      <c r="TSC4" s="117"/>
      <c r="TSD4" s="117"/>
      <c r="TSE4" s="117"/>
      <c r="TSF4" s="117"/>
      <c r="TSG4" s="117"/>
      <c r="TSH4" s="117"/>
      <c r="TSI4" s="117"/>
      <c r="TSJ4" s="117"/>
      <c r="TSK4" s="117"/>
      <c r="TSL4" s="117"/>
      <c r="TSM4" s="117"/>
      <c r="TSN4" s="117"/>
      <c r="TSO4" s="117"/>
      <c r="TSP4" s="117"/>
      <c r="TSQ4" s="117"/>
      <c r="TSR4" s="117"/>
      <c r="TSS4" s="117"/>
      <c r="TST4" s="117"/>
      <c r="TSU4" s="117"/>
      <c r="TSV4" s="117"/>
      <c r="TSW4" s="117"/>
      <c r="TSX4" s="117"/>
      <c r="TSY4" s="117"/>
      <c r="TSZ4" s="117"/>
      <c r="TTA4" s="117"/>
      <c r="TTB4" s="117"/>
      <c r="TTC4" s="117"/>
      <c r="TTD4" s="117"/>
      <c r="TTE4" s="117"/>
      <c r="TTF4" s="117"/>
      <c r="TTG4" s="117"/>
      <c r="TTH4" s="117"/>
      <c r="TTI4" s="117"/>
      <c r="TTJ4" s="117"/>
      <c r="TTK4" s="117"/>
      <c r="TTL4" s="117"/>
      <c r="TTM4" s="117"/>
      <c r="TTN4" s="117"/>
      <c r="TTO4" s="117"/>
      <c r="TTP4" s="117"/>
      <c r="TTQ4" s="117"/>
      <c r="TTR4" s="117"/>
      <c r="TTS4" s="117"/>
      <c r="TTT4" s="117"/>
      <c r="TTU4" s="117"/>
      <c r="TTV4" s="117"/>
      <c r="TTW4" s="117"/>
      <c r="TTX4" s="117"/>
      <c r="TTY4" s="117"/>
      <c r="TTZ4" s="117"/>
      <c r="TUA4" s="117"/>
      <c r="TUB4" s="117"/>
      <c r="TUC4" s="117"/>
      <c r="TUD4" s="117"/>
      <c r="TUE4" s="117"/>
      <c r="TUF4" s="117"/>
      <c r="TUG4" s="117"/>
      <c r="TUH4" s="117"/>
      <c r="TUI4" s="117"/>
      <c r="TUJ4" s="117"/>
      <c r="TUK4" s="117"/>
      <c r="TUL4" s="117"/>
      <c r="TUM4" s="117"/>
      <c r="TUN4" s="117"/>
      <c r="TUO4" s="117"/>
      <c r="TUP4" s="117"/>
      <c r="TUQ4" s="117"/>
      <c r="TUR4" s="117"/>
      <c r="TUS4" s="117"/>
      <c r="TUT4" s="117"/>
      <c r="TUU4" s="117"/>
      <c r="TUV4" s="117"/>
      <c r="TUW4" s="117"/>
      <c r="TUX4" s="117"/>
      <c r="TUY4" s="117"/>
      <c r="TUZ4" s="117"/>
      <c r="TVA4" s="117"/>
      <c r="TVB4" s="117"/>
      <c r="TVC4" s="117"/>
      <c r="TVD4" s="117"/>
      <c r="TVE4" s="117"/>
      <c r="TVF4" s="117"/>
      <c r="TVG4" s="117"/>
      <c r="TVH4" s="117"/>
      <c r="TVI4" s="117"/>
      <c r="TVJ4" s="117"/>
      <c r="TVK4" s="117"/>
      <c r="TVL4" s="117"/>
      <c r="TVM4" s="117"/>
      <c r="TVN4" s="117"/>
      <c r="TVO4" s="117"/>
      <c r="TVP4" s="117"/>
      <c r="TVQ4" s="117"/>
      <c r="TVR4" s="117"/>
      <c r="TVS4" s="117"/>
      <c r="TVT4" s="117"/>
      <c r="TVU4" s="117"/>
      <c r="TVV4" s="117"/>
      <c r="TVW4" s="117"/>
      <c r="TVX4" s="117"/>
      <c r="TVY4" s="117"/>
      <c r="TVZ4" s="117"/>
      <c r="TWA4" s="117"/>
      <c r="TWB4" s="117"/>
      <c r="TWC4" s="117"/>
      <c r="TWD4" s="117"/>
      <c r="TWE4" s="117"/>
      <c r="TWF4" s="117"/>
      <c r="TWG4" s="117"/>
      <c r="TWH4" s="117"/>
      <c r="TWI4" s="117"/>
      <c r="TWJ4" s="117"/>
      <c r="TWK4" s="117"/>
      <c r="TWL4" s="117"/>
      <c r="TWM4" s="117"/>
      <c r="TWN4" s="117"/>
      <c r="TWO4" s="117"/>
      <c r="TWP4" s="117"/>
      <c r="TWQ4" s="117"/>
      <c r="TWR4" s="117"/>
      <c r="TWS4" s="117"/>
      <c r="TWT4" s="117"/>
      <c r="TWU4" s="117"/>
      <c r="TWV4" s="117"/>
      <c r="TWW4" s="117"/>
      <c r="TWX4" s="117"/>
      <c r="TWY4" s="117"/>
      <c r="TWZ4" s="117"/>
      <c r="TXA4" s="117"/>
      <c r="TXB4" s="117"/>
      <c r="TXC4" s="117"/>
      <c r="TXD4" s="117"/>
      <c r="TXE4" s="117"/>
      <c r="TXF4" s="117"/>
      <c r="TXG4" s="117"/>
      <c r="TXH4" s="117"/>
      <c r="TXI4" s="117"/>
      <c r="TXJ4" s="117"/>
      <c r="TXK4" s="117"/>
      <c r="TXL4" s="117"/>
      <c r="TXM4" s="117"/>
      <c r="TXN4" s="117"/>
      <c r="TXO4" s="117"/>
      <c r="TXP4" s="117"/>
      <c r="TXQ4" s="117"/>
      <c r="TXR4" s="117"/>
      <c r="TXS4" s="117"/>
      <c r="TXT4" s="117"/>
      <c r="TXU4" s="117"/>
      <c r="TXV4" s="117"/>
      <c r="TXW4" s="117"/>
      <c r="TXX4" s="117"/>
      <c r="TXY4" s="117"/>
      <c r="TXZ4" s="117"/>
      <c r="TYA4" s="117"/>
      <c r="TYB4" s="117"/>
      <c r="TYC4" s="117"/>
      <c r="TYD4" s="117"/>
      <c r="TYE4" s="117"/>
      <c r="TYF4" s="117"/>
      <c r="TYG4" s="117"/>
      <c r="TYH4" s="117"/>
      <c r="TYI4" s="117"/>
      <c r="TYJ4" s="117"/>
      <c r="TYK4" s="117"/>
      <c r="TYL4" s="117"/>
      <c r="TYM4" s="117"/>
      <c r="TYN4" s="117"/>
      <c r="TYO4" s="117"/>
      <c r="TYP4" s="117"/>
      <c r="TYQ4" s="117"/>
      <c r="TYR4" s="117"/>
      <c r="TYS4" s="117"/>
      <c r="TYT4" s="117"/>
      <c r="TYU4" s="117"/>
      <c r="TYV4" s="117"/>
      <c r="TYW4" s="117"/>
      <c r="TYX4" s="117"/>
      <c r="TYY4" s="117"/>
      <c r="TYZ4" s="117"/>
      <c r="TZA4" s="117"/>
      <c r="TZB4" s="117"/>
      <c r="TZC4" s="117"/>
      <c r="TZD4" s="117"/>
      <c r="TZE4" s="117"/>
      <c r="TZF4" s="117"/>
      <c r="TZG4" s="117"/>
      <c r="TZH4" s="117"/>
      <c r="TZI4" s="117"/>
      <c r="TZJ4" s="117"/>
      <c r="TZK4" s="117"/>
      <c r="TZL4" s="117"/>
      <c r="TZM4" s="117"/>
      <c r="TZN4" s="117"/>
      <c r="TZO4" s="117"/>
      <c r="TZP4" s="117"/>
      <c r="TZQ4" s="117"/>
      <c r="TZR4" s="117"/>
      <c r="TZS4" s="117"/>
      <c r="TZT4" s="117"/>
      <c r="TZU4" s="117"/>
      <c r="TZV4" s="117"/>
      <c r="TZW4" s="117"/>
      <c r="TZX4" s="117"/>
      <c r="TZY4" s="117"/>
      <c r="TZZ4" s="117"/>
      <c r="UAA4" s="117"/>
      <c r="UAB4" s="117"/>
      <c r="UAC4" s="117"/>
      <c r="UAD4" s="117"/>
      <c r="UAE4" s="117"/>
      <c r="UAF4" s="117"/>
      <c r="UAG4" s="117"/>
      <c r="UAH4" s="117"/>
      <c r="UAI4" s="117"/>
      <c r="UAJ4" s="117"/>
      <c r="UAK4" s="117"/>
      <c r="UAL4" s="117"/>
      <c r="UAM4" s="117"/>
      <c r="UAN4" s="117"/>
      <c r="UAO4" s="117"/>
      <c r="UAP4" s="117"/>
      <c r="UAQ4" s="117"/>
      <c r="UAR4" s="117"/>
      <c r="UAS4" s="117"/>
      <c r="UAT4" s="117"/>
      <c r="UAU4" s="117"/>
      <c r="UAV4" s="117"/>
      <c r="UAW4" s="117"/>
      <c r="UAX4" s="117"/>
      <c r="UAY4" s="117"/>
      <c r="UAZ4" s="117"/>
      <c r="UBA4" s="117"/>
      <c r="UBB4" s="117"/>
      <c r="UBC4" s="117"/>
      <c r="UBD4" s="117"/>
      <c r="UBE4" s="117"/>
      <c r="UBF4" s="117"/>
      <c r="UBG4" s="117"/>
      <c r="UBH4" s="117"/>
      <c r="UBI4" s="117"/>
      <c r="UBJ4" s="117"/>
      <c r="UBK4" s="117"/>
      <c r="UBL4" s="117"/>
      <c r="UBM4" s="117"/>
      <c r="UBN4" s="117"/>
      <c r="UBO4" s="117"/>
      <c r="UBP4" s="117"/>
      <c r="UBQ4" s="117"/>
      <c r="UBR4" s="117"/>
      <c r="UBS4" s="117"/>
      <c r="UBT4" s="117"/>
      <c r="UBU4" s="117"/>
      <c r="UBV4" s="117"/>
      <c r="UBW4" s="117"/>
      <c r="UBX4" s="117"/>
      <c r="UBY4" s="117"/>
      <c r="UBZ4" s="117"/>
      <c r="UCA4" s="117"/>
      <c r="UCB4" s="117"/>
      <c r="UCC4" s="117"/>
      <c r="UCD4" s="117"/>
      <c r="UCE4" s="117"/>
      <c r="UCF4" s="117"/>
      <c r="UCG4" s="117"/>
      <c r="UCH4" s="117"/>
      <c r="UCI4" s="117"/>
      <c r="UCJ4" s="117"/>
      <c r="UCK4" s="117"/>
      <c r="UCL4" s="117"/>
      <c r="UCM4" s="117"/>
      <c r="UCN4" s="117"/>
      <c r="UCO4" s="117"/>
      <c r="UCP4" s="117"/>
      <c r="UCQ4" s="117"/>
      <c r="UCR4" s="117"/>
      <c r="UCS4" s="117"/>
      <c r="UCT4" s="117"/>
      <c r="UCU4" s="117"/>
      <c r="UCV4" s="117"/>
      <c r="UCW4" s="117"/>
      <c r="UCX4" s="117"/>
      <c r="UCY4" s="117"/>
      <c r="UCZ4" s="117"/>
      <c r="UDA4" s="117"/>
      <c r="UDB4" s="117"/>
      <c r="UDC4" s="117"/>
      <c r="UDD4" s="117"/>
      <c r="UDE4" s="117"/>
      <c r="UDF4" s="117"/>
      <c r="UDG4" s="117"/>
      <c r="UDH4" s="117"/>
      <c r="UDI4" s="117"/>
      <c r="UDJ4" s="117"/>
      <c r="UDK4" s="117"/>
      <c r="UDL4" s="117"/>
      <c r="UDM4" s="117"/>
      <c r="UDN4" s="117"/>
      <c r="UDO4" s="117"/>
      <c r="UDP4" s="117"/>
      <c r="UDQ4" s="117"/>
      <c r="UDR4" s="117"/>
      <c r="UDS4" s="117"/>
      <c r="UDT4" s="117"/>
      <c r="UDU4" s="117"/>
      <c r="UDV4" s="117"/>
      <c r="UDW4" s="117"/>
      <c r="UDX4" s="117"/>
      <c r="UDY4" s="117"/>
      <c r="UDZ4" s="117"/>
      <c r="UEA4" s="117"/>
      <c r="UEB4" s="117"/>
      <c r="UEC4" s="117"/>
      <c r="UED4" s="117"/>
      <c r="UEE4" s="117"/>
      <c r="UEF4" s="117"/>
      <c r="UEG4" s="117"/>
      <c r="UEH4" s="117"/>
      <c r="UEI4" s="117"/>
      <c r="UEJ4" s="117"/>
      <c r="UEK4" s="117"/>
      <c r="UEL4" s="117"/>
      <c r="UEM4" s="117"/>
      <c r="UEN4" s="117"/>
      <c r="UEO4" s="117"/>
      <c r="UEP4" s="117"/>
      <c r="UEQ4" s="117"/>
      <c r="UER4" s="117"/>
      <c r="UES4" s="117"/>
      <c r="UET4" s="117"/>
      <c r="UEU4" s="117"/>
      <c r="UEV4" s="117"/>
      <c r="UEW4" s="117"/>
      <c r="UEX4" s="117"/>
      <c r="UEY4" s="117"/>
      <c r="UEZ4" s="117"/>
      <c r="UFA4" s="117"/>
      <c r="UFB4" s="117"/>
      <c r="UFC4" s="117"/>
      <c r="UFD4" s="117"/>
      <c r="UFE4" s="117"/>
      <c r="UFF4" s="117"/>
      <c r="UFG4" s="117"/>
      <c r="UFH4" s="117"/>
      <c r="UFI4" s="117"/>
      <c r="UFJ4" s="117"/>
      <c r="UFK4" s="117"/>
      <c r="UFL4" s="117"/>
      <c r="UFM4" s="117"/>
      <c r="UFN4" s="117"/>
      <c r="UFO4" s="117"/>
      <c r="UFP4" s="117"/>
      <c r="UFQ4" s="117"/>
      <c r="UFR4" s="117"/>
      <c r="UFS4" s="117"/>
      <c r="UFT4" s="117"/>
      <c r="UFU4" s="117"/>
      <c r="UFV4" s="117"/>
      <c r="UFW4" s="117"/>
      <c r="UFX4" s="117"/>
      <c r="UFY4" s="117"/>
      <c r="UFZ4" s="117"/>
      <c r="UGA4" s="117"/>
      <c r="UGB4" s="117"/>
      <c r="UGC4" s="117"/>
      <c r="UGD4" s="117"/>
      <c r="UGE4" s="117"/>
      <c r="UGF4" s="117"/>
      <c r="UGG4" s="117"/>
      <c r="UGH4" s="117"/>
      <c r="UGI4" s="117"/>
      <c r="UGJ4" s="117"/>
      <c r="UGK4" s="117"/>
      <c r="UGL4" s="117"/>
      <c r="UGM4" s="117"/>
      <c r="UGN4" s="117"/>
      <c r="UGO4" s="117"/>
      <c r="UGP4" s="117"/>
      <c r="UGQ4" s="117"/>
      <c r="UGR4" s="117"/>
      <c r="UGS4" s="117"/>
      <c r="UGT4" s="117"/>
      <c r="UGU4" s="117"/>
      <c r="UGV4" s="117"/>
      <c r="UGW4" s="117"/>
      <c r="UGX4" s="117"/>
      <c r="UGY4" s="117"/>
      <c r="UGZ4" s="117"/>
      <c r="UHA4" s="117"/>
      <c r="UHB4" s="117"/>
      <c r="UHC4" s="117"/>
      <c r="UHD4" s="117"/>
      <c r="UHE4" s="117"/>
      <c r="UHF4" s="117"/>
      <c r="UHG4" s="117"/>
      <c r="UHH4" s="117"/>
      <c r="UHI4" s="117"/>
      <c r="UHJ4" s="117"/>
      <c r="UHK4" s="117"/>
      <c r="UHL4" s="117"/>
      <c r="UHM4" s="117"/>
      <c r="UHN4" s="117"/>
      <c r="UHO4" s="117"/>
      <c r="UHP4" s="117"/>
      <c r="UHQ4" s="117"/>
      <c r="UHR4" s="117"/>
      <c r="UHS4" s="117"/>
      <c r="UHT4" s="117"/>
      <c r="UHU4" s="117"/>
      <c r="UHV4" s="117"/>
      <c r="UHW4" s="117"/>
      <c r="UHX4" s="117"/>
      <c r="UHY4" s="117"/>
      <c r="UHZ4" s="117"/>
      <c r="UIA4" s="117"/>
      <c r="UIB4" s="117"/>
      <c r="UIC4" s="117"/>
      <c r="UID4" s="117"/>
      <c r="UIE4" s="117"/>
      <c r="UIF4" s="117"/>
      <c r="UIG4" s="117"/>
      <c r="UIH4" s="117"/>
      <c r="UII4" s="117"/>
      <c r="UIJ4" s="117"/>
      <c r="UIK4" s="117"/>
      <c r="UIL4" s="117"/>
      <c r="UIM4" s="117"/>
      <c r="UIN4" s="117"/>
      <c r="UIO4" s="117"/>
      <c r="UIP4" s="117"/>
      <c r="UIQ4" s="117"/>
      <c r="UIR4" s="117"/>
      <c r="UIS4" s="117"/>
      <c r="UIT4" s="117"/>
      <c r="UIU4" s="117"/>
      <c r="UIV4" s="117"/>
      <c r="UIW4" s="117"/>
      <c r="UIX4" s="117"/>
      <c r="UIY4" s="117"/>
      <c r="UIZ4" s="117"/>
      <c r="UJA4" s="117"/>
      <c r="UJB4" s="117"/>
      <c r="UJC4" s="117"/>
      <c r="UJD4" s="117"/>
      <c r="UJE4" s="117"/>
      <c r="UJF4" s="117"/>
      <c r="UJG4" s="117"/>
      <c r="UJH4" s="117"/>
      <c r="UJI4" s="117"/>
      <c r="UJJ4" s="117"/>
      <c r="UJK4" s="117"/>
      <c r="UJL4" s="117"/>
      <c r="UJM4" s="117"/>
      <c r="UJN4" s="117"/>
      <c r="UJO4" s="117"/>
      <c r="UJP4" s="117"/>
      <c r="UJQ4" s="117"/>
      <c r="UJR4" s="117"/>
      <c r="UJS4" s="117"/>
      <c r="UJT4" s="117"/>
      <c r="UJU4" s="117"/>
      <c r="UJV4" s="117"/>
      <c r="UJW4" s="117"/>
      <c r="UJX4" s="117"/>
      <c r="UJY4" s="117"/>
      <c r="UJZ4" s="117"/>
      <c r="UKA4" s="117"/>
      <c r="UKB4" s="117"/>
      <c r="UKC4" s="117"/>
      <c r="UKD4" s="117"/>
      <c r="UKE4" s="117"/>
      <c r="UKF4" s="117"/>
      <c r="UKG4" s="117"/>
      <c r="UKH4" s="117"/>
      <c r="UKI4" s="117"/>
      <c r="UKJ4" s="117"/>
      <c r="UKK4" s="117"/>
      <c r="UKL4" s="117"/>
      <c r="UKM4" s="117"/>
      <c r="UKN4" s="117"/>
      <c r="UKO4" s="117"/>
      <c r="UKP4" s="117"/>
      <c r="UKQ4" s="117"/>
      <c r="UKR4" s="117"/>
      <c r="UKS4" s="117"/>
      <c r="UKT4" s="117"/>
      <c r="UKU4" s="117"/>
      <c r="UKV4" s="117"/>
      <c r="UKW4" s="117"/>
      <c r="UKX4" s="117"/>
      <c r="UKY4" s="117"/>
      <c r="UKZ4" s="117"/>
      <c r="ULA4" s="117"/>
      <c r="ULB4" s="117"/>
      <c r="ULC4" s="117"/>
      <c r="ULD4" s="117"/>
      <c r="ULE4" s="117"/>
      <c r="ULF4" s="117"/>
      <c r="ULG4" s="117"/>
      <c r="ULH4" s="117"/>
      <c r="ULI4" s="117"/>
      <c r="ULJ4" s="117"/>
      <c r="ULK4" s="117"/>
      <c r="ULL4" s="117"/>
      <c r="ULM4" s="117"/>
      <c r="ULN4" s="117"/>
      <c r="ULO4" s="117"/>
      <c r="ULP4" s="117"/>
      <c r="ULQ4" s="117"/>
      <c r="ULR4" s="117"/>
      <c r="ULS4" s="117"/>
      <c r="ULT4" s="117"/>
      <c r="ULU4" s="117"/>
      <c r="ULV4" s="117"/>
      <c r="ULW4" s="117"/>
      <c r="ULX4" s="117"/>
      <c r="ULY4" s="117"/>
      <c r="ULZ4" s="117"/>
      <c r="UMA4" s="117"/>
      <c r="UMB4" s="117"/>
      <c r="UMC4" s="117"/>
      <c r="UMD4" s="117"/>
      <c r="UME4" s="117"/>
      <c r="UMF4" s="117"/>
      <c r="UMG4" s="117"/>
      <c r="UMH4" s="117"/>
      <c r="UMI4" s="117"/>
      <c r="UMJ4" s="117"/>
      <c r="UMK4" s="117"/>
      <c r="UML4" s="117"/>
      <c r="UMM4" s="117"/>
      <c r="UMN4" s="117"/>
      <c r="UMO4" s="117"/>
      <c r="UMP4" s="117"/>
      <c r="UMQ4" s="117"/>
      <c r="UMR4" s="117"/>
      <c r="UMS4" s="117"/>
      <c r="UMT4" s="117"/>
      <c r="UMU4" s="117"/>
      <c r="UMV4" s="117"/>
      <c r="UMW4" s="117"/>
      <c r="UMX4" s="117"/>
      <c r="UMY4" s="117"/>
      <c r="UMZ4" s="117"/>
      <c r="UNA4" s="117"/>
      <c r="UNB4" s="117"/>
      <c r="UNC4" s="117"/>
      <c r="UND4" s="117"/>
      <c r="UNE4" s="117"/>
      <c r="UNF4" s="117"/>
      <c r="UNG4" s="117"/>
      <c r="UNH4" s="117"/>
      <c r="UNI4" s="117"/>
      <c r="UNJ4" s="117"/>
      <c r="UNK4" s="117"/>
      <c r="UNL4" s="117"/>
      <c r="UNM4" s="117"/>
      <c r="UNN4" s="117"/>
      <c r="UNO4" s="117"/>
      <c r="UNP4" s="117"/>
      <c r="UNQ4" s="117"/>
      <c r="UNR4" s="117"/>
      <c r="UNS4" s="117"/>
      <c r="UNT4" s="117"/>
      <c r="UNU4" s="117"/>
      <c r="UNV4" s="117"/>
      <c r="UNW4" s="117"/>
      <c r="UNX4" s="117"/>
      <c r="UNY4" s="117"/>
      <c r="UNZ4" s="117"/>
      <c r="UOA4" s="117"/>
      <c r="UOB4" s="117"/>
      <c r="UOC4" s="117"/>
      <c r="UOD4" s="117"/>
      <c r="UOE4" s="117"/>
      <c r="UOF4" s="117"/>
      <c r="UOG4" s="117"/>
      <c r="UOH4" s="117"/>
      <c r="UOI4" s="117"/>
      <c r="UOJ4" s="117"/>
      <c r="UOK4" s="117"/>
      <c r="UOL4" s="117"/>
      <c r="UOM4" s="117"/>
      <c r="UON4" s="117"/>
      <c r="UOO4" s="117"/>
      <c r="UOP4" s="117"/>
      <c r="UOQ4" s="117"/>
      <c r="UOR4" s="117"/>
      <c r="UOS4" s="117"/>
      <c r="UOT4" s="117"/>
      <c r="UOU4" s="117"/>
      <c r="UOV4" s="117"/>
      <c r="UOW4" s="117"/>
      <c r="UOX4" s="117"/>
      <c r="UOY4" s="117"/>
      <c r="UOZ4" s="117"/>
      <c r="UPA4" s="117"/>
      <c r="UPB4" s="117"/>
      <c r="UPC4" s="117"/>
      <c r="UPD4" s="117"/>
      <c r="UPE4" s="117"/>
      <c r="UPF4" s="117"/>
      <c r="UPG4" s="117"/>
      <c r="UPH4" s="117"/>
      <c r="UPI4" s="117"/>
      <c r="UPJ4" s="117"/>
      <c r="UPK4" s="117"/>
      <c r="UPL4" s="117"/>
      <c r="UPM4" s="117"/>
      <c r="UPN4" s="117"/>
      <c r="UPO4" s="117"/>
      <c r="UPP4" s="117"/>
      <c r="UPQ4" s="117"/>
      <c r="UPR4" s="117"/>
      <c r="UPS4" s="117"/>
      <c r="UPT4" s="117"/>
      <c r="UPU4" s="117"/>
      <c r="UPV4" s="117"/>
      <c r="UPW4" s="117"/>
      <c r="UPX4" s="117"/>
      <c r="UPY4" s="117"/>
      <c r="UPZ4" s="117"/>
      <c r="UQA4" s="117"/>
      <c r="UQB4" s="117"/>
      <c r="UQC4" s="117"/>
      <c r="UQD4" s="117"/>
      <c r="UQE4" s="117"/>
      <c r="UQF4" s="117"/>
      <c r="UQG4" s="117"/>
      <c r="UQH4" s="117"/>
      <c r="UQI4" s="117"/>
      <c r="UQJ4" s="117"/>
      <c r="UQK4" s="117"/>
      <c r="UQL4" s="117"/>
      <c r="UQM4" s="117"/>
      <c r="UQN4" s="117"/>
      <c r="UQO4" s="117"/>
      <c r="UQP4" s="117"/>
      <c r="UQQ4" s="117"/>
      <c r="UQR4" s="117"/>
      <c r="UQS4" s="117"/>
      <c r="UQT4" s="117"/>
      <c r="UQU4" s="117"/>
      <c r="UQV4" s="117"/>
      <c r="UQW4" s="117"/>
      <c r="UQX4" s="117"/>
      <c r="UQY4" s="117"/>
      <c r="UQZ4" s="117"/>
      <c r="URA4" s="117"/>
      <c r="URB4" s="117"/>
      <c r="URC4" s="117"/>
      <c r="URD4" s="117"/>
      <c r="URE4" s="117"/>
      <c r="URF4" s="117"/>
      <c r="URG4" s="117"/>
      <c r="URH4" s="117"/>
      <c r="URI4" s="117"/>
      <c r="URJ4" s="117"/>
      <c r="URK4" s="117"/>
      <c r="URL4" s="117"/>
      <c r="URM4" s="117"/>
      <c r="URN4" s="117"/>
      <c r="URO4" s="117"/>
      <c r="URP4" s="117"/>
      <c r="URQ4" s="117"/>
      <c r="URR4" s="117"/>
      <c r="URS4" s="117"/>
      <c r="URT4" s="117"/>
      <c r="URU4" s="117"/>
      <c r="URV4" s="117"/>
      <c r="URW4" s="117"/>
      <c r="URX4" s="117"/>
      <c r="URY4" s="117"/>
      <c r="URZ4" s="117"/>
      <c r="USA4" s="117"/>
      <c r="USB4" s="117"/>
      <c r="USC4" s="117"/>
      <c r="USD4" s="117"/>
      <c r="USE4" s="117"/>
      <c r="USF4" s="117"/>
      <c r="USG4" s="117"/>
      <c r="USH4" s="117"/>
      <c r="USI4" s="117"/>
      <c r="USJ4" s="117"/>
      <c r="USK4" s="117"/>
      <c r="USL4" s="117"/>
      <c r="USM4" s="117"/>
      <c r="USN4" s="117"/>
      <c r="USO4" s="117"/>
      <c r="USP4" s="117"/>
      <c r="USQ4" s="117"/>
      <c r="USR4" s="117"/>
      <c r="USS4" s="117"/>
      <c r="UST4" s="117"/>
      <c r="USU4" s="117"/>
      <c r="USV4" s="117"/>
      <c r="USW4" s="117"/>
      <c r="USX4" s="117"/>
      <c r="USY4" s="117"/>
      <c r="USZ4" s="117"/>
      <c r="UTA4" s="117"/>
      <c r="UTB4" s="117"/>
      <c r="UTC4" s="117"/>
      <c r="UTD4" s="117"/>
      <c r="UTE4" s="117"/>
      <c r="UTF4" s="117"/>
      <c r="UTG4" s="117"/>
      <c r="UTH4" s="117"/>
      <c r="UTI4" s="117"/>
      <c r="UTJ4" s="117"/>
      <c r="UTK4" s="117"/>
      <c r="UTL4" s="117"/>
      <c r="UTM4" s="117"/>
      <c r="UTN4" s="117"/>
      <c r="UTO4" s="117"/>
      <c r="UTP4" s="117"/>
      <c r="UTQ4" s="117"/>
      <c r="UTR4" s="117"/>
      <c r="UTS4" s="117"/>
      <c r="UTT4" s="117"/>
      <c r="UTU4" s="117"/>
      <c r="UTV4" s="117"/>
      <c r="UTW4" s="117"/>
      <c r="UTX4" s="117"/>
      <c r="UTY4" s="117"/>
      <c r="UTZ4" s="117"/>
      <c r="UUA4" s="117"/>
      <c r="UUB4" s="117"/>
      <c r="UUC4" s="117"/>
      <c r="UUD4" s="117"/>
      <c r="UUE4" s="117"/>
      <c r="UUF4" s="117"/>
      <c r="UUG4" s="117"/>
      <c r="UUH4" s="117"/>
      <c r="UUI4" s="117"/>
      <c r="UUJ4" s="117"/>
      <c r="UUK4" s="117"/>
      <c r="UUL4" s="117"/>
      <c r="UUM4" s="117"/>
      <c r="UUN4" s="117"/>
      <c r="UUO4" s="117"/>
      <c r="UUP4" s="117"/>
      <c r="UUQ4" s="117"/>
      <c r="UUR4" s="117"/>
      <c r="UUS4" s="117"/>
      <c r="UUT4" s="117"/>
      <c r="UUU4" s="117"/>
      <c r="UUV4" s="117"/>
      <c r="UUW4" s="117"/>
      <c r="UUX4" s="117"/>
      <c r="UUY4" s="117"/>
      <c r="UUZ4" s="117"/>
      <c r="UVA4" s="117"/>
      <c r="UVB4" s="117"/>
      <c r="UVC4" s="117"/>
      <c r="UVD4" s="117"/>
      <c r="UVE4" s="117"/>
      <c r="UVF4" s="117"/>
      <c r="UVG4" s="117"/>
      <c r="UVH4" s="117"/>
      <c r="UVI4" s="117"/>
      <c r="UVJ4" s="117"/>
      <c r="UVK4" s="117"/>
      <c r="UVL4" s="117"/>
      <c r="UVM4" s="117"/>
      <c r="UVN4" s="117"/>
      <c r="UVO4" s="117"/>
      <c r="UVP4" s="117"/>
      <c r="UVQ4" s="117"/>
      <c r="UVR4" s="117"/>
      <c r="UVS4" s="117"/>
      <c r="UVT4" s="117"/>
      <c r="UVU4" s="117"/>
      <c r="UVV4" s="117"/>
      <c r="UVW4" s="117"/>
      <c r="UVX4" s="117"/>
      <c r="UVY4" s="117"/>
      <c r="UVZ4" s="117"/>
      <c r="UWA4" s="117"/>
      <c r="UWB4" s="117"/>
      <c r="UWC4" s="117"/>
      <c r="UWD4" s="117"/>
      <c r="UWE4" s="117"/>
      <c r="UWF4" s="117"/>
      <c r="UWG4" s="117"/>
      <c r="UWH4" s="117"/>
      <c r="UWI4" s="117"/>
      <c r="UWJ4" s="117"/>
      <c r="UWK4" s="117"/>
      <c r="UWL4" s="117"/>
      <c r="UWM4" s="117"/>
      <c r="UWN4" s="117"/>
      <c r="UWO4" s="117"/>
      <c r="UWP4" s="117"/>
      <c r="UWQ4" s="117"/>
      <c r="UWR4" s="117"/>
      <c r="UWS4" s="117"/>
      <c r="UWT4" s="117"/>
      <c r="UWU4" s="117"/>
      <c r="UWV4" s="117"/>
      <c r="UWW4" s="117"/>
      <c r="UWX4" s="117"/>
      <c r="UWY4" s="117"/>
      <c r="UWZ4" s="117"/>
      <c r="UXA4" s="117"/>
      <c r="UXB4" s="117"/>
      <c r="UXC4" s="117"/>
      <c r="UXD4" s="117"/>
      <c r="UXE4" s="117"/>
      <c r="UXF4" s="117"/>
      <c r="UXG4" s="117"/>
      <c r="UXH4" s="117"/>
      <c r="UXI4" s="117"/>
      <c r="UXJ4" s="117"/>
      <c r="UXK4" s="117"/>
      <c r="UXL4" s="117"/>
      <c r="UXM4" s="117"/>
      <c r="UXN4" s="117"/>
      <c r="UXO4" s="117"/>
      <c r="UXP4" s="117"/>
      <c r="UXQ4" s="117"/>
      <c r="UXR4" s="117"/>
      <c r="UXS4" s="117"/>
      <c r="UXT4" s="117"/>
      <c r="UXU4" s="117"/>
      <c r="UXV4" s="117"/>
      <c r="UXW4" s="117"/>
      <c r="UXX4" s="117"/>
      <c r="UXY4" s="117"/>
      <c r="UXZ4" s="117"/>
      <c r="UYA4" s="117"/>
      <c r="UYB4" s="117"/>
      <c r="UYC4" s="117"/>
      <c r="UYD4" s="117"/>
      <c r="UYE4" s="117"/>
      <c r="UYF4" s="117"/>
      <c r="UYG4" s="117"/>
      <c r="UYH4" s="117"/>
      <c r="UYI4" s="117"/>
      <c r="UYJ4" s="117"/>
      <c r="UYK4" s="117"/>
      <c r="UYL4" s="117"/>
      <c r="UYM4" s="117"/>
      <c r="UYN4" s="117"/>
      <c r="UYO4" s="117"/>
      <c r="UYP4" s="117"/>
      <c r="UYQ4" s="117"/>
      <c r="UYR4" s="117"/>
      <c r="UYS4" s="117"/>
      <c r="UYT4" s="117"/>
      <c r="UYU4" s="117"/>
      <c r="UYV4" s="117"/>
      <c r="UYW4" s="117"/>
      <c r="UYX4" s="117"/>
      <c r="UYY4" s="117"/>
      <c r="UYZ4" s="117"/>
      <c r="UZA4" s="117"/>
      <c r="UZB4" s="117"/>
      <c r="UZC4" s="117"/>
      <c r="UZD4" s="117"/>
      <c r="UZE4" s="117"/>
      <c r="UZF4" s="117"/>
      <c r="UZG4" s="117"/>
      <c r="UZH4" s="117"/>
      <c r="UZI4" s="117"/>
      <c r="UZJ4" s="117"/>
      <c r="UZK4" s="117"/>
      <c r="UZL4" s="117"/>
      <c r="UZM4" s="117"/>
      <c r="UZN4" s="117"/>
      <c r="UZO4" s="117"/>
      <c r="UZP4" s="117"/>
      <c r="UZQ4" s="117"/>
      <c r="UZR4" s="117"/>
      <c r="UZS4" s="117"/>
      <c r="UZT4" s="117"/>
      <c r="UZU4" s="117"/>
      <c r="UZV4" s="117"/>
      <c r="UZW4" s="117"/>
      <c r="UZX4" s="117"/>
      <c r="UZY4" s="117"/>
      <c r="UZZ4" s="117"/>
      <c r="VAA4" s="117"/>
      <c r="VAB4" s="117"/>
      <c r="VAC4" s="117"/>
      <c r="VAD4" s="117"/>
      <c r="VAE4" s="117"/>
      <c r="VAF4" s="117"/>
      <c r="VAG4" s="117"/>
      <c r="VAH4" s="117"/>
      <c r="VAI4" s="117"/>
      <c r="VAJ4" s="117"/>
      <c r="VAK4" s="117"/>
      <c r="VAL4" s="117"/>
      <c r="VAM4" s="117"/>
      <c r="VAN4" s="117"/>
      <c r="VAO4" s="117"/>
      <c r="VAP4" s="117"/>
      <c r="VAQ4" s="117"/>
      <c r="VAR4" s="117"/>
      <c r="VAS4" s="117"/>
      <c r="VAT4" s="117"/>
      <c r="VAU4" s="117"/>
      <c r="VAV4" s="117"/>
      <c r="VAW4" s="117"/>
      <c r="VAX4" s="117"/>
      <c r="VAY4" s="117"/>
      <c r="VAZ4" s="117"/>
      <c r="VBA4" s="117"/>
      <c r="VBB4" s="117"/>
      <c r="VBC4" s="117"/>
      <c r="VBD4" s="117"/>
      <c r="VBE4" s="117"/>
      <c r="VBF4" s="117"/>
      <c r="VBG4" s="117"/>
      <c r="VBH4" s="117"/>
      <c r="VBI4" s="117"/>
      <c r="VBJ4" s="117"/>
      <c r="VBK4" s="117"/>
      <c r="VBL4" s="117"/>
      <c r="VBM4" s="117"/>
      <c r="VBN4" s="117"/>
      <c r="VBO4" s="117"/>
      <c r="VBP4" s="117"/>
      <c r="VBQ4" s="117"/>
      <c r="VBR4" s="117"/>
      <c r="VBS4" s="117"/>
      <c r="VBT4" s="117"/>
      <c r="VBU4" s="117"/>
      <c r="VBV4" s="117"/>
      <c r="VBW4" s="117"/>
      <c r="VBX4" s="117"/>
      <c r="VBY4" s="117"/>
      <c r="VBZ4" s="117"/>
      <c r="VCA4" s="117"/>
      <c r="VCB4" s="117"/>
      <c r="VCC4" s="117"/>
      <c r="VCD4" s="117"/>
      <c r="VCE4" s="117"/>
      <c r="VCF4" s="117"/>
      <c r="VCG4" s="117"/>
      <c r="VCH4" s="117"/>
      <c r="VCI4" s="117"/>
      <c r="VCJ4" s="117"/>
      <c r="VCK4" s="117"/>
      <c r="VCL4" s="117"/>
      <c r="VCM4" s="117"/>
      <c r="VCN4" s="117"/>
      <c r="VCO4" s="117"/>
      <c r="VCP4" s="117"/>
      <c r="VCQ4" s="117"/>
      <c r="VCR4" s="117"/>
      <c r="VCS4" s="117"/>
      <c r="VCT4" s="117"/>
      <c r="VCU4" s="117"/>
      <c r="VCV4" s="117"/>
      <c r="VCW4" s="117"/>
      <c r="VCX4" s="117"/>
      <c r="VCY4" s="117"/>
      <c r="VCZ4" s="117"/>
      <c r="VDA4" s="117"/>
      <c r="VDB4" s="117"/>
      <c r="VDC4" s="117"/>
      <c r="VDD4" s="117"/>
      <c r="VDE4" s="117"/>
      <c r="VDF4" s="117"/>
      <c r="VDG4" s="117"/>
      <c r="VDH4" s="117"/>
      <c r="VDI4" s="117"/>
      <c r="VDJ4" s="117"/>
      <c r="VDK4" s="117"/>
      <c r="VDL4" s="117"/>
      <c r="VDM4" s="117"/>
      <c r="VDN4" s="117"/>
      <c r="VDO4" s="117"/>
      <c r="VDP4" s="117"/>
      <c r="VDQ4" s="117"/>
      <c r="VDR4" s="117"/>
      <c r="VDS4" s="117"/>
      <c r="VDT4" s="117"/>
      <c r="VDU4" s="117"/>
      <c r="VDV4" s="117"/>
      <c r="VDW4" s="117"/>
      <c r="VDX4" s="117"/>
      <c r="VDY4" s="117"/>
      <c r="VDZ4" s="117"/>
      <c r="VEA4" s="117"/>
      <c r="VEB4" s="117"/>
      <c r="VEC4" s="117"/>
      <c r="VED4" s="117"/>
      <c r="VEE4" s="117"/>
      <c r="VEF4" s="117"/>
      <c r="VEG4" s="117"/>
      <c r="VEH4" s="117"/>
      <c r="VEI4" s="117"/>
      <c r="VEJ4" s="117"/>
      <c r="VEK4" s="117"/>
      <c r="VEL4" s="117"/>
      <c r="VEM4" s="117"/>
      <c r="VEN4" s="117"/>
      <c r="VEO4" s="117"/>
      <c r="VEP4" s="117"/>
      <c r="VEQ4" s="117"/>
      <c r="VER4" s="117"/>
      <c r="VES4" s="117"/>
      <c r="VET4" s="117"/>
      <c r="VEU4" s="117"/>
      <c r="VEV4" s="117"/>
      <c r="VEW4" s="117"/>
      <c r="VEX4" s="117"/>
      <c r="VEY4" s="117"/>
      <c r="VEZ4" s="117"/>
      <c r="VFA4" s="117"/>
      <c r="VFB4" s="117"/>
      <c r="VFC4" s="117"/>
      <c r="VFD4" s="117"/>
      <c r="VFE4" s="117"/>
      <c r="VFF4" s="117"/>
      <c r="VFG4" s="117"/>
      <c r="VFH4" s="117"/>
      <c r="VFI4" s="117"/>
      <c r="VFJ4" s="117"/>
      <c r="VFK4" s="117"/>
      <c r="VFL4" s="117"/>
      <c r="VFM4" s="117"/>
      <c r="VFN4" s="117"/>
      <c r="VFO4" s="117"/>
      <c r="VFP4" s="117"/>
      <c r="VFQ4" s="117"/>
      <c r="VFR4" s="117"/>
      <c r="VFS4" s="117"/>
      <c r="VFT4" s="117"/>
      <c r="VFU4" s="117"/>
      <c r="VFV4" s="117"/>
      <c r="VFW4" s="117"/>
      <c r="VFX4" s="117"/>
      <c r="VFY4" s="117"/>
      <c r="VFZ4" s="117"/>
      <c r="VGA4" s="117"/>
      <c r="VGB4" s="117"/>
      <c r="VGC4" s="117"/>
      <c r="VGD4" s="117"/>
      <c r="VGE4" s="117"/>
      <c r="VGF4" s="117"/>
      <c r="VGG4" s="117"/>
      <c r="VGH4" s="117"/>
      <c r="VGI4" s="117"/>
      <c r="VGJ4" s="117"/>
      <c r="VGK4" s="117"/>
      <c r="VGL4" s="117"/>
      <c r="VGM4" s="117"/>
      <c r="VGN4" s="117"/>
      <c r="VGO4" s="117"/>
      <c r="VGP4" s="117"/>
      <c r="VGQ4" s="117"/>
      <c r="VGR4" s="117"/>
      <c r="VGS4" s="117"/>
      <c r="VGT4" s="117"/>
      <c r="VGU4" s="117"/>
      <c r="VGV4" s="117"/>
      <c r="VGW4" s="117"/>
      <c r="VGX4" s="117"/>
      <c r="VGY4" s="117"/>
      <c r="VGZ4" s="117"/>
      <c r="VHA4" s="117"/>
      <c r="VHB4" s="117"/>
      <c r="VHC4" s="117"/>
      <c r="VHD4" s="117"/>
      <c r="VHE4" s="117"/>
      <c r="VHF4" s="117"/>
      <c r="VHG4" s="117"/>
      <c r="VHH4" s="117"/>
      <c r="VHI4" s="117"/>
      <c r="VHJ4" s="117"/>
      <c r="VHK4" s="117"/>
      <c r="VHL4" s="117"/>
      <c r="VHM4" s="117"/>
      <c r="VHN4" s="117"/>
      <c r="VHO4" s="117"/>
      <c r="VHP4" s="117"/>
      <c r="VHQ4" s="117"/>
      <c r="VHR4" s="117"/>
      <c r="VHS4" s="117"/>
      <c r="VHT4" s="117"/>
      <c r="VHU4" s="117"/>
      <c r="VHV4" s="117"/>
      <c r="VHW4" s="117"/>
      <c r="VHX4" s="117"/>
      <c r="VHY4" s="117"/>
      <c r="VHZ4" s="117"/>
      <c r="VIA4" s="117"/>
      <c r="VIB4" s="117"/>
      <c r="VIC4" s="117"/>
      <c r="VID4" s="117"/>
      <c r="VIE4" s="117"/>
      <c r="VIF4" s="117"/>
      <c r="VIG4" s="117"/>
      <c r="VIH4" s="117"/>
      <c r="VII4" s="117"/>
      <c r="VIJ4" s="117"/>
      <c r="VIK4" s="117"/>
      <c r="VIL4" s="117"/>
      <c r="VIM4" s="117"/>
      <c r="VIN4" s="117"/>
      <c r="VIO4" s="117"/>
      <c r="VIP4" s="117"/>
      <c r="VIQ4" s="117"/>
      <c r="VIR4" s="117"/>
      <c r="VIS4" s="117"/>
      <c r="VIT4" s="117"/>
      <c r="VIU4" s="117"/>
      <c r="VIV4" s="117"/>
      <c r="VIW4" s="117"/>
      <c r="VIX4" s="117"/>
      <c r="VIY4" s="117"/>
      <c r="VIZ4" s="117"/>
      <c r="VJA4" s="117"/>
      <c r="VJB4" s="117"/>
      <c r="VJC4" s="117"/>
      <c r="VJD4" s="117"/>
      <c r="VJE4" s="117"/>
      <c r="VJF4" s="117"/>
      <c r="VJG4" s="117"/>
      <c r="VJH4" s="117"/>
      <c r="VJI4" s="117"/>
      <c r="VJJ4" s="117"/>
      <c r="VJK4" s="117"/>
      <c r="VJL4" s="117"/>
      <c r="VJM4" s="117"/>
      <c r="VJN4" s="117"/>
      <c r="VJO4" s="117"/>
      <c r="VJP4" s="117"/>
      <c r="VJQ4" s="117"/>
      <c r="VJR4" s="117"/>
      <c r="VJS4" s="117"/>
      <c r="VJT4" s="117"/>
      <c r="VJU4" s="117"/>
      <c r="VJV4" s="117"/>
      <c r="VJW4" s="117"/>
      <c r="VJX4" s="117"/>
      <c r="VJY4" s="117"/>
      <c r="VJZ4" s="117"/>
      <c r="VKA4" s="117"/>
      <c r="VKB4" s="117"/>
      <c r="VKC4" s="117"/>
      <c r="VKD4" s="117"/>
      <c r="VKE4" s="117"/>
      <c r="VKF4" s="117"/>
      <c r="VKG4" s="117"/>
      <c r="VKH4" s="117"/>
      <c r="VKI4" s="117"/>
      <c r="VKJ4" s="117"/>
      <c r="VKK4" s="117"/>
      <c r="VKL4" s="117"/>
      <c r="VKM4" s="117"/>
      <c r="VKN4" s="117"/>
      <c r="VKO4" s="117"/>
      <c r="VKP4" s="117"/>
      <c r="VKQ4" s="117"/>
      <c r="VKR4" s="117"/>
      <c r="VKS4" s="117"/>
      <c r="VKT4" s="117"/>
      <c r="VKU4" s="117"/>
      <c r="VKV4" s="117"/>
      <c r="VKW4" s="117"/>
      <c r="VKX4" s="117"/>
      <c r="VKY4" s="117"/>
      <c r="VKZ4" s="117"/>
      <c r="VLA4" s="117"/>
      <c r="VLB4" s="117"/>
      <c r="VLC4" s="117"/>
      <c r="VLD4" s="117"/>
      <c r="VLE4" s="117"/>
      <c r="VLF4" s="117"/>
      <c r="VLG4" s="117"/>
      <c r="VLH4" s="117"/>
      <c r="VLI4" s="117"/>
      <c r="VLJ4" s="117"/>
      <c r="VLK4" s="117"/>
      <c r="VLL4" s="117"/>
      <c r="VLM4" s="117"/>
      <c r="VLN4" s="117"/>
      <c r="VLO4" s="117"/>
      <c r="VLP4" s="117"/>
      <c r="VLQ4" s="117"/>
      <c r="VLR4" s="117"/>
      <c r="VLS4" s="117"/>
      <c r="VLT4" s="117"/>
      <c r="VLU4" s="117"/>
      <c r="VLV4" s="117"/>
      <c r="VLW4" s="117"/>
      <c r="VLX4" s="117"/>
      <c r="VLY4" s="117"/>
      <c r="VLZ4" s="117"/>
      <c r="VMA4" s="117"/>
      <c r="VMB4" s="117"/>
      <c r="VMC4" s="117"/>
      <c r="VMD4" s="117"/>
      <c r="VME4" s="117"/>
      <c r="VMF4" s="117"/>
      <c r="VMG4" s="117"/>
      <c r="VMH4" s="117"/>
      <c r="VMI4" s="117"/>
      <c r="VMJ4" s="117"/>
      <c r="VMK4" s="117"/>
      <c r="VML4" s="117"/>
      <c r="VMM4" s="117"/>
      <c r="VMN4" s="117"/>
      <c r="VMO4" s="117"/>
      <c r="VMP4" s="117"/>
      <c r="VMQ4" s="117"/>
      <c r="VMR4" s="117"/>
      <c r="VMS4" s="117"/>
      <c r="VMT4" s="117"/>
      <c r="VMU4" s="117"/>
      <c r="VMV4" s="117"/>
      <c r="VMW4" s="117"/>
      <c r="VMX4" s="117"/>
      <c r="VMY4" s="117"/>
      <c r="VMZ4" s="117"/>
      <c r="VNA4" s="117"/>
      <c r="VNB4" s="117"/>
      <c r="VNC4" s="117"/>
      <c r="VND4" s="117"/>
      <c r="VNE4" s="117"/>
      <c r="VNF4" s="117"/>
      <c r="VNG4" s="117"/>
      <c r="VNH4" s="117"/>
      <c r="VNI4" s="117"/>
      <c r="VNJ4" s="117"/>
      <c r="VNK4" s="117"/>
      <c r="VNL4" s="117"/>
      <c r="VNM4" s="117"/>
      <c r="VNN4" s="117"/>
      <c r="VNO4" s="117"/>
      <c r="VNP4" s="117"/>
      <c r="VNQ4" s="117"/>
      <c r="VNR4" s="117"/>
      <c r="VNS4" s="117"/>
      <c r="VNT4" s="117"/>
      <c r="VNU4" s="117"/>
      <c r="VNV4" s="117"/>
      <c r="VNW4" s="117"/>
      <c r="VNX4" s="117"/>
      <c r="VNY4" s="117"/>
      <c r="VNZ4" s="117"/>
      <c r="VOA4" s="117"/>
      <c r="VOB4" s="117"/>
      <c r="VOC4" s="117"/>
      <c r="VOD4" s="117"/>
      <c r="VOE4" s="117"/>
      <c r="VOF4" s="117"/>
      <c r="VOG4" s="117"/>
      <c r="VOH4" s="117"/>
      <c r="VOI4" s="117"/>
      <c r="VOJ4" s="117"/>
      <c r="VOK4" s="117"/>
      <c r="VOL4" s="117"/>
      <c r="VOM4" s="117"/>
      <c r="VON4" s="117"/>
      <c r="VOO4" s="117"/>
      <c r="VOP4" s="117"/>
      <c r="VOQ4" s="117"/>
      <c r="VOR4" s="117"/>
      <c r="VOS4" s="117"/>
      <c r="VOT4" s="117"/>
      <c r="VOU4" s="117"/>
      <c r="VOV4" s="117"/>
      <c r="VOW4" s="117"/>
      <c r="VOX4" s="117"/>
      <c r="VOY4" s="117"/>
      <c r="VOZ4" s="117"/>
      <c r="VPA4" s="117"/>
      <c r="VPB4" s="117"/>
      <c r="VPC4" s="117"/>
      <c r="VPD4" s="117"/>
      <c r="VPE4" s="117"/>
      <c r="VPF4" s="117"/>
      <c r="VPG4" s="117"/>
      <c r="VPH4" s="117"/>
      <c r="VPI4" s="117"/>
      <c r="VPJ4" s="117"/>
      <c r="VPK4" s="117"/>
      <c r="VPL4" s="117"/>
      <c r="VPM4" s="117"/>
      <c r="VPN4" s="117"/>
      <c r="VPO4" s="117"/>
      <c r="VPP4" s="117"/>
      <c r="VPQ4" s="117"/>
      <c r="VPR4" s="117"/>
      <c r="VPS4" s="117"/>
      <c r="VPT4" s="117"/>
      <c r="VPU4" s="117"/>
      <c r="VPV4" s="117"/>
      <c r="VPW4" s="117"/>
      <c r="VPX4" s="117"/>
      <c r="VPY4" s="117"/>
      <c r="VPZ4" s="117"/>
      <c r="VQA4" s="117"/>
      <c r="VQB4" s="117"/>
      <c r="VQC4" s="117"/>
      <c r="VQD4" s="117"/>
      <c r="VQE4" s="117"/>
      <c r="VQF4" s="117"/>
      <c r="VQG4" s="117"/>
      <c r="VQH4" s="117"/>
      <c r="VQI4" s="117"/>
      <c r="VQJ4" s="117"/>
      <c r="VQK4" s="117"/>
      <c r="VQL4" s="117"/>
      <c r="VQM4" s="117"/>
      <c r="VQN4" s="117"/>
      <c r="VQO4" s="117"/>
      <c r="VQP4" s="117"/>
      <c r="VQQ4" s="117"/>
      <c r="VQR4" s="117"/>
      <c r="VQS4" s="117"/>
      <c r="VQT4" s="117"/>
      <c r="VQU4" s="117"/>
      <c r="VQV4" s="117"/>
      <c r="VQW4" s="117"/>
      <c r="VQX4" s="117"/>
      <c r="VQY4" s="117"/>
      <c r="VQZ4" s="117"/>
      <c r="VRA4" s="117"/>
      <c r="VRB4" s="117"/>
      <c r="VRC4" s="117"/>
      <c r="VRD4" s="117"/>
      <c r="VRE4" s="117"/>
      <c r="VRF4" s="117"/>
      <c r="VRG4" s="117"/>
      <c r="VRH4" s="117"/>
      <c r="VRI4" s="117"/>
      <c r="VRJ4" s="117"/>
      <c r="VRK4" s="117"/>
      <c r="VRL4" s="117"/>
      <c r="VRM4" s="117"/>
      <c r="VRN4" s="117"/>
      <c r="VRO4" s="117"/>
      <c r="VRP4" s="117"/>
      <c r="VRQ4" s="117"/>
      <c r="VRR4" s="117"/>
      <c r="VRS4" s="117"/>
      <c r="VRT4" s="117"/>
      <c r="VRU4" s="117"/>
      <c r="VRV4" s="117"/>
      <c r="VRW4" s="117"/>
      <c r="VRX4" s="117"/>
      <c r="VRY4" s="117"/>
      <c r="VRZ4" s="117"/>
      <c r="VSA4" s="117"/>
      <c r="VSB4" s="117"/>
      <c r="VSC4" s="117"/>
      <c r="VSD4" s="117"/>
      <c r="VSE4" s="117"/>
      <c r="VSF4" s="117"/>
      <c r="VSG4" s="117"/>
      <c r="VSH4" s="117"/>
      <c r="VSI4" s="117"/>
      <c r="VSJ4" s="117"/>
      <c r="VSK4" s="117"/>
      <c r="VSL4" s="117"/>
      <c r="VSM4" s="117"/>
      <c r="VSN4" s="117"/>
      <c r="VSO4" s="117"/>
      <c r="VSP4" s="117"/>
      <c r="VSQ4" s="117"/>
      <c r="VSR4" s="117"/>
      <c r="VSS4" s="117"/>
      <c r="VST4" s="117"/>
      <c r="VSU4" s="117"/>
      <c r="VSV4" s="117"/>
      <c r="VSW4" s="117"/>
      <c r="VSX4" s="117"/>
      <c r="VSY4" s="117"/>
      <c r="VSZ4" s="117"/>
      <c r="VTA4" s="117"/>
      <c r="VTB4" s="117"/>
      <c r="VTC4" s="117"/>
      <c r="VTD4" s="117"/>
      <c r="VTE4" s="117"/>
      <c r="VTF4" s="117"/>
      <c r="VTG4" s="117"/>
      <c r="VTH4" s="117"/>
      <c r="VTI4" s="117"/>
      <c r="VTJ4" s="117"/>
      <c r="VTK4" s="117"/>
      <c r="VTL4" s="117"/>
      <c r="VTM4" s="117"/>
      <c r="VTN4" s="117"/>
      <c r="VTO4" s="117"/>
      <c r="VTP4" s="117"/>
      <c r="VTQ4" s="117"/>
      <c r="VTR4" s="117"/>
      <c r="VTS4" s="117"/>
      <c r="VTT4" s="117"/>
      <c r="VTU4" s="117"/>
      <c r="VTV4" s="117"/>
      <c r="VTW4" s="117"/>
      <c r="VTX4" s="117"/>
      <c r="VTY4" s="117"/>
      <c r="VTZ4" s="117"/>
      <c r="VUA4" s="117"/>
      <c r="VUB4" s="117"/>
      <c r="VUC4" s="117"/>
      <c r="VUD4" s="117"/>
      <c r="VUE4" s="117"/>
      <c r="VUF4" s="117"/>
      <c r="VUG4" s="117"/>
      <c r="VUH4" s="117"/>
      <c r="VUI4" s="117"/>
      <c r="VUJ4" s="117"/>
      <c r="VUK4" s="117"/>
      <c r="VUL4" s="117"/>
      <c r="VUM4" s="117"/>
      <c r="VUN4" s="117"/>
      <c r="VUO4" s="117"/>
      <c r="VUP4" s="117"/>
      <c r="VUQ4" s="117"/>
      <c r="VUR4" s="117"/>
      <c r="VUS4" s="117"/>
      <c r="VUT4" s="117"/>
      <c r="VUU4" s="117"/>
      <c r="VUV4" s="117"/>
      <c r="VUW4" s="117"/>
      <c r="VUX4" s="117"/>
      <c r="VUY4" s="117"/>
      <c r="VUZ4" s="117"/>
      <c r="VVA4" s="117"/>
      <c r="VVB4" s="117"/>
      <c r="VVC4" s="117"/>
      <c r="VVD4" s="117"/>
      <c r="VVE4" s="117"/>
      <c r="VVF4" s="117"/>
      <c r="VVG4" s="117"/>
      <c r="VVH4" s="117"/>
      <c r="VVI4" s="117"/>
      <c r="VVJ4" s="117"/>
      <c r="VVK4" s="117"/>
      <c r="VVL4" s="117"/>
      <c r="VVM4" s="117"/>
      <c r="VVN4" s="117"/>
      <c r="VVO4" s="117"/>
      <c r="VVP4" s="117"/>
      <c r="VVQ4" s="117"/>
      <c r="VVR4" s="117"/>
      <c r="VVS4" s="117"/>
      <c r="VVT4" s="117"/>
      <c r="VVU4" s="117"/>
      <c r="VVV4" s="117"/>
      <c r="VVW4" s="117"/>
      <c r="VVX4" s="117"/>
      <c r="VVY4" s="117"/>
      <c r="VVZ4" s="117"/>
      <c r="VWA4" s="117"/>
      <c r="VWB4" s="117"/>
      <c r="VWC4" s="117"/>
      <c r="VWD4" s="117"/>
      <c r="VWE4" s="117"/>
      <c r="VWF4" s="117"/>
      <c r="VWG4" s="117"/>
      <c r="VWH4" s="117"/>
      <c r="VWI4" s="117"/>
      <c r="VWJ4" s="117"/>
      <c r="VWK4" s="117"/>
      <c r="VWL4" s="117"/>
      <c r="VWM4" s="117"/>
      <c r="VWN4" s="117"/>
      <c r="VWO4" s="117"/>
      <c r="VWP4" s="117"/>
      <c r="VWQ4" s="117"/>
      <c r="VWR4" s="117"/>
      <c r="VWS4" s="117"/>
      <c r="VWT4" s="117"/>
      <c r="VWU4" s="117"/>
      <c r="VWV4" s="117"/>
      <c r="VWW4" s="117"/>
      <c r="VWX4" s="117"/>
      <c r="VWY4" s="117"/>
      <c r="VWZ4" s="117"/>
      <c r="VXA4" s="117"/>
      <c r="VXB4" s="117"/>
      <c r="VXC4" s="117"/>
      <c r="VXD4" s="117"/>
      <c r="VXE4" s="117"/>
      <c r="VXF4" s="117"/>
      <c r="VXG4" s="117"/>
      <c r="VXH4" s="117"/>
      <c r="VXI4" s="117"/>
      <c r="VXJ4" s="117"/>
      <c r="VXK4" s="117"/>
      <c r="VXL4" s="117"/>
      <c r="VXM4" s="117"/>
      <c r="VXN4" s="117"/>
      <c r="VXO4" s="117"/>
      <c r="VXP4" s="117"/>
      <c r="VXQ4" s="117"/>
      <c r="VXR4" s="117"/>
      <c r="VXS4" s="117"/>
      <c r="VXT4" s="117"/>
      <c r="VXU4" s="117"/>
      <c r="VXV4" s="117"/>
      <c r="VXW4" s="117"/>
      <c r="VXX4" s="117"/>
      <c r="VXY4" s="117"/>
      <c r="VXZ4" s="117"/>
      <c r="VYA4" s="117"/>
      <c r="VYB4" s="117"/>
      <c r="VYC4" s="117"/>
      <c r="VYD4" s="117"/>
      <c r="VYE4" s="117"/>
      <c r="VYF4" s="117"/>
      <c r="VYG4" s="117"/>
      <c r="VYH4" s="117"/>
      <c r="VYI4" s="117"/>
      <c r="VYJ4" s="117"/>
      <c r="VYK4" s="117"/>
      <c r="VYL4" s="117"/>
      <c r="VYM4" s="117"/>
      <c r="VYN4" s="117"/>
      <c r="VYO4" s="117"/>
      <c r="VYP4" s="117"/>
      <c r="VYQ4" s="117"/>
      <c r="VYR4" s="117"/>
      <c r="VYS4" s="117"/>
      <c r="VYT4" s="117"/>
      <c r="VYU4" s="117"/>
      <c r="VYV4" s="117"/>
      <c r="VYW4" s="117"/>
      <c r="VYX4" s="117"/>
      <c r="VYY4" s="117"/>
      <c r="VYZ4" s="117"/>
      <c r="VZA4" s="117"/>
      <c r="VZB4" s="117"/>
      <c r="VZC4" s="117"/>
      <c r="VZD4" s="117"/>
      <c r="VZE4" s="117"/>
      <c r="VZF4" s="117"/>
      <c r="VZG4" s="117"/>
      <c r="VZH4" s="117"/>
      <c r="VZI4" s="117"/>
      <c r="VZJ4" s="117"/>
      <c r="VZK4" s="117"/>
      <c r="VZL4" s="117"/>
      <c r="VZM4" s="117"/>
      <c r="VZN4" s="117"/>
      <c r="VZO4" s="117"/>
      <c r="VZP4" s="117"/>
      <c r="VZQ4" s="117"/>
      <c r="VZR4" s="117"/>
      <c r="VZS4" s="117"/>
      <c r="VZT4" s="117"/>
      <c r="VZU4" s="117"/>
      <c r="VZV4" s="117"/>
      <c r="VZW4" s="117"/>
      <c r="VZX4" s="117"/>
      <c r="VZY4" s="117"/>
      <c r="VZZ4" s="117"/>
      <c r="WAA4" s="117"/>
      <c r="WAB4" s="117"/>
      <c r="WAC4" s="117"/>
      <c r="WAD4" s="117"/>
      <c r="WAE4" s="117"/>
      <c r="WAF4" s="117"/>
      <c r="WAG4" s="117"/>
      <c r="WAH4" s="117"/>
      <c r="WAI4" s="117"/>
      <c r="WAJ4" s="117"/>
      <c r="WAK4" s="117"/>
      <c r="WAL4" s="117"/>
      <c r="WAM4" s="117"/>
      <c r="WAN4" s="117"/>
      <c r="WAO4" s="117"/>
      <c r="WAP4" s="117"/>
      <c r="WAQ4" s="117"/>
      <c r="WAR4" s="117"/>
      <c r="WAS4" s="117"/>
      <c r="WAT4" s="117"/>
      <c r="WAU4" s="117"/>
      <c r="WAV4" s="117"/>
      <c r="WAW4" s="117"/>
      <c r="WAX4" s="117"/>
      <c r="WAY4" s="117"/>
      <c r="WAZ4" s="117"/>
      <c r="WBA4" s="117"/>
      <c r="WBB4" s="117"/>
      <c r="WBC4" s="117"/>
      <c r="WBD4" s="117"/>
      <c r="WBE4" s="117"/>
      <c r="WBF4" s="117"/>
      <c r="WBG4" s="117"/>
      <c r="WBH4" s="117"/>
      <c r="WBI4" s="117"/>
      <c r="WBJ4" s="117"/>
      <c r="WBK4" s="117"/>
      <c r="WBL4" s="117"/>
      <c r="WBM4" s="117"/>
      <c r="WBN4" s="117"/>
      <c r="WBO4" s="117"/>
      <c r="WBP4" s="117"/>
      <c r="WBQ4" s="117"/>
      <c r="WBR4" s="117"/>
      <c r="WBS4" s="117"/>
      <c r="WBT4" s="117"/>
      <c r="WBU4" s="117"/>
      <c r="WBV4" s="117"/>
      <c r="WBW4" s="117"/>
      <c r="WBX4" s="117"/>
      <c r="WBY4" s="117"/>
      <c r="WBZ4" s="117"/>
      <c r="WCA4" s="117"/>
      <c r="WCB4" s="117"/>
      <c r="WCC4" s="117"/>
      <c r="WCD4" s="117"/>
      <c r="WCE4" s="117"/>
      <c r="WCF4" s="117"/>
      <c r="WCG4" s="117"/>
      <c r="WCH4" s="117"/>
      <c r="WCI4" s="117"/>
      <c r="WCJ4" s="117"/>
      <c r="WCK4" s="117"/>
      <c r="WCL4" s="117"/>
      <c r="WCM4" s="117"/>
      <c r="WCN4" s="117"/>
      <c r="WCO4" s="117"/>
      <c r="WCP4" s="117"/>
      <c r="WCQ4" s="117"/>
      <c r="WCR4" s="117"/>
      <c r="WCS4" s="117"/>
      <c r="WCT4" s="117"/>
      <c r="WCU4" s="117"/>
      <c r="WCV4" s="117"/>
      <c r="WCW4" s="117"/>
      <c r="WCX4" s="117"/>
      <c r="WCY4" s="117"/>
      <c r="WCZ4" s="117"/>
      <c r="WDA4" s="117"/>
      <c r="WDB4" s="117"/>
      <c r="WDC4" s="117"/>
      <c r="WDD4" s="117"/>
      <c r="WDE4" s="117"/>
      <c r="WDF4" s="117"/>
      <c r="WDG4" s="117"/>
      <c r="WDH4" s="117"/>
      <c r="WDI4" s="117"/>
      <c r="WDJ4" s="117"/>
      <c r="WDK4" s="117"/>
      <c r="WDL4" s="117"/>
      <c r="WDM4" s="117"/>
      <c r="WDN4" s="117"/>
      <c r="WDO4" s="117"/>
      <c r="WDP4" s="117"/>
      <c r="WDQ4" s="117"/>
      <c r="WDR4" s="117"/>
      <c r="WDS4" s="117"/>
      <c r="WDT4" s="117"/>
      <c r="WDU4" s="117"/>
      <c r="WDV4" s="117"/>
      <c r="WDW4" s="117"/>
      <c r="WDX4" s="117"/>
      <c r="WDY4" s="117"/>
      <c r="WDZ4" s="117"/>
      <c r="WEA4" s="117"/>
      <c r="WEB4" s="117"/>
      <c r="WEC4" s="117"/>
      <c r="WED4" s="117"/>
      <c r="WEE4" s="117"/>
      <c r="WEF4" s="117"/>
      <c r="WEG4" s="117"/>
      <c r="WEH4" s="117"/>
      <c r="WEI4" s="117"/>
      <c r="WEJ4" s="117"/>
      <c r="WEK4" s="117"/>
      <c r="WEL4" s="117"/>
      <c r="WEM4" s="117"/>
      <c r="WEN4" s="117"/>
      <c r="WEO4" s="117"/>
      <c r="WEP4" s="117"/>
      <c r="WEQ4" s="117"/>
      <c r="WER4" s="117"/>
      <c r="WES4" s="117"/>
      <c r="WET4" s="117"/>
      <c r="WEU4" s="117"/>
      <c r="WEV4" s="117"/>
      <c r="WEW4" s="117"/>
      <c r="WEX4" s="117"/>
      <c r="WEY4" s="117"/>
      <c r="WEZ4" s="117"/>
      <c r="WFA4" s="117"/>
      <c r="WFB4" s="117"/>
      <c r="WFC4" s="117"/>
      <c r="WFD4" s="117"/>
      <c r="WFE4" s="117"/>
      <c r="WFF4" s="117"/>
      <c r="WFG4" s="117"/>
      <c r="WFH4" s="117"/>
      <c r="WFI4" s="117"/>
      <c r="WFJ4" s="117"/>
      <c r="WFK4" s="117"/>
      <c r="WFL4" s="117"/>
      <c r="WFM4" s="117"/>
      <c r="WFN4" s="117"/>
      <c r="WFO4" s="117"/>
      <c r="WFP4" s="117"/>
      <c r="WFQ4" s="117"/>
      <c r="WFR4" s="117"/>
      <c r="WFS4" s="117"/>
      <c r="WFT4" s="117"/>
      <c r="WFU4" s="117"/>
      <c r="WFV4" s="117"/>
      <c r="WFW4" s="117"/>
      <c r="WFX4" s="117"/>
      <c r="WFY4" s="117"/>
      <c r="WFZ4" s="117"/>
      <c r="WGA4" s="117"/>
      <c r="WGB4" s="117"/>
      <c r="WGC4" s="117"/>
      <c r="WGD4" s="117"/>
      <c r="WGE4" s="117"/>
      <c r="WGF4" s="117"/>
      <c r="WGG4" s="117"/>
      <c r="WGH4" s="117"/>
      <c r="WGI4" s="117"/>
      <c r="WGJ4" s="117"/>
      <c r="WGK4" s="117"/>
      <c r="WGL4" s="117"/>
      <c r="WGM4" s="117"/>
      <c r="WGN4" s="117"/>
      <c r="WGO4" s="117"/>
      <c r="WGP4" s="117"/>
      <c r="WGQ4" s="117"/>
      <c r="WGR4" s="117"/>
      <c r="WGS4" s="117"/>
      <c r="WGT4" s="117"/>
      <c r="WGU4" s="117"/>
      <c r="WGV4" s="117"/>
      <c r="WGW4" s="117"/>
      <c r="WGX4" s="117"/>
      <c r="WGY4" s="117"/>
      <c r="WGZ4" s="117"/>
      <c r="WHA4" s="117"/>
      <c r="WHB4" s="117"/>
      <c r="WHC4" s="117"/>
      <c r="WHD4" s="117"/>
      <c r="WHE4" s="117"/>
      <c r="WHF4" s="117"/>
      <c r="WHG4" s="117"/>
      <c r="WHH4" s="117"/>
      <c r="WHI4" s="117"/>
      <c r="WHJ4" s="117"/>
      <c r="WHK4" s="117"/>
      <c r="WHL4" s="117"/>
      <c r="WHM4" s="117"/>
      <c r="WHN4" s="117"/>
      <c r="WHO4" s="117"/>
      <c r="WHP4" s="117"/>
      <c r="WHQ4" s="117"/>
      <c r="WHR4" s="117"/>
      <c r="WHS4" s="117"/>
      <c r="WHT4" s="117"/>
      <c r="WHU4" s="117"/>
      <c r="WHV4" s="117"/>
      <c r="WHW4" s="117"/>
      <c r="WHX4" s="117"/>
      <c r="WHY4" s="117"/>
      <c r="WHZ4" s="117"/>
      <c r="WIA4" s="117"/>
      <c r="WIB4" s="117"/>
      <c r="WIC4" s="117"/>
      <c r="WID4" s="117"/>
      <c r="WIE4" s="117"/>
      <c r="WIF4" s="117"/>
      <c r="WIG4" s="117"/>
      <c r="WIH4" s="117"/>
      <c r="WII4" s="117"/>
      <c r="WIJ4" s="117"/>
      <c r="WIK4" s="117"/>
      <c r="WIL4" s="117"/>
      <c r="WIM4" s="117"/>
      <c r="WIN4" s="117"/>
      <c r="WIO4" s="117"/>
      <c r="WIP4" s="117"/>
      <c r="WIQ4" s="117"/>
      <c r="WIR4" s="117"/>
      <c r="WIS4" s="117"/>
      <c r="WIT4" s="117"/>
      <c r="WIU4" s="117"/>
      <c r="WIV4" s="117"/>
      <c r="WIW4" s="117"/>
      <c r="WIX4" s="117"/>
      <c r="WIY4" s="117"/>
      <c r="WIZ4" s="117"/>
      <c r="WJA4" s="117"/>
      <c r="WJB4" s="117"/>
      <c r="WJC4" s="117"/>
      <c r="WJD4" s="117"/>
      <c r="WJE4" s="117"/>
      <c r="WJF4" s="117"/>
      <c r="WJG4" s="117"/>
      <c r="WJH4" s="117"/>
      <c r="WJI4" s="117"/>
      <c r="WJJ4" s="117"/>
      <c r="WJK4" s="117"/>
      <c r="WJL4" s="117"/>
      <c r="WJM4" s="117"/>
      <c r="WJN4" s="117"/>
      <c r="WJO4" s="117"/>
      <c r="WJP4" s="117"/>
      <c r="WJQ4" s="117"/>
      <c r="WJR4" s="117"/>
      <c r="WJS4" s="117"/>
      <c r="WJT4" s="117"/>
      <c r="WJU4" s="117"/>
      <c r="WJV4" s="117"/>
      <c r="WJW4" s="117"/>
      <c r="WJX4" s="117"/>
      <c r="WJY4" s="117"/>
      <c r="WJZ4" s="117"/>
      <c r="WKA4" s="117"/>
      <c r="WKB4" s="117"/>
      <c r="WKC4" s="117"/>
      <c r="WKD4" s="117"/>
      <c r="WKE4" s="117"/>
      <c r="WKF4" s="117"/>
      <c r="WKG4" s="117"/>
      <c r="WKH4" s="117"/>
      <c r="WKI4" s="117"/>
      <c r="WKJ4" s="117"/>
      <c r="WKK4" s="117"/>
      <c r="WKL4" s="117"/>
      <c r="WKM4" s="117"/>
      <c r="WKN4" s="117"/>
      <c r="WKO4" s="117"/>
      <c r="WKP4" s="117"/>
      <c r="WKQ4" s="117"/>
      <c r="WKR4" s="117"/>
      <c r="WKS4" s="117"/>
      <c r="WKT4" s="117"/>
      <c r="WKU4" s="117"/>
      <c r="WKV4" s="117"/>
      <c r="WKW4" s="117"/>
      <c r="WKX4" s="117"/>
      <c r="WKY4" s="117"/>
      <c r="WKZ4" s="117"/>
      <c r="WLA4" s="117"/>
      <c r="WLB4" s="117"/>
      <c r="WLC4" s="117"/>
      <c r="WLD4" s="117"/>
      <c r="WLE4" s="117"/>
      <c r="WLF4" s="117"/>
      <c r="WLG4" s="117"/>
      <c r="WLH4" s="117"/>
      <c r="WLI4" s="117"/>
      <c r="WLJ4" s="117"/>
      <c r="WLK4" s="117"/>
      <c r="WLL4" s="117"/>
      <c r="WLM4" s="117"/>
      <c r="WLN4" s="117"/>
      <c r="WLO4" s="117"/>
      <c r="WLP4" s="117"/>
      <c r="WLQ4" s="117"/>
      <c r="WLR4" s="117"/>
      <c r="WLS4" s="117"/>
      <c r="WLT4" s="117"/>
      <c r="WLU4" s="117"/>
      <c r="WLV4" s="117"/>
      <c r="WLW4" s="117"/>
      <c r="WLX4" s="117"/>
      <c r="WLY4" s="117"/>
      <c r="WLZ4" s="117"/>
      <c r="WMA4" s="117"/>
      <c r="WMB4" s="117"/>
      <c r="WMC4" s="117"/>
      <c r="WMD4" s="117"/>
      <c r="WME4" s="117"/>
      <c r="WMF4" s="117"/>
      <c r="WMG4" s="117"/>
      <c r="WMH4" s="117"/>
      <c r="WMI4" s="117"/>
      <c r="WMJ4" s="117"/>
      <c r="WMK4" s="117"/>
      <c r="WML4" s="117"/>
      <c r="WMM4" s="117"/>
      <c r="WMN4" s="117"/>
      <c r="WMO4" s="117"/>
      <c r="WMP4" s="117"/>
      <c r="WMQ4" s="117"/>
      <c r="WMR4" s="117"/>
      <c r="WMS4" s="117"/>
      <c r="WMT4" s="117"/>
      <c r="WMU4" s="117"/>
      <c r="WMV4" s="117"/>
      <c r="WMW4" s="117"/>
      <c r="WMX4" s="117"/>
      <c r="WMY4" s="117"/>
      <c r="WMZ4" s="117"/>
      <c r="WNA4" s="117"/>
      <c r="WNB4" s="117"/>
      <c r="WNC4" s="117"/>
      <c r="WND4" s="117"/>
      <c r="WNE4" s="117"/>
      <c r="WNF4" s="117"/>
      <c r="WNG4" s="117"/>
      <c r="WNH4" s="117"/>
      <c r="WNI4" s="117"/>
      <c r="WNJ4" s="117"/>
      <c r="WNK4" s="117"/>
      <c r="WNL4" s="117"/>
      <c r="WNM4" s="117"/>
      <c r="WNN4" s="117"/>
      <c r="WNO4" s="117"/>
      <c r="WNP4" s="117"/>
      <c r="WNQ4" s="117"/>
      <c r="WNR4" s="117"/>
      <c r="WNS4" s="117"/>
      <c r="WNT4" s="117"/>
      <c r="WNU4" s="117"/>
      <c r="WNV4" s="117"/>
      <c r="WNW4" s="117"/>
      <c r="WNX4" s="117"/>
      <c r="WNY4" s="117"/>
      <c r="WNZ4" s="117"/>
      <c r="WOA4" s="117"/>
      <c r="WOB4" s="117"/>
      <c r="WOC4" s="117"/>
      <c r="WOD4" s="117"/>
      <c r="WOE4" s="117"/>
      <c r="WOF4" s="117"/>
      <c r="WOG4" s="117"/>
      <c r="WOH4" s="117"/>
      <c r="WOI4" s="117"/>
      <c r="WOJ4" s="117"/>
      <c r="WOK4" s="117"/>
      <c r="WOL4" s="117"/>
      <c r="WOM4" s="117"/>
      <c r="WON4" s="117"/>
      <c r="WOO4" s="117"/>
      <c r="WOP4" s="117"/>
      <c r="WOQ4" s="117"/>
      <c r="WOR4" s="117"/>
      <c r="WOS4" s="117"/>
      <c r="WOT4" s="117"/>
      <c r="WOU4" s="117"/>
      <c r="WOV4" s="117"/>
      <c r="WOW4" s="117"/>
      <c r="WOX4" s="117"/>
      <c r="WOY4" s="117"/>
      <c r="WOZ4" s="117"/>
      <c r="WPA4" s="117"/>
      <c r="WPB4" s="117"/>
      <c r="WPC4" s="117"/>
      <c r="WPD4" s="117"/>
      <c r="WPE4" s="117"/>
      <c r="WPF4" s="117"/>
      <c r="WPG4" s="117"/>
      <c r="WPH4" s="117"/>
      <c r="WPI4" s="117"/>
      <c r="WPJ4" s="117"/>
      <c r="WPK4" s="117"/>
      <c r="WPL4" s="117"/>
      <c r="WPM4" s="117"/>
      <c r="WPN4" s="117"/>
      <c r="WPO4" s="117"/>
      <c r="WPP4" s="117"/>
      <c r="WPQ4" s="117"/>
      <c r="WPR4" s="117"/>
      <c r="WPS4" s="117"/>
      <c r="WPT4" s="117"/>
      <c r="WPU4" s="117"/>
      <c r="WPV4" s="117"/>
      <c r="WPW4" s="117"/>
      <c r="WPX4" s="117"/>
      <c r="WPY4" s="117"/>
      <c r="WPZ4" s="117"/>
      <c r="WQA4" s="117"/>
      <c r="WQB4" s="117"/>
      <c r="WQC4" s="117"/>
      <c r="WQD4" s="117"/>
      <c r="WQE4" s="117"/>
      <c r="WQF4" s="117"/>
      <c r="WQG4" s="117"/>
      <c r="WQH4" s="117"/>
      <c r="WQI4" s="117"/>
      <c r="WQJ4" s="117"/>
      <c r="WQK4" s="117"/>
      <c r="WQL4" s="117"/>
      <c r="WQM4" s="117"/>
      <c r="WQN4" s="117"/>
      <c r="WQO4" s="117"/>
      <c r="WQP4" s="117"/>
      <c r="WQQ4" s="117"/>
      <c r="WQR4" s="117"/>
      <c r="WQS4" s="117"/>
      <c r="WQT4" s="117"/>
      <c r="WQU4" s="117"/>
      <c r="WQV4" s="117"/>
      <c r="WQW4" s="117"/>
      <c r="WQX4" s="117"/>
      <c r="WQY4" s="117"/>
      <c r="WQZ4" s="117"/>
      <c r="WRA4" s="117"/>
      <c r="WRB4" s="117"/>
      <c r="WRC4" s="117"/>
      <c r="WRD4" s="117"/>
      <c r="WRE4" s="117"/>
      <c r="WRF4" s="117"/>
      <c r="WRG4" s="117"/>
      <c r="WRH4" s="117"/>
      <c r="WRI4" s="117"/>
      <c r="WRJ4" s="117"/>
      <c r="WRK4" s="117"/>
      <c r="WRL4" s="117"/>
      <c r="WRM4" s="117"/>
      <c r="WRN4" s="117"/>
      <c r="WRO4" s="117"/>
      <c r="WRP4" s="117"/>
      <c r="WRQ4" s="117"/>
      <c r="WRR4" s="117"/>
      <c r="WRS4" s="117"/>
      <c r="WRT4" s="117"/>
      <c r="WRU4" s="117"/>
      <c r="WRV4" s="117"/>
      <c r="WRW4" s="117"/>
      <c r="WRX4" s="117"/>
      <c r="WRY4" s="117"/>
      <c r="WRZ4" s="117"/>
      <c r="WSA4" s="117"/>
      <c r="WSB4" s="117"/>
      <c r="WSC4" s="117"/>
      <c r="WSD4" s="117"/>
      <c r="WSE4" s="117"/>
      <c r="WSF4" s="117"/>
      <c r="WSG4" s="117"/>
      <c r="WSH4" s="117"/>
      <c r="WSI4" s="117"/>
      <c r="WSJ4" s="117"/>
      <c r="WSK4" s="117"/>
      <c r="WSL4" s="117"/>
      <c r="WSM4" s="117"/>
      <c r="WSN4" s="117"/>
      <c r="WSO4" s="117"/>
      <c r="WSP4" s="117"/>
      <c r="WSQ4" s="117"/>
      <c r="WSR4" s="117"/>
      <c r="WSS4" s="117"/>
      <c r="WST4" s="117"/>
      <c r="WSU4" s="117"/>
      <c r="WSV4" s="117"/>
      <c r="WSW4" s="117"/>
      <c r="WSX4" s="117"/>
      <c r="WSY4" s="117"/>
      <c r="WSZ4" s="117"/>
      <c r="WTA4" s="117"/>
      <c r="WTB4" s="117"/>
      <c r="WTC4" s="117"/>
      <c r="WTD4" s="117"/>
      <c r="WTE4" s="117"/>
      <c r="WTF4" s="117"/>
      <c r="WTG4" s="117"/>
      <c r="WTH4" s="117"/>
      <c r="WTI4" s="117"/>
      <c r="WTJ4" s="117"/>
      <c r="WTK4" s="117"/>
      <c r="WTL4" s="117"/>
      <c r="WTM4" s="117"/>
      <c r="WTN4" s="117"/>
      <c r="WTO4" s="117"/>
      <c r="WTP4" s="117"/>
      <c r="WTQ4" s="117"/>
      <c r="WTR4" s="117"/>
      <c r="WTS4" s="117"/>
      <c r="WTT4" s="117"/>
      <c r="WTU4" s="117"/>
      <c r="WTV4" s="117"/>
      <c r="WTW4" s="117"/>
      <c r="WTX4" s="117"/>
      <c r="WTY4" s="117"/>
      <c r="WTZ4" s="117"/>
      <c r="WUA4" s="117"/>
      <c r="WUB4" s="117"/>
      <c r="WUC4" s="117"/>
      <c r="WUD4" s="117"/>
      <c r="WUE4" s="117"/>
      <c r="WUF4" s="117"/>
      <c r="WUG4" s="117"/>
      <c r="WUH4" s="117"/>
      <c r="WUI4" s="117"/>
      <c r="WUJ4" s="117"/>
      <c r="WUK4" s="117"/>
      <c r="WUL4" s="117"/>
      <c r="WUM4" s="117"/>
      <c r="WUN4" s="117"/>
      <c r="WUO4" s="117"/>
      <c r="WUP4" s="117"/>
      <c r="WUQ4" s="117"/>
      <c r="WUR4" s="117"/>
      <c r="WUS4" s="117"/>
      <c r="WUT4" s="117"/>
      <c r="WUU4" s="117"/>
      <c r="WUV4" s="117"/>
      <c r="WUW4" s="117"/>
      <c r="WUX4" s="117"/>
      <c r="WUY4" s="117"/>
      <c r="WUZ4" s="117"/>
      <c r="WVA4" s="117"/>
      <c r="WVB4" s="117"/>
      <c r="WVC4" s="117"/>
      <c r="WVD4" s="117"/>
      <c r="WVE4" s="117"/>
      <c r="WVF4" s="117"/>
      <c r="WVG4" s="117"/>
      <c r="WVH4" s="117"/>
      <c r="WVI4" s="117"/>
      <c r="WVJ4" s="117"/>
      <c r="WVK4" s="117"/>
      <c r="WVL4" s="117"/>
      <c r="WVM4" s="117"/>
      <c r="WVN4" s="117"/>
      <c r="WVO4" s="117"/>
      <c r="WVP4" s="117"/>
      <c r="WVQ4" s="117"/>
      <c r="WVR4" s="117"/>
      <c r="WVS4" s="117"/>
      <c r="WVT4" s="117"/>
      <c r="WVU4" s="117"/>
      <c r="WVV4" s="117"/>
      <c r="WVW4" s="117"/>
      <c r="WVX4" s="117"/>
      <c r="WVY4" s="117"/>
      <c r="WVZ4" s="117"/>
      <c r="WWA4" s="117"/>
      <c r="WWB4" s="117"/>
      <c r="WWC4" s="117"/>
      <c r="WWD4" s="117"/>
      <c r="WWE4" s="117"/>
      <c r="WWF4" s="117"/>
      <c r="WWG4" s="117"/>
      <c r="WWH4" s="117"/>
      <c r="WWI4" s="117"/>
      <c r="WWJ4" s="117"/>
      <c r="WWK4" s="117"/>
      <c r="WWL4" s="117"/>
      <c r="WWM4" s="117"/>
      <c r="WWN4" s="117"/>
      <c r="WWO4" s="117"/>
      <c r="WWP4" s="117"/>
      <c r="WWQ4" s="117"/>
      <c r="WWR4" s="117"/>
      <c r="WWS4" s="117"/>
      <c r="WWT4" s="117"/>
      <c r="WWU4" s="117"/>
      <c r="WWV4" s="117"/>
      <c r="WWW4" s="117"/>
      <c r="WWX4" s="117"/>
      <c r="WWY4" s="117"/>
      <c r="WWZ4" s="117"/>
      <c r="WXA4" s="117"/>
      <c r="WXB4" s="117"/>
      <c r="WXC4" s="117"/>
      <c r="WXD4" s="117"/>
      <c r="WXE4" s="117"/>
      <c r="WXF4" s="117"/>
      <c r="WXG4" s="117"/>
      <c r="WXH4" s="117"/>
      <c r="WXI4" s="117"/>
      <c r="WXJ4" s="117"/>
      <c r="WXK4" s="117"/>
      <c r="WXL4" s="117"/>
      <c r="WXM4" s="117"/>
      <c r="WXN4" s="117"/>
      <c r="WXO4" s="117"/>
      <c r="WXP4" s="117"/>
      <c r="WXQ4" s="117"/>
      <c r="WXR4" s="117"/>
      <c r="WXS4" s="117"/>
      <c r="WXT4" s="117"/>
      <c r="WXU4" s="117"/>
      <c r="WXV4" s="117"/>
      <c r="WXW4" s="117"/>
      <c r="WXX4" s="117"/>
      <c r="WXY4" s="117"/>
      <c r="WXZ4" s="117"/>
      <c r="WYA4" s="117"/>
      <c r="WYB4" s="117"/>
      <c r="WYC4" s="117"/>
      <c r="WYD4" s="117"/>
      <c r="WYE4" s="117"/>
      <c r="WYF4" s="117"/>
      <c r="WYG4" s="117"/>
      <c r="WYH4" s="117"/>
      <c r="WYI4" s="117"/>
      <c r="WYJ4" s="117"/>
      <c r="WYK4" s="117"/>
      <c r="WYL4" s="117"/>
      <c r="WYM4" s="117"/>
      <c r="WYN4" s="117"/>
      <c r="WYO4" s="117"/>
      <c r="WYP4" s="117"/>
      <c r="WYQ4" s="117"/>
      <c r="WYR4" s="117"/>
      <c r="WYS4" s="117"/>
      <c r="WYT4" s="117"/>
      <c r="WYU4" s="117"/>
      <c r="WYV4" s="117"/>
      <c r="WYW4" s="117"/>
      <c r="WYX4" s="117"/>
      <c r="WYY4" s="117"/>
      <c r="WYZ4" s="117"/>
      <c r="WZA4" s="117"/>
      <c r="WZB4" s="117"/>
      <c r="WZC4" s="117"/>
      <c r="WZD4" s="117"/>
      <c r="WZE4" s="117"/>
      <c r="WZF4" s="117"/>
      <c r="WZG4" s="117"/>
      <c r="WZH4" s="117"/>
      <c r="WZI4" s="117"/>
      <c r="WZJ4" s="117"/>
      <c r="WZK4" s="117"/>
      <c r="WZL4" s="117"/>
      <c r="WZM4" s="117"/>
      <c r="WZN4" s="117"/>
      <c r="WZO4" s="117"/>
      <c r="WZP4" s="117"/>
      <c r="WZQ4" s="117"/>
      <c r="WZR4" s="117"/>
      <c r="WZS4" s="117"/>
      <c r="WZT4" s="117"/>
      <c r="WZU4" s="117"/>
      <c r="WZV4" s="117"/>
      <c r="WZW4" s="117"/>
      <c r="WZX4" s="117"/>
      <c r="WZY4" s="117"/>
      <c r="WZZ4" s="117"/>
      <c r="XAA4" s="117"/>
      <c r="XAB4" s="117"/>
      <c r="XAC4" s="117"/>
      <c r="XAD4" s="117"/>
      <c r="XAE4" s="117"/>
      <c r="XAF4" s="117"/>
      <c r="XAG4" s="117"/>
      <c r="XAH4" s="117"/>
      <c r="XAI4" s="117"/>
      <c r="XAJ4" s="117"/>
      <c r="XAK4" s="117"/>
      <c r="XAL4" s="117"/>
      <c r="XAM4" s="117"/>
      <c r="XAN4" s="117"/>
      <c r="XAO4" s="117"/>
      <c r="XAP4" s="117"/>
      <c r="XAQ4" s="117"/>
      <c r="XAR4" s="117"/>
      <c r="XAS4" s="117"/>
      <c r="XAT4" s="117"/>
      <c r="XAU4" s="117"/>
      <c r="XAV4" s="117"/>
      <c r="XAW4" s="117"/>
      <c r="XAX4" s="117"/>
      <c r="XAY4" s="117"/>
      <c r="XAZ4" s="117"/>
      <c r="XBA4" s="117"/>
      <c r="XBB4" s="117"/>
      <c r="XBC4" s="117"/>
      <c r="XBD4" s="117"/>
      <c r="XBE4" s="117"/>
      <c r="XBF4" s="117"/>
      <c r="XBG4" s="117"/>
      <c r="XBH4" s="117"/>
      <c r="XBI4" s="117"/>
      <c r="XBJ4" s="117"/>
      <c r="XBK4" s="117"/>
      <c r="XBL4" s="117"/>
      <c r="XBM4" s="117"/>
      <c r="XBN4" s="117"/>
      <c r="XBO4" s="117"/>
      <c r="XBP4" s="117"/>
      <c r="XBQ4" s="117"/>
      <c r="XBR4" s="117"/>
      <c r="XBS4" s="117"/>
      <c r="XBT4" s="117"/>
      <c r="XBU4" s="117"/>
      <c r="XBV4" s="117"/>
      <c r="XBW4" s="117"/>
      <c r="XBX4" s="117"/>
      <c r="XBY4" s="117"/>
      <c r="XBZ4" s="117"/>
      <c r="XCA4" s="117"/>
      <c r="XCB4" s="117"/>
      <c r="XCC4" s="117"/>
      <c r="XCD4" s="117"/>
      <c r="XCE4" s="117"/>
      <c r="XCF4" s="117"/>
      <c r="XCG4" s="117"/>
      <c r="XCH4" s="117"/>
      <c r="XCI4" s="117"/>
      <c r="XCJ4" s="117"/>
      <c r="XCK4" s="117"/>
      <c r="XCL4" s="117"/>
      <c r="XCM4" s="117"/>
      <c r="XCN4" s="117"/>
      <c r="XCO4" s="117"/>
      <c r="XCP4" s="117"/>
      <c r="XCQ4" s="117"/>
      <c r="XCR4" s="117"/>
      <c r="XCS4" s="117"/>
      <c r="XCT4" s="117"/>
      <c r="XCU4" s="117"/>
      <c r="XCV4" s="117"/>
      <c r="XCW4" s="117"/>
      <c r="XCX4" s="117"/>
      <c r="XCY4" s="117"/>
      <c r="XCZ4" s="117"/>
      <c r="XDA4" s="117"/>
      <c r="XDB4" s="117"/>
      <c r="XDC4" s="117"/>
      <c r="XDD4" s="117"/>
      <c r="XDE4" s="117"/>
      <c r="XDF4" s="117"/>
      <c r="XDG4" s="117"/>
      <c r="XDH4" s="117"/>
      <c r="XDI4" s="117"/>
      <c r="XDJ4" s="117"/>
      <c r="XDK4" s="117"/>
      <c r="XDL4" s="117"/>
      <c r="XDM4" s="117"/>
      <c r="XDN4" s="117"/>
      <c r="XDO4" s="117"/>
      <c r="XDP4" s="117"/>
      <c r="XDQ4" s="117"/>
      <c r="XDR4" s="117"/>
      <c r="XDS4" s="117"/>
      <c r="XDT4" s="117"/>
      <c r="XDU4" s="117"/>
      <c r="XDV4" s="117"/>
      <c r="XDW4" s="117"/>
      <c r="XDX4" s="117"/>
      <c r="XDY4" s="117"/>
      <c r="XDZ4" s="117"/>
      <c r="XEA4" s="117"/>
      <c r="XEB4" s="117"/>
      <c r="XEC4" s="117"/>
      <c r="XED4" s="117"/>
      <c r="XEE4" s="117"/>
      <c r="XEF4" s="117"/>
      <c r="XEG4" s="117"/>
      <c r="XEH4" s="117"/>
      <c r="XEI4" s="117"/>
      <c r="XEJ4" s="117"/>
      <c r="XEK4" s="117"/>
      <c r="XEL4" s="117"/>
      <c r="XEM4" s="117"/>
      <c r="XEN4" s="117"/>
      <c r="XEO4" s="117"/>
      <c r="XEP4" s="117"/>
      <c r="XEQ4" s="117"/>
      <c r="XER4" s="117"/>
      <c r="XES4" s="117"/>
      <c r="XET4" s="117"/>
      <c r="XEU4" s="117"/>
      <c r="XEV4" s="117"/>
      <c r="XEW4" s="117"/>
      <c r="XEX4" s="117"/>
      <c r="XEY4" s="117"/>
      <c r="XEZ4" s="117"/>
      <c r="XFA4" s="117"/>
      <c r="XFB4" s="117"/>
      <c r="XFC4" s="117"/>
      <c r="XFD4" s="117"/>
    </row>
    <row r="5" s="73" customFormat="1" ht="30" customHeight="1" spans="1:16384">
      <c r="A5" s="88"/>
      <c r="B5" s="88"/>
      <c r="C5" s="88"/>
      <c r="D5" s="89"/>
      <c r="E5" s="90"/>
      <c r="F5" s="91"/>
      <c r="G5" s="90" t="s">
        <v>151</v>
      </c>
      <c r="H5" s="93" t="s">
        <v>152</v>
      </c>
      <c r="I5" s="118" t="s">
        <v>153</v>
      </c>
      <c r="J5" s="90" t="s">
        <v>154</v>
      </c>
      <c r="K5" s="90" t="s">
        <v>155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119"/>
      <c r="JN5" s="119"/>
      <c r="JO5" s="119"/>
      <c r="JP5" s="119"/>
      <c r="JQ5" s="119"/>
      <c r="JR5" s="119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119"/>
      <c r="KF5" s="119"/>
      <c r="KG5" s="119"/>
      <c r="KH5" s="119"/>
      <c r="KI5" s="119"/>
      <c r="KJ5" s="119"/>
      <c r="KK5" s="119"/>
      <c r="KL5" s="119"/>
      <c r="KM5" s="119"/>
      <c r="KN5" s="119"/>
      <c r="KO5" s="119"/>
      <c r="KP5" s="119"/>
      <c r="KQ5" s="119"/>
      <c r="KR5" s="119"/>
      <c r="KS5" s="119"/>
      <c r="KT5" s="119"/>
      <c r="KU5" s="119"/>
      <c r="KV5" s="119"/>
      <c r="KW5" s="119"/>
      <c r="KX5" s="119"/>
      <c r="KY5" s="119"/>
      <c r="KZ5" s="119"/>
      <c r="LA5" s="119"/>
      <c r="LB5" s="119"/>
      <c r="LC5" s="119"/>
      <c r="LD5" s="119"/>
      <c r="LE5" s="119"/>
      <c r="LF5" s="119"/>
      <c r="LG5" s="119"/>
      <c r="LH5" s="119"/>
      <c r="LI5" s="119"/>
      <c r="LJ5" s="119"/>
      <c r="LK5" s="119"/>
      <c r="LL5" s="119"/>
      <c r="LM5" s="119"/>
      <c r="LN5" s="119"/>
      <c r="LO5" s="119"/>
      <c r="LP5" s="119"/>
      <c r="LQ5" s="119"/>
      <c r="LR5" s="119"/>
      <c r="LS5" s="119"/>
      <c r="LT5" s="119"/>
      <c r="LU5" s="119"/>
      <c r="LV5" s="119"/>
      <c r="LW5" s="119"/>
      <c r="LX5" s="119"/>
      <c r="LY5" s="119"/>
      <c r="LZ5" s="119"/>
      <c r="MA5" s="119"/>
      <c r="MB5" s="119"/>
      <c r="MC5" s="119"/>
      <c r="MD5" s="119"/>
      <c r="ME5" s="119"/>
      <c r="MF5" s="119"/>
      <c r="MG5" s="119"/>
      <c r="MH5" s="119"/>
      <c r="MI5" s="119"/>
      <c r="MJ5" s="119"/>
      <c r="MK5" s="119"/>
      <c r="ML5" s="119"/>
      <c r="MM5" s="119"/>
      <c r="MN5" s="119"/>
      <c r="MO5" s="119"/>
      <c r="MP5" s="119"/>
      <c r="MQ5" s="119"/>
      <c r="MR5" s="119"/>
      <c r="MS5" s="119"/>
      <c r="MT5" s="119"/>
      <c r="MU5" s="119"/>
      <c r="MV5" s="119"/>
      <c r="MW5" s="119"/>
      <c r="MX5" s="119"/>
      <c r="MY5" s="119"/>
      <c r="MZ5" s="119"/>
      <c r="NA5" s="119"/>
      <c r="NB5" s="119"/>
      <c r="NC5" s="119"/>
      <c r="ND5" s="119"/>
      <c r="NE5" s="119"/>
      <c r="NF5" s="119"/>
      <c r="NG5" s="119"/>
      <c r="NH5" s="119"/>
      <c r="NI5" s="119"/>
      <c r="NJ5" s="119"/>
      <c r="NK5" s="119"/>
      <c r="NL5" s="119"/>
      <c r="NM5" s="119"/>
      <c r="NN5" s="119"/>
      <c r="NO5" s="119"/>
      <c r="NP5" s="119"/>
      <c r="NQ5" s="119"/>
      <c r="NR5" s="119"/>
      <c r="NS5" s="119"/>
      <c r="NT5" s="119"/>
      <c r="NU5" s="119"/>
      <c r="NV5" s="119"/>
      <c r="NW5" s="119"/>
      <c r="NX5" s="119"/>
      <c r="NY5" s="119"/>
      <c r="NZ5" s="119"/>
      <c r="OA5" s="119"/>
      <c r="OB5" s="119"/>
      <c r="OC5" s="119"/>
      <c r="OD5" s="119"/>
      <c r="OE5" s="119"/>
      <c r="OF5" s="119"/>
      <c r="OG5" s="119"/>
      <c r="OH5" s="119"/>
      <c r="OI5" s="119"/>
      <c r="OJ5" s="119"/>
      <c r="OK5" s="119"/>
      <c r="OL5" s="119"/>
      <c r="OM5" s="119"/>
      <c r="ON5" s="119"/>
      <c r="OO5" s="119"/>
      <c r="OP5" s="119"/>
      <c r="OQ5" s="119"/>
      <c r="OR5" s="119"/>
      <c r="OS5" s="119"/>
      <c r="OT5" s="119"/>
      <c r="OU5" s="119"/>
      <c r="OV5" s="119"/>
      <c r="OW5" s="119"/>
      <c r="OX5" s="119"/>
      <c r="OY5" s="119"/>
      <c r="OZ5" s="119"/>
      <c r="PA5" s="119"/>
      <c r="PB5" s="119"/>
      <c r="PC5" s="119"/>
      <c r="PD5" s="119"/>
      <c r="PE5" s="119"/>
      <c r="PF5" s="119"/>
      <c r="PG5" s="119"/>
      <c r="PH5" s="119"/>
      <c r="PI5" s="119"/>
      <c r="PJ5" s="119"/>
      <c r="PK5" s="119"/>
      <c r="PL5" s="119"/>
      <c r="PM5" s="119"/>
      <c r="PN5" s="119"/>
      <c r="PO5" s="119"/>
      <c r="PP5" s="119"/>
      <c r="PQ5" s="119"/>
      <c r="PR5" s="119"/>
      <c r="PS5" s="119"/>
      <c r="PT5" s="119"/>
      <c r="PU5" s="119"/>
      <c r="PV5" s="119"/>
      <c r="PW5" s="119"/>
      <c r="PX5" s="119"/>
      <c r="PY5" s="119"/>
      <c r="PZ5" s="119"/>
      <c r="QA5" s="119"/>
      <c r="QB5" s="119"/>
      <c r="QC5" s="119"/>
      <c r="QD5" s="119"/>
      <c r="QE5" s="119"/>
      <c r="QF5" s="119"/>
      <c r="QG5" s="119"/>
      <c r="QH5" s="119"/>
      <c r="QI5" s="119"/>
      <c r="QJ5" s="119"/>
      <c r="QK5" s="119"/>
      <c r="QL5" s="119"/>
      <c r="QM5" s="119"/>
      <c r="QN5" s="119"/>
      <c r="QO5" s="119"/>
      <c r="QP5" s="119"/>
      <c r="QQ5" s="119"/>
      <c r="QR5" s="119"/>
      <c r="QS5" s="119"/>
      <c r="QT5" s="119"/>
      <c r="QU5" s="119"/>
      <c r="QV5" s="119"/>
      <c r="QW5" s="119"/>
      <c r="QX5" s="119"/>
      <c r="QY5" s="119"/>
      <c r="QZ5" s="119"/>
      <c r="RA5" s="119"/>
      <c r="RB5" s="119"/>
      <c r="RC5" s="119"/>
      <c r="RD5" s="119"/>
      <c r="RE5" s="119"/>
      <c r="RF5" s="119"/>
      <c r="RG5" s="119"/>
      <c r="RH5" s="119"/>
      <c r="RI5" s="119"/>
      <c r="RJ5" s="119"/>
      <c r="RK5" s="119"/>
      <c r="RL5" s="119"/>
      <c r="RM5" s="119"/>
      <c r="RN5" s="119"/>
      <c r="RO5" s="119"/>
      <c r="RP5" s="119"/>
      <c r="RQ5" s="119"/>
      <c r="RR5" s="119"/>
      <c r="RS5" s="119"/>
      <c r="RT5" s="119"/>
      <c r="RU5" s="119"/>
      <c r="RV5" s="119"/>
      <c r="RW5" s="119"/>
      <c r="RX5" s="119"/>
      <c r="RY5" s="119"/>
      <c r="RZ5" s="119"/>
      <c r="SA5" s="119"/>
      <c r="SB5" s="119"/>
      <c r="SC5" s="119"/>
      <c r="SD5" s="119"/>
      <c r="SE5" s="119"/>
      <c r="SF5" s="119"/>
      <c r="SG5" s="119"/>
      <c r="SH5" s="119"/>
      <c r="SI5" s="119"/>
      <c r="SJ5" s="119"/>
      <c r="SK5" s="119"/>
      <c r="SL5" s="119"/>
      <c r="SM5" s="119"/>
      <c r="SN5" s="119"/>
      <c r="SO5" s="119"/>
      <c r="SP5" s="119"/>
      <c r="SQ5" s="119"/>
      <c r="SR5" s="119"/>
      <c r="SS5" s="119"/>
      <c r="ST5" s="119"/>
      <c r="SU5" s="119"/>
      <c r="SV5" s="119"/>
      <c r="SW5" s="119"/>
      <c r="SX5" s="119"/>
      <c r="SY5" s="119"/>
      <c r="SZ5" s="119"/>
      <c r="TA5" s="119"/>
      <c r="TB5" s="119"/>
      <c r="TC5" s="119"/>
      <c r="TD5" s="119"/>
      <c r="TE5" s="119"/>
      <c r="TF5" s="119"/>
      <c r="TG5" s="119"/>
      <c r="TH5" s="119"/>
      <c r="TI5" s="119"/>
      <c r="TJ5" s="119"/>
      <c r="TK5" s="119"/>
      <c r="TL5" s="119"/>
      <c r="TM5" s="119"/>
      <c r="TN5" s="119"/>
      <c r="TO5" s="119"/>
      <c r="TP5" s="119"/>
      <c r="TQ5" s="119"/>
      <c r="TR5" s="119"/>
      <c r="TS5" s="119"/>
      <c r="TT5" s="119"/>
      <c r="TU5" s="119"/>
      <c r="TV5" s="119"/>
      <c r="TW5" s="119"/>
      <c r="TX5" s="119"/>
      <c r="TY5" s="119"/>
      <c r="TZ5" s="119"/>
      <c r="UA5" s="119"/>
      <c r="UB5" s="119"/>
      <c r="UC5" s="119"/>
      <c r="UD5" s="119"/>
      <c r="UE5" s="119"/>
      <c r="UF5" s="119"/>
      <c r="UG5" s="119"/>
      <c r="UH5" s="119"/>
      <c r="UI5" s="119"/>
      <c r="UJ5" s="119"/>
      <c r="UK5" s="119"/>
      <c r="UL5" s="119"/>
      <c r="UM5" s="119"/>
      <c r="UN5" s="119"/>
      <c r="UO5" s="119"/>
      <c r="UP5" s="119"/>
      <c r="UQ5" s="119"/>
      <c r="UR5" s="119"/>
      <c r="US5" s="119"/>
      <c r="UT5" s="119"/>
      <c r="UU5" s="119"/>
      <c r="UV5" s="119"/>
      <c r="UW5" s="119"/>
      <c r="UX5" s="119"/>
      <c r="UY5" s="119"/>
      <c r="UZ5" s="119"/>
      <c r="VA5" s="119"/>
      <c r="VB5" s="119"/>
      <c r="VC5" s="119"/>
      <c r="VD5" s="119"/>
      <c r="VE5" s="119"/>
      <c r="VF5" s="119"/>
      <c r="VG5" s="119"/>
      <c r="VH5" s="119"/>
      <c r="VI5" s="119"/>
      <c r="VJ5" s="119"/>
      <c r="VK5" s="119"/>
      <c r="VL5" s="119"/>
      <c r="VM5" s="119"/>
      <c r="VN5" s="119"/>
      <c r="VO5" s="119"/>
      <c r="VP5" s="119"/>
      <c r="VQ5" s="119"/>
      <c r="VR5" s="119"/>
      <c r="VS5" s="119"/>
      <c r="VT5" s="119"/>
      <c r="VU5" s="119"/>
      <c r="VV5" s="119"/>
      <c r="VW5" s="119"/>
      <c r="VX5" s="119"/>
      <c r="VY5" s="119"/>
      <c r="VZ5" s="119"/>
      <c r="WA5" s="119"/>
      <c r="WB5" s="119"/>
      <c r="WC5" s="119"/>
      <c r="WD5" s="119"/>
      <c r="WE5" s="119"/>
      <c r="WF5" s="119"/>
      <c r="WG5" s="119"/>
      <c r="WH5" s="119"/>
      <c r="WI5" s="119"/>
      <c r="WJ5" s="119"/>
      <c r="WK5" s="119"/>
      <c r="WL5" s="119"/>
      <c r="WM5" s="119"/>
      <c r="WN5" s="119"/>
      <c r="WO5" s="119"/>
      <c r="WP5" s="119"/>
      <c r="WQ5" s="119"/>
      <c r="WR5" s="119"/>
      <c r="WS5" s="119"/>
      <c r="WT5" s="119"/>
      <c r="WU5" s="119"/>
      <c r="WV5" s="119"/>
      <c r="WW5" s="119"/>
      <c r="WX5" s="119"/>
      <c r="WY5" s="119"/>
      <c r="WZ5" s="119"/>
      <c r="XA5" s="119"/>
      <c r="XB5" s="119"/>
      <c r="XC5" s="119"/>
      <c r="XD5" s="119"/>
      <c r="XE5" s="119"/>
      <c r="XF5" s="119"/>
      <c r="XG5" s="119"/>
      <c r="XH5" s="119"/>
      <c r="XI5" s="119"/>
      <c r="XJ5" s="119"/>
      <c r="XK5" s="119"/>
      <c r="XL5" s="119"/>
      <c r="XM5" s="119"/>
      <c r="XN5" s="119"/>
      <c r="XO5" s="119"/>
      <c r="XP5" s="119"/>
      <c r="XQ5" s="119"/>
      <c r="XR5" s="119"/>
      <c r="XS5" s="119"/>
      <c r="XT5" s="119"/>
      <c r="XU5" s="119"/>
      <c r="XV5" s="119"/>
      <c r="XW5" s="119"/>
      <c r="XX5" s="119"/>
      <c r="XY5" s="119"/>
      <c r="XZ5" s="119"/>
      <c r="YA5" s="119"/>
      <c r="YB5" s="119"/>
      <c r="YC5" s="119"/>
      <c r="YD5" s="119"/>
      <c r="YE5" s="119"/>
      <c r="YF5" s="119"/>
      <c r="YG5" s="119"/>
      <c r="YH5" s="119"/>
      <c r="YI5" s="119"/>
      <c r="YJ5" s="119"/>
      <c r="YK5" s="119"/>
      <c r="YL5" s="119"/>
      <c r="YM5" s="119"/>
      <c r="YN5" s="119"/>
      <c r="YO5" s="119"/>
      <c r="YP5" s="119"/>
      <c r="YQ5" s="119"/>
      <c r="YR5" s="119"/>
      <c r="YS5" s="119"/>
      <c r="YT5" s="119"/>
      <c r="YU5" s="119"/>
      <c r="YV5" s="119"/>
      <c r="YW5" s="119"/>
      <c r="YX5" s="119"/>
      <c r="YY5" s="119"/>
      <c r="YZ5" s="119"/>
      <c r="ZA5" s="119"/>
      <c r="ZB5" s="119"/>
      <c r="ZC5" s="119"/>
      <c r="ZD5" s="119"/>
      <c r="ZE5" s="119"/>
      <c r="ZF5" s="119"/>
      <c r="ZG5" s="119"/>
      <c r="ZH5" s="119"/>
      <c r="ZI5" s="119"/>
      <c r="ZJ5" s="119"/>
      <c r="ZK5" s="119"/>
      <c r="ZL5" s="119"/>
      <c r="ZM5" s="119"/>
      <c r="ZN5" s="119"/>
      <c r="ZO5" s="119"/>
      <c r="ZP5" s="119"/>
      <c r="ZQ5" s="119"/>
      <c r="ZR5" s="119"/>
      <c r="ZS5" s="119"/>
      <c r="ZT5" s="119"/>
      <c r="ZU5" s="119"/>
      <c r="ZV5" s="119"/>
      <c r="ZW5" s="119"/>
      <c r="ZX5" s="119"/>
      <c r="ZY5" s="119"/>
      <c r="ZZ5" s="119"/>
      <c r="AAA5" s="119"/>
      <c r="AAB5" s="119"/>
      <c r="AAC5" s="119"/>
      <c r="AAD5" s="119"/>
      <c r="AAE5" s="119"/>
      <c r="AAF5" s="119"/>
      <c r="AAG5" s="119"/>
      <c r="AAH5" s="119"/>
      <c r="AAI5" s="119"/>
      <c r="AAJ5" s="119"/>
      <c r="AAK5" s="119"/>
      <c r="AAL5" s="119"/>
      <c r="AAM5" s="119"/>
      <c r="AAN5" s="119"/>
      <c r="AAO5" s="119"/>
      <c r="AAP5" s="119"/>
      <c r="AAQ5" s="119"/>
      <c r="AAR5" s="119"/>
      <c r="AAS5" s="119"/>
      <c r="AAT5" s="119"/>
      <c r="AAU5" s="119"/>
      <c r="AAV5" s="119"/>
      <c r="AAW5" s="119"/>
      <c r="AAX5" s="119"/>
      <c r="AAY5" s="119"/>
      <c r="AAZ5" s="119"/>
      <c r="ABA5" s="119"/>
      <c r="ABB5" s="119"/>
      <c r="ABC5" s="119"/>
      <c r="ABD5" s="119"/>
      <c r="ABE5" s="119"/>
      <c r="ABF5" s="119"/>
      <c r="ABG5" s="119"/>
      <c r="ABH5" s="119"/>
      <c r="ABI5" s="119"/>
      <c r="ABJ5" s="119"/>
      <c r="ABK5" s="119"/>
      <c r="ABL5" s="119"/>
      <c r="ABM5" s="119"/>
      <c r="ABN5" s="119"/>
      <c r="ABO5" s="119"/>
      <c r="ABP5" s="119"/>
      <c r="ABQ5" s="119"/>
      <c r="ABR5" s="119"/>
      <c r="ABS5" s="119"/>
      <c r="ABT5" s="119"/>
      <c r="ABU5" s="119"/>
      <c r="ABV5" s="119"/>
      <c r="ABW5" s="119"/>
      <c r="ABX5" s="119"/>
      <c r="ABY5" s="119"/>
      <c r="ABZ5" s="119"/>
      <c r="ACA5" s="119"/>
      <c r="ACB5" s="119"/>
      <c r="ACC5" s="119"/>
      <c r="ACD5" s="119"/>
      <c r="ACE5" s="119"/>
      <c r="ACF5" s="119"/>
      <c r="ACG5" s="119"/>
      <c r="ACH5" s="119"/>
      <c r="ACI5" s="119"/>
      <c r="ACJ5" s="119"/>
      <c r="ACK5" s="119"/>
      <c r="ACL5" s="119"/>
      <c r="ACM5" s="119"/>
      <c r="ACN5" s="119"/>
      <c r="ACO5" s="119"/>
      <c r="ACP5" s="119"/>
      <c r="ACQ5" s="119"/>
      <c r="ACR5" s="119"/>
      <c r="ACS5" s="119"/>
      <c r="ACT5" s="119"/>
      <c r="ACU5" s="119"/>
      <c r="ACV5" s="119"/>
      <c r="ACW5" s="119"/>
      <c r="ACX5" s="119"/>
      <c r="ACY5" s="119"/>
      <c r="ACZ5" s="119"/>
      <c r="ADA5" s="119"/>
      <c r="ADB5" s="119"/>
      <c r="ADC5" s="119"/>
      <c r="ADD5" s="119"/>
      <c r="ADE5" s="119"/>
      <c r="ADF5" s="119"/>
      <c r="ADG5" s="119"/>
      <c r="ADH5" s="119"/>
      <c r="ADI5" s="119"/>
      <c r="ADJ5" s="119"/>
      <c r="ADK5" s="119"/>
      <c r="ADL5" s="119"/>
      <c r="ADM5" s="119"/>
      <c r="ADN5" s="119"/>
      <c r="ADO5" s="119"/>
      <c r="ADP5" s="119"/>
      <c r="ADQ5" s="119"/>
      <c r="ADR5" s="119"/>
      <c r="ADS5" s="119"/>
      <c r="ADT5" s="119"/>
      <c r="ADU5" s="119"/>
      <c r="ADV5" s="119"/>
      <c r="ADW5" s="119"/>
      <c r="ADX5" s="119"/>
      <c r="ADY5" s="119"/>
      <c r="ADZ5" s="119"/>
      <c r="AEA5" s="119"/>
      <c r="AEB5" s="119"/>
      <c r="AEC5" s="119"/>
      <c r="AED5" s="119"/>
      <c r="AEE5" s="119"/>
      <c r="AEF5" s="119"/>
      <c r="AEG5" s="119"/>
      <c r="AEH5" s="119"/>
      <c r="AEI5" s="119"/>
      <c r="AEJ5" s="119"/>
      <c r="AEK5" s="119"/>
      <c r="AEL5" s="119"/>
      <c r="AEM5" s="119"/>
      <c r="AEN5" s="119"/>
      <c r="AEO5" s="119"/>
      <c r="AEP5" s="119"/>
      <c r="AEQ5" s="119"/>
      <c r="AER5" s="119"/>
      <c r="AES5" s="119"/>
      <c r="AET5" s="119"/>
      <c r="AEU5" s="119"/>
      <c r="AEV5" s="119"/>
      <c r="AEW5" s="119"/>
      <c r="AEX5" s="119"/>
      <c r="AEY5" s="119"/>
      <c r="AEZ5" s="119"/>
      <c r="AFA5" s="119"/>
      <c r="AFB5" s="119"/>
      <c r="AFC5" s="119"/>
      <c r="AFD5" s="119"/>
      <c r="AFE5" s="119"/>
      <c r="AFF5" s="119"/>
      <c r="AFG5" s="119"/>
      <c r="AFH5" s="119"/>
      <c r="AFI5" s="119"/>
      <c r="AFJ5" s="119"/>
      <c r="AFK5" s="119"/>
      <c r="AFL5" s="119"/>
      <c r="AFM5" s="119"/>
      <c r="AFN5" s="119"/>
      <c r="AFO5" s="119"/>
      <c r="AFP5" s="119"/>
      <c r="AFQ5" s="119"/>
      <c r="AFR5" s="119"/>
      <c r="AFS5" s="119"/>
      <c r="AFT5" s="119"/>
      <c r="AFU5" s="119"/>
      <c r="AFV5" s="119"/>
      <c r="AFW5" s="119"/>
      <c r="AFX5" s="119"/>
      <c r="AFY5" s="119"/>
      <c r="AFZ5" s="119"/>
      <c r="AGA5" s="119"/>
      <c r="AGB5" s="119"/>
      <c r="AGC5" s="119"/>
      <c r="AGD5" s="119"/>
      <c r="AGE5" s="119"/>
      <c r="AGF5" s="119"/>
      <c r="AGG5" s="119"/>
      <c r="AGH5" s="119"/>
      <c r="AGI5" s="119"/>
      <c r="AGJ5" s="119"/>
      <c r="AGK5" s="119"/>
      <c r="AGL5" s="119"/>
      <c r="AGM5" s="119"/>
      <c r="AGN5" s="119"/>
      <c r="AGO5" s="119"/>
      <c r="AGP5" s="119"/>
      <c r="AGQ5" s="119"/>
      <c r="AGR5" s="119"/>
      <c r="AGS5" s="119"/>
      <c r="AGT5" s="119"/>
      <c r="AGU5" s="119"/>
      <c r="AGV5" s="119"/>
      <c r="AGW5" s="119"/>
      <c r="AGX5" s="119"/>
      <c r="AGY5" s="119"/>
      <c r="AGZ5" s="119"/>
      <c r="AHA5" s="119"/>
      <c r="AHB5" s="119"/>
      <c r="AHC5" s="119"/>
      <c r="AHD5" s="119"/>
      <c r="AHE5" s="119"/>
      <c r="AHF5" s="119"/>
      <c r="AHG5" s="119"/>
      <c r="AHH5" s="119"/>
      <c r="AHI5" s="119"/>
      <c r="AHJ5" s="119"/>
      <c r="AHK5" s="119"/>
      <c r="AHL5" s="119"/>
      <c r="AHM5" s="119"/>
      <c r="AHN5" s="119"/>
      <c r="AHO5" s="119"/>
      <c r="AHP5" s="119"/>
      <c r="AHQ5" s="119"/>
      <c r="AHR5" s="119"/>
      <c r="AHS5" s="119"/>
      <c r="AHT5" s="119"/>
      <c r="AHU5" s="119"/>
      <c r="AHV5" s="119"/>
      <c r="AHW5" s="119"/>
      <c r="AHX5" s="119"/>
      <c r="AHY5" s="119"/>
      <c r="AHZ5" s="119"/>
      <c r="AIA5" s="119"/>
      <c r="AIB5" s="119"/>
      <c r="AIC5" s="119"/>
      <c r="AID5" s="119"/>
      <c r="AIE5" s="119"/>
      <c r="AIF5" s="119"/>
      <c r="AIG5" s="119"/>
      <c r="AIH5" s="119"/>
      <c r="AII5" s="119"/>
      <c r="AIJ5" s="119"/>
      <c r="AIK5" s="119"/>
      <c r="AIL5" s="119"/>
      <c r="AIM5" s="119"/>
      <c r="AIN5" s="119"/>
      <c r="AIO5" s="119"/>
      <c r="AIP5" s="119"/>
      <c r="AIQ5" s="119"/>
      <c r="AIR5" s="119"/>
      <c r="AIS5" s="119"/>
      <c r="AIT5" s="119"/>
      <c r="AIU5" s="119"/>
      <c r="AIV5" s="119"/>
      <c r="AIW5" s="119"/>
      <c r="AIX5" s="119"/>
      <c r="AIY5" s="119"/>
      <c r="AIZ5" s="119"/>
      <c r="AJA5" s="119"/>
      <c r="AJB5" s="119"/>
      <c r="AJC5" s="119"/>
      <c r="AJD5" s="119"/>
      <c r="AJE5" s="119"/>
      <c r="AJF5" s="119"/>
      <c r="AJG5" s="119"/>
      <c r="AJH5" s="119"/>
      <c r="AJI5" s="119"/>
      <c r="AJJ5" s="119"/>
      <c r="AJK5" s="119"/>
      <c r="AJL5" s="119"/>
      <c r="AJM5" s="119"/>
      <c r="AJN5" s="119"/>
      <c r="AJO5" s="119"/>
      <c r="AJP5" s="119"/>
      <c r="AJQ5" s="119"/>
      <c r="AJR5" s="119"/>
      <c r="AJS5" s="119"/>
      <c r="AJT5" s="119"/>
      <c r="AJU5" s="119"/>
      <c r="AJV5" s="119"/>
      <c r="AJW5" s="119"/>
      <c r="AJX5" s="119"/>
      <c r="AJY5" s="119"/>
      <c r="AJZ5" s="119"/>
      <c r="AKA5" s="119"/>
      <c r="AKB5" s="119"/>
      <c r="AKC5" s="119"/>
      <c r="AKD5" s="119"/>
      <c r="AKE5" s="119"/>
      <c r="AKF5" s="119"/>
      <c r="AKG5" s="119"/>
      <c r="AKH5" s="119"/>
      <c r="AKI5" s="119"/>
      <c r="AKJ5" s="119"/>
      <c r="AKK5" s="119"/>
      <c r="AKL5" s="119"/>
      <c r="AKM5" s="119"/>
      <c r="AKN5" s="119"/>
      <c r="AKO5" s="119"/>
      <c r="AKP5" s="119"/>
      <c r="AKQ5" s="119"/>
      <c r="AKR5" s="119"/>
      <c r="AKS5" s="119"/>
      <c r="AKT5" s="119"/>
      <c r="AKU5" s="119"/>
      <c r="AKV5" s="119"/>
      <c r="AKW5" s="119"/>
      <c r="AKX5" s="119"/>
      <c r="AKY5" s="119"/>
      <c r="AKZ5" s="119"/>
      <c r="ALA5" s="119"/>
      <c r="ALB5" s="119"/>
      <c r="ALC5" s="119"/>
      <c r="ALD5" s="119"/>
      <c r="ALE5" s="119"/>
      <c r="ALF5" s="119"/>
      <c r="ALG5" s="119"/>
      <c r="ALH5" s="119"/>
      <c r="ALI5" s="119"/>
      <c r="ALJ5" s="119"/>
      <c r="ALK5" s="119"/>
      <c r="ALL5" s="119"/>
      <c r="ALM5" s="119"/>
      <c r="ALN5" s="119"/>
      <c r="ALO5" s="119"/>
      <c r="ALP5" s="119"/>
      <c r="ALQ5" s="119"/>
      <c r="ALR5" s="119"/>
      <c r="ALS5" s="119"/>
      <c r="ALT5" s="119"/>
      <c r="ALU5" s="119"/>
      <c r="ALV5" s="119"/>
      <c r="ALW5" s="119"/>
      <c r="ALX5" s="119"/>
      <c r="ALY5" s="119"/>
      <c r="ALZ5" s="119"/>
      <c r="AMA5" s="119"/>
      <c r="AMB5" s="119"/>
      <c r="AMC5" s="119"/>
      <c r="AMD5" s="119"/>
      <c r="AME5" s="119"/>
      <c r="AMF5" s="119"/>
      <c r="AMG5" s="119"/>
      <c r="AMH5" s="119"/>
      <c r="AMI5" s="119"/>
      <c r="AMJ5" s="119"/>
      <c r="AMK5" s="119"/>
      <c r="AML5" s="119"/>
      <c r="AMM5" s="119"/>
      <c r="AMN5" s="119"/>
      <c r="AMO5" s="119"/>
      <c r="AMP5" s="119"/>
      <c r="AMQ5" s="119"/>
      <c r="AMR5" s="119"/>
      <c r="AMS5" s="119"/>
      <c r="AMT5" s="119"/>
      <c r="AMU5" s="119"/>
      <c r="AMV5" s="119"/>
      <c r="AMW5" s="119"/>
      <c r="AMX5" s="119"/>
      <c r="AMY5" s="119"/>
      <c r="AMZ5" s="119"/>
      <c r="ANA5" s="119"/>
      <c r="ANB5" s="119"/>
      <c r="ANC5" s="119"/>
      <c r="AND5" s="119"/>
      <c r="ANE5" s="119"/>
      <c r="ANF5" s="119"/>
      <c r="ANG5" s="119"/>
      <c r="ANH5" s="119"/>
      <c r="ANI5" s="119"/>
      <c r="ANJ5" s="119"/>
      <c r="ANK5" s="119"/>
      <c r="ANL5" s="119"/>
      <c r="ANM5" s="119"/>
      <c r="ANN5" s="119"/>
      <c r="ANO5" s="119"/>
      <c r="ANP5" s="119"/>
      <c r="ANQ5" s="119"/>
      <c r="ANR5" s="119"/>
      <c r="ANS5" s="119"/>
      <c r="ANT5" s="119"/>
      <c r="ANU5" s="119"/>
      <c r="ANV5" s="119"/>
      <c r="ANW5" s="119"/>
      <c r="ANX5" s="119"/>
      <c r="ANY5" s="119"/>
      <c r="ANZ5" s="119"/>
      <c r="AOA5" s="119"/>
      <c r="AOB5" s="119"/>
      <c r="AOC5" s="119"/>
      <c r="AOD5" s="119"/>
      <c r="AOE5" s="119"/>
      <c r="AOF5" s="119"/>
      <c r="AOG5" s="119"/>
      <c r="AOH5" s="119"/>
      <c r="AOI5" s="119"/>
      <c r="AOJ5" s="119"/>
      <c r="AOK5" s="119"/>
      <c r="AOL5" s="119"/>
      <c r="AOM5" s="119"/>
      <c r="AON5" s="119"/>
      <c r="AOO5" s="119"/>
      <c r="AOP5" s="119"/>
      <c r="AOQ5" s="119"/>
      <c r="AOR5" s="119"/>
      <c r="AOS5" s="119"/>
      <c r="AOT5" s="119"/>
      <c r="AOU5" s="119"/>
      <c r="AOV5" s="119"/>
      <c r="AOW5" s="119"/>
      <c r="AOX5" s="119"/>
      <c r="AOY5" s="119"/>
      <c r="AOZ5" s="119"/>
      <c r="APA5" s="119"/>
      <c r="APB5" s="119"/>
      <c r="APC5" s="119"/>
      <c r="APD5" s="119"/>
      <c r="APE5" s="119"/>
      <c r="APF5" s="119"/>
      <c r="APG5" s="119"/>
      <c r="APH5" s="119"/>
      <c r="API5" s="119"/>
      <c r="APJ5" s="119"/>
      <c r="APK5" s="119"/>
      <c r="APL5" s="119"/>
      <c r="APM5" s="119"/>
      <c r="APN5" s="119"/>
      <c r="APO5" s="119"/>
      <c r="APP5" s="119"/>
      <c r="APQ5" s="119"/>
      <c r="APR5" s="119"/>
      <c r="APS5" s="119"/>
      <c r="APT5" s="119"/>
      <c r="APU5" s="119"/>
      <c r="APV5" s="119"/>
      <c r="APW5" s="119"/>
      <c r="APX5" s="119"/>
      <c r="APY5" s="119"/>
      <c r="APZ5" s="119"/>
      <c r="AQA5" s="119"/>
      <c r="AQB5" s="119"/>
      <c r="AQC5" s="119"/>
      <c r="AQD5" s="119"/>
      <c r="AQE5" s="119"/>
      <c r="AQF5" s="119"/>
      <c r="AQG5" s="119"/>
      <c r="AQH5" s="119"/>
      <c r="AQI5" s="119"/>
      <c r="AQJ5" s="119"/>
      <c r="AQK5" s="119"/>
      <c r="AQL5" s="119"/>
      <c r="AQM5" s="119"/>
      <c r="AQN5" s="119"/>
      <c r="AQO5" s="119"/>
      <c r="AQP5" s="119"/>
      <c r="AQQ5" s="119"/>
      <c r="AQR5" s="119"/>
      <c r="AQS5" s="119"/>
      <c r="AQT5" s="119"/>
      <c r="AQU5" s="119"/>
      <c r="AQV5" s="119"/>
      <c r="AQW5" s="119"/>
      <c r="AQX5" s="119"/>
      <c r="AQY5" s="119"/>
      <c r="AQZ5" s="119"/>
      <c r="ARA5" s="119"/>
      <c r="ARB5" s="119"/>
      <c r="ARC5" s="119"/>
      <c r="ARD5" s="119"/>
      <c r="ARE5" s="119"/>
      <c r="ARF5" s="119"/>
      <c r="ARG5" s="119"/>
      <c r="ARH5" s="119"/>
      <c r="ARI5" s="119"/>
      <c r="ARJ5" s="119"/>
      <c r="ARK5" s="119"/>
      <c r="ARL5" s="119"/>
      <c r="ARM5" s="119"/>
      <c r="ARN5" s="119"/>
      <c r="ARO5" s="119"/>
      <c r="ARP5" s="119"/>
      <c r="ARQ5" s="119"/>
      <c r="ARR5" s="119"/>
      <c r="ARS5" s="119"/>
      <c r="ART5" s="119"/>
      <c r="ARU5" s="119"/>
      <c r="ARV5" s="119"/>
      <c r="ARW5" s="119"/>
      <c r="ARX5" s="119"/>
      <c r="ARY5" s="119"/>
      <c r="ARZ5" s="119"/>
      <c r="ASA5" s="119"/>
      <c r="ASB5" s="119"/>
      <c r="ASC5" s="119"/>
      <c r="ASD5" s="119"/>
      <c r="ASE5" s="119"/>
      <c r="ASF5" s="119"/>
      <c r="ASG5" s="119"/>
      <c r="ASH5" s="119"/>
      <c r="ASI5" s="119"/>
      <c r="ASJ5" s="119"/>
      <c r="ASK5" s="119"/>
      <c r="ASL5" s="119"/>
      <c r="ASM5" s="119"/>
      <c r="ASN5" s="119"/>
      <c r="ASO5" s="119"/>
      <c r="ASP5" s="119"/>
      <c r="ASQ5" s="119"/>
      <c r="ASR5" s="119"/>
      <c r="ASS5" s="119"/>
      <c r="AST5" s="119"/>
      <c r="ASU5" s="119"/>
      <c r="ASV5" s="119"/>
      <c r="ASW5" s="119"/>
      <c r="ASX5" s="119"/>
      <c r="ASY5" s="119"/>
      <c r="ASZ5" s="119"/>
      <c r="ATA5" s="119"/>
      <c r="ATB5" s="119"/>
      <c r="ATC5" s="119"/>
      <c r="ATD5" s="119"/>
      <c r="ATE5" s="119"/>
      <c r="ATF5" s="119"/>
      <c r="ATG5" s="119"/>
      <c r="ATH5" s="119"/>
      <c r="ATI5" s="119"/>
      <c r="ATJ5" s="119"/>
      <c r="ATK5" s="119"/>
      <c r="ATL5" s="119"/>
      <c r="ATM5" s="119"/>
      <c r="ATN5" s="119"/>
      <c r="ATO5" s="119"/>
      <c r="ATP5" s="119"/>
      <c r="ATQ5" s="119"/>
      <c r="ATR5" s="119"/>
      <c r="ATS5" s="119"/>
      <c r="ATT5" s="119"/>
      <c r="ATU5" s="119"/>
      <c r="ATV5" s="119"/>
      <c r="ATW5" s="119"/>
      <c r="ATX5" s="119"/>
      <c r="ATY5" s="119"/>
      <c r="ATZ5" s="119"/>
      <c r="AUA5" s="119"/>
      <c r="AUB5" s="119"/>
      <c r="AUC5" s="119"/>
      <c r="AUD5" s="119"/>
      <c r="AUE5" s="119"/>
      <c r="AUF5" s="119"/>
      <c r="AUG5" s="119"/>
      <c r="AUH5" s="119"/>
      <c r="AUI5" s="119"/>
      <c r="AUJ5" s="119"/>
      <c r="AUK5" s="119"/>
      <c r="AUL5" s="119"/>
      <c r="AUM5" s="119"/>
      <c r="AUN5" s="119"/>
      <c r="AUO5" s="119"/>
      <c r="AUP5" s="119"/>
      <c r="AUQ5" s="119"/>
      <c r="AUR5" s="119"/>
      <c r="AUS5" s="119"/>
      <c r="AUT5" s="119"/>
      <c r="AUU5" s="119"/>
      <c r="AUV5" s="119"/>
      <c r="AUW5" s="119"/>
      <c r="AUX5" s="119"/>
      <c r="AUY5" s="119"/>
      <c r="AUZ5" s="119"/>
      <c r="AVA5" s="119"/>
      <c r="AVB5" s="119"/>
      <c r="AVC5" s="119"/>
      <c r="AVD5" s="119"/>
      <c r="AVE5" s="119"/>
      <c r="AVF5" s="119"/>
      <c r="AVG5" s="119"/>
      <c r="AVH5" s="119"/>
      <c r="AVI5" s="119"/>
      <c r="AVJ5" s="119"/>
      <c r="AVK5" s="119"/>
      <c r="AVL5" s="119"/>
      <c r="AVM5" s="119"/>
      <c r="AVN5" s="119"/>
      <c r="AVO5" s="119"/>
      <c r="AVP5" s="119"/>
      <c r="AVQ5" s="119"/>
      <c r="AVR5" s="119"/>
      <c r="AVS5" s="119"/>
      <c r="AVT5" s="119"/>
      <c r="AVU5" s="119"/>
      <c r="AVV5" s="119"/>
      <c r="AVW5" s="119"/>
      <c r="AVX5" s="119"/>
      <c r="AVY5" s="119"/>
      <c r="AVZ5" s="119"/>
      <c r="AWA5" s="119"/>
      <c r="AWB5" s="119"/>
      <c r="AWC5" s="119"/>
      <c r="AWD5" s="119"/>
      <c r="AWE5" s="119"/>
      <c r="AWF5" s="119"/>
      <c r="AWG5" s="119"/>
      <c r="AWH5" s="119"/>
      <c r="AWI5" s="119"/>
      <c r="AWJ5" s="119"/>
      <c r="AWK5" s="119"/>
      <c r="AWL5" s="119"/>
      <c r="AWM5" s="119"/>
      <c r="AWN5" s="119"/>
      <c r="AWO5" s="119"/>
      <c r="AWP5" s="119"/>
      <c r="AWQ5" s="119"/>
      <c r="AWR5" s="119"/>
      <c r="AWS5" s="119"/>
      <c r="AWT5" s="119"/>
      <c r="AWU5" s="119"/>
      <c r="AWV5" s="119"/>
      <c r="AWW5" s="119"/>
      <c r="AWX5" s="119"/>
      <c r="AWY5" s="119"/>
      <c r="AWZ5" s="119"/>
      <c r="AXA5" s="119"/>
      <c r="AXB5" s="119"/>
      <c r="AXC5" s="119"/>
      <c r="AXD5" s="119"/>
      <c r="AXE5" s="119"/>
      <c r="AXF5" s="119"/>
      <c r="AXG5" s="119"/>
      <c r="AXH5" s="119"/>
      <c r="AXI5" s="119"/>
      <c r="AXJ5" s="119"/>
      <c r="AXK5" s="119"/>
      <c r="AXL5" s="119"/>
      <c r="AXM5" s="119"/>
      <c r="AXN5" s="119"/>
      <c r="AXO5" s="119"/>
      <c r="AXP5" s="119"/>
      <c r="AXQ5" s="119"/>
      <c r="AXR5" s="119"/>
      <c r="AXS5" s="119"/>
      <c r="AXT5" s="119"/>
      <c r="AXU5" s="119"/>
      <c r="AXV5" s="119"/>
      <c r="AXW5" s="119"/>
      <c r="AXX5" s="119"/>
      <c r="AXY5" s="119"/>
      <c r="AXZ5" s="119"/>
      <c r="AYA5" s="119"/>
      <c r="AYB5" s="119"/>
      <c r="AYC5" s="119"/>
      <c r="AYD5" s="119"/>
      <c r="AYE5" s="119"/>
      <c r="AYF5" s="119"/>
      <c r="AYG5" s="119"/>
      <c r="AYH5" s="119"/>
      <c r="AYI5" s="119"/>
      <c r="AYJ5" s="119"/>
      <c r="AYK5" s="119"/>
      <c r="AYL5" s="119"/>
      <c r="AYM5" s="119"/>
      <c r="AYN5" s="119"/>
      <c r="AYO5" s="119"/>
      <c r="AYP5" s="119"/>
      <c r="AYQ5" s="119"/>
      <c r="AYR5" s="119"/>
      <c r="AYS5" s="119"/>
      <c r="AYT5" s="119"/>
      <c r="AYU5" s="119"/>
      <c r="AYV5" s="119"/>
      <c r="AYW5" s="119"/>
      <c r="AYX5" s="119"/>
      <c r="AYY5" s="119"/>
      <c r="AYZ5" s="119"/>
      <c r="AZA5" s="119"/>
      <c r="AZB5" s="119"/>
      <c r="AZC5" s="119"/>
      <c r="AZD5" s="119"/>
      <c r="AZE5" s="119"/>
      <c r="AZF5" s="119"/>
      <c r="AZG5" s="119"/>
      <c r="AZH5" s="119"/>
      <c r="AZI5" s="119"/>
      <c r="AZJ5" s="119"/>
      <c r="AZK5" s="119"/>
      <c r="AZL5" s="119"/>
      <c r="AZM5" s="119"/>
      <c r="AZN5" s="119"/>
      <c r="AZO5" s="119"/>
      <c r="AZP5" s="119"/>
      <c r="AZQ5" s="119"/>
      <c r="AZR5" s="119"/>
      <c r="AZS5" s="119"/>
      <c r="AZT5" s="119"/>
      <c r="AZU5" s="119"/>
      <c r="AZV5" s="119"/>
      <c r="AZW5" s="119"/>
      <c r="AZX5" s="119"/>
      <c r="AZY5" s="119"/>
      <c r="AZZ5" s="119"/>
      <c r="BAA5" s="119"/>
      <c r="BAB5" s="119"/>
      <c r="BAC5" s="119"/>
      <c r="BAD5" s="119"/>
      <c r="BAE5" s="119"/>
      <c r="BAF5" s="119"/>
      <c r="BAG5" s="119"/>
      <c r="BAH5" s="119"/>
      <c r="BAI5" s="119"/>
      <c r="BAJ5" s="119"/>
      <c r="BAK5" s="119"/>
      <c r="BAL5" s="119"/>
      <c r="BAM5" s="119"/>
      <c r="BAN5" s="119"/>
      <c r="BAO5" s="119"/>
      <c r="BAP5" s="119"/>
      <c r="BAQ5" s="119"/>
      <c r="BAR5" s="119"/>
      <c r="BAS5" s="119"/>
      <c r="BAT5" s="119"/>
      <c r="BAU5" s="119"/>
      <c r="BAV5" s="119"/>
      <c r="BAW5" s="119"/>
      <c r="BAX5" s="119"/>
      <c r="BAY5" s="119"/>
      <c r="BAZ5" s="119"/>
      <c r="BBA5" s="119"/>
      <c r="BBB5" s="119"/>
      <c r="BBC5" s="119"/>
      <c r="BBD5" s="119"/>
      <c r="BBE5" s="119"/>
      <c r="BBF5" s="119"/>
      <c r="BBG5" s="119"/>
      <c r="BBH5" s="119"/>
      <c r="BBI5" s="119"/>
      <c r="BBJ5" s="119"/>
      <c r="BBK5" s="119"/>
      <c r="BBL5" s="119"/>
      <c r="BBM5" s="119"/>
      <c r="BBN5" s="119"/>
      <c r="BBO5" s="119"/>
      <c r="BBP5" s="119"/>
      <c r="BBQ5" s="119"/>
      <c r="BBR5" s="119"/>
      <c r="BBS5" s="119"/>
      <c r="BBT5" s="119"/>
      <c r="BBU5" s="119"/>
      <c r="BBV5" s="119"/>
      <c r="BBW5" s="119"/>
      <c r="BBX5" s="119"/>
      <c r="BBY5" s="119"/>
      <c r="BBZ5" s="119"/>
      <c r="BCA5" s="119"/>
      <c r="BCB5" s="119"/>
      <c r="BCC5" s="119"/>
      <c r="BCD5" s="119"/>
      <c r="BCE5" s="119"/>
      <c r="BCF5" s="119"/>
      <c r="BCG5" s="119"/>
      <c r="BCH5" s="119"/>
      <c r="BCI5" s="119"/>
      <c r="BCJ5" s="119"/>
      <c r="BCK5" s="119"/>
      <c r="BCL5" s="119"/>
      <c r="BCM5" s="119"/>
      <c r="BCN5" s="119"/>
      <c r="BCO5" s="119"/>
      <c r="BCP5" s="119"/>
      <c r="BCQ5" s="119"/>
      <c r="BCR5" s="119"/>
      <c r="BCS5" s="119"/>
      <c r="BCT5" s="119"/>
      <c r="BCU5" s="119"/>
      <c r="BCV5" s="119"/>
      <c r="BCW5" s="119"/>
      <c r="BCX5" s="119"/>
      <c r="BCY5" s="119"/>
      <c r="BCZ5" s="119"/>
      <c r="BDA5" s="119"/>
      <c r="BDB5" s="119"/>
      <c r="BDC5" s="119"/>
      <c r="BDD5" s="119"/>
      <c r="BDE5" s="119"/>
      <c r="BDF5" s="119"/>
      <c r="BDG5" s="119"/>
      <c r="BDH5" s="119"/>
      <c r="BDI5" s="119"/>
      <c r="BDJ5" s="119"/>
      <c r="BDK5" s="119"/>
      <c r="BDL5" s="119"/>
      <c r="BDM5" s="119"/>
      <c r="BDN5" s="119"/>
      <c r="BDO5" s="119"/>
      <c r="BDP5" s="119"/>
      <c r="BDQ5" s="119"/>
      <c r="BDR5" s="119"/>
      <c r="BDS5" s="119"/>
      <c r="BDT5" s="119"/>
      <c r="BDU5" s="119"/>
      <c r="BDV5" s="119"/>
      <c r="BDW5" s="119"/>
      <c r="BDX5" s="119"/>
      <c r="BDY5" s="119"/>
      <c r="BDZ5" s="119"/>
      <c r="BEA5" s="119"/>
      <c r="BEB5" s="119"/>
      <c r="BEC5" s="119"/>
      <c r="BED5" s="119"/>
      <c r="BEE5" s="119"/>
      <c r="BEF5" s="119"/>
      <c r="BEG5" s="119"/>
      <c r="BEH5" s="119"/>
      <c r="BEI5" s="119"/>
      <c r="BEJ5" s="119"/>
      <c r="BEK5" s="119"/>
      <c r="BEL5" s="119"/>
      <c r="BEM5" s="119"/>
      <c r="BEN5" s="119"/>
      <c r="BEO5" s="119"/>
      <c r="BEP5" s="119"/>
      <c r="BEQ5" s="119"/>
      <c r="BER5" s="119"/>
      <c r="BES5" s="119"/>
      <c r="BET5" s="119"/>
      <c r="BEU5" s="119"/>
      <c r="BEV5" s="119"/>
      <c r="BEW5" s="119"/>
      <c r="BEX5" s="119"/>
      <c r="BEY5" s="119"/>
      <c r="BEZ5" s="119"/>
      <c r="BFA5" s="119"/>
      <c r="BFB5" s="119"/>
      <c r="BFC5" s="119"/>
      <c r="BFD5" s="119"/>
      <c r="BFE5" s="119"/>
      <c r="BFF5" s="119"/>
      <c r="BFG5" s="119"/>
      <c r="BFH5" s="119"/>
      <c r="BFI5" s="119"/>
      <c r="BFJ5" s="119"/>
      <c r="BFK5" s="119"/>
      <c r="BFL5" s="119"/>
      <c r="BFM5" s="119"/>
      <c r="BFN5" s="119"/>
      <c r="BFO5" s="119"/>
      <c r="BFP5" s="119"/>
      <c r="BFQ5" s="119"/>
      <c r="BFR5" s="119"/>
      <c r="BFS5" s="119"/>
      <c r="BFT5" s="119"/>
      <c r="BFU5" s="119"/>
      <c r="BFV5" s="119"/>
      <c r="BFW5" s="119"/>
      <c r="BFX5" s="119"/>
      <c r="BFY5" s="119"/>
      <c r="BFZ5" s="119"/>
      <c r="BGA5" s="119"/>
      <c r="BGB5" s="119"/>
      <c r="BGC5" s="119"/>
      <c r="BGD5" s="119"/>
      <c r="BGE5" s="119"/>
      <c r="BGF5" s="119"/>
      <c r="BGG5" s="119"/>
      <c r="BGH5" s="119"/>
      <c r="BGI5" s="119"/>
      <c r="BGJ5" s="119"/>
      <c r="BGK5" s="119"/>
      <c r="BGL5" s="119"/>
      <c r="BGM5" s="119"/>
      <c r="BGN5" s="119"/>
      <c r="BGO5" s="119"/>
      <c r="BGP5" s="119"/>
      <c r="BGQ5" s="119"/>
      <c r="BGR5" s="119"/>
      <c r="BGS5" s="119"/>
      <c r="BGT5" s="119"/>
      <c r="BGU5" s="119"/>
      <c r="BGV5" s="119"/>
      <c r="BGW5" s="119"/>
      <c r="BGX5" s="119"/>
      <c r="BGY5" s="119"/>
      <c r="BGZ5" s="119"/>
      <c r="BHA5" s="119"/>
      <c r="BHB5" s="119"/>
      <c r="BHC5" s="119"/>
      <c r="BHD5" s="119"/>
      <c r="BHE5" s="119"/>
      <c r="BHF5" s="119"/>
      <c r="BHG5" s="119"/>
      <c r="BHH5" s="119"/>
      <c r="BHI5" s="119"/>
      <c r="BHJ5" s="119"/>
      <c r="BHK5" s="119"/>
      <c r="BHL5" s="119"/>
      <c r="BHM5" s="119"/>
      <c r="BHN5" s="119"/>
      <c r="BHO5" s="119"/>
      <c r="BHP5" s="119"/>
      <c r="BHQ5" s="119"/>
      <c r="BHR5" s="119"/>
      <c r="BHS5" s="119"/>
      <c r="BHT5" s="119"/>
      <c r="BHU5" s="119"/>
      <c r="BHV5" s="119"/>
      <c r="BHW5" s="119"/>
      <c r="BHX5" s="119"/>
      <c r="BHY5" s="119"/>
      <c r="BHZ5" s="119"/>
      <c r="BIA5" s="119"/>
      <c r="BIB5" s="119"/>
      <c r="BIC5" s="119"/>
      <c r="BID5" s="119"/>
      <c r="BIE5" s="119"/>
      <c r="BIF5" s="119"/>
      <c r="BIG5" s="119"/>
      <c r="BIH5" s="119"/>
      <c r="BII5" s="119"/>
      <c r="BIJ5" s="119"/>
      <c r="BIK5" s="119"/>
      <c r="BIL5" s="119"/>
      <c r="BIM5" s="119"/>
      <c r="BIN5" s="119"/>
      <c r="BIO5" s="119"/>
      <c r="BIP5" s="119"/>
      <c r="BIQ5" s="119"/>
      <c r="BIR5" s="119"/>
      <c r="BIS5" s="119"/>
      <c r="BIT5" s="119"/>
      <c r="BIU5" s="119"/>
      <c r="BIV5" s="119"/>
      <c r="BIW5" s="119"/>
      <c r="BIX5" s="119"/>
      <c r="BIY5" s="119"/>
      <c r="BIZ5" s="119"/>
      <c r="BJA5" s="119"/>
      <c r="BJB5" s="119"/>
      <c r="BJC5" s="119"/>
      <c r="BJD5" s="119"/>
      <c r="BJE5" s="119"/>
      <c r="BJF5" s="119"/>
      <c r="BJG5" s="119"/>
      <c r="BJH5" s="119"/>
      <c r="BJI5" s="119"/>
      <c r="BJJ5" s="119"/>
      <c r="BJK5" s="119"/>
      <c r="BJL5" s="119"/>
      <c r="BJM5" s="119"/>
      <c r="BJN5" s="119"/>
      <c r="BJO5" s="119"/>
      <c r="BJP5" s="119"/>
      <c r="BJQ5" s="119"/>
      <c r="BJR5" s="119"/>
      <c r="BJS5" s="119"/>
      <c r="BJT5" s="119"/>
      <c r="BJU5" s="119"/>
      <c r="BJV5" s="119"/>
      <c r="BJW5" s="119"/>
      <c r="BJX5" s="119"/>
      <c r="BJY5" s="119"/>
      <c r="BJZ5" s="119"/>
      <c r="BKA5" s="119"/>
      <c r="BKB5" s="119"/>
      <c r="BKC5" s="119"/>
      <c r="BKD5" s="119"/>
      <c r="BKE5" s="119"/>
      <c r="BKF5" s="119"/>
      <c r="BKG5" s="119"/>
      <c r="BKH5" s="119"/>
      <c r="BKI5" s="119"/>
      <c r="BKJ5" s="119"/>
      <c r="BKK5" s="119"/>
      <c r="BKL5" s="119"/>
      <c r="BKM5" s="119"/>
      <c r="BKN5" s="119"/>
      <c r="BKO5" s="119"/>
      <c r="BKP5" s="119"/>
      <c r="BKQ5" s="119"/>
      <c r="BKR5" s="119"/>
      <c r="BKS5" s="119"/>
      <c r="BKT5" s="119"/>
      <c r="BKU5" s="119"/>
      <c r="BKV5" s="119"/>
      <c r="BKW5" s="119"/>
      <c r="BKX5" s="119"/>
      <c r="BKY5" s="119"/>
      <c r="BKZ5" s="119"/>
      <c r="BLA5" s="119"/>
      <c r="BLB5" s="119"/>
      <c r="BLC5" s="119"/>
      <c r="BLD5" s="119"/>
      <c r="BLE5" s="119"/>
      <c r="BLF5" s="119"/>
      <c r="BLG5" s="119"/>
      <c r="BLH5" s="119"/>
      <c r="BLI5" s="119"/>
      <c r="BLJ5" s="119"/>
      <c r="BLK5" s="119"/>
      <c r="BLL5" s="119"/>
      <c r="BLM5" s="119"/>
      <c r="BLN5" s="119"/>
      <c r="BLO5" s="119"/>
      <c r="BLP5" s="119"/>
      <c r="BLQ5" s="119"/>
      <c r="BLR5" s="119"/>
      <c r="BLS5" s="119"/>
      <c r="BLT5" s="119"/>
      <c r="BLU5" s="119"/>
      <c r="BLV5" s="119"/>
      <c r="BLW5" s="119"/>
      <c r="BLX5" s="119"/>
      <c r="BLY5" s="119"/>
      <c r="BLZ5" s="119"/>
      <c r="BMA5" s="119"/>
      <c r="BMB5" s="119"/>
      <c r="BMC5" s="119"/>
      <c r="BMD5" s="119"/>
      <c r="BME5" s="119"/>
      <c r="BMF5" s="119"/>
      <c r="BMG5" s="119"/>
      <c r="BMH5" s="119"/>
      <c r="BMI5" s="119"/>
      <c r="BMJ5" s="119"/>
      <c r="BMK5" s="119"/>
      <c r="BML5" s="119"/>
      <c r="BMM5" s="119"/>
      <c r="BMN5" s="119"/>
      <c r="BMO5" s="119"/>
      <c r="BMP5" s="119"/>
      <c r="BMQ5" s="119"/>
      <c r="BMR5" s="119"/>
      <c r="BMS5" s="119"/>
      <c r="BMT5" s="119"/>
      <c r="BMU5" s="119"/>
      <c r="BMV5" s="119"/>
      <c r="BMW5" s="119"/>
      <c r="BMX5" s="119"/>
      <c r="BMY5" s="119"/>
      <c r="BMZ5" s="119"/>
      <c r="BNA5" s="119"/>
      <c r="BNB5" s="119"/>
      <c r="BNC5" s="119"/>
      <c r="BND5" s="119"/>
      <c r="BNE5" s="119"/>
      <c r="BNF5" s="119"/>
      <c r="BNG5" s="119"/>
      <c r="BNH5" s="119"/>
      <c r="BNI5" s="119"/>
      <c r="BNJ5" s="119"/>
      <c r="BNK5" s="119"/>
      <c r="BNL5" s="119"/>
      <c r="BNM5" s="119"/>
      <c r="BNN5" s="119"/>
      <c r="BNO5" s="119"/>
      <c r="BNP5" s="119"/>
      <c r="BNQ5" s="119"/>
      <c r="BNR5" s="119"/>
      <c r="BNS5" s="119"/>
      <c r="BNT5" s="119"/>
      <c r="BNU5" s="119"/>
      <c r="BNV5" s="119"/>
      <c r="BNW5" s="119"/>
      <c r="BNX5" s="119"/>
      <c r="BNY5" s="119"/>
      <c r="BNZ5" s="119"/>
      <c r="BOA5" s="119"/>
      <c r="BOB5" s="119"/>
      <c r="BOC5" s="119"/>
      <c r="BOD5" s="119"/>
      <c r="BOE5" s="119"/>
      <c r="BOF5" s="119"/>
      <c r="BOG5" s="119"/>
      <c r="BOH5" s="119"/>
      <c r="BOI5" s="119"/>
      <c r="BOJ5" s="119"/>
      <c r="BOK5" s="119"/>
      <c r="BOL5" s="119"/>
      <c r="BOM5" s="119"/>
      <c r="BON5" s="119"/>
      <c r="BOO5" s="119"/>
      <c r="BOP5" s="119"/>
      <c r="BOQ5" s="119"/>
      <c r="BOR5" s="119"/>
      <c r="BOS5" s="119"/>
      <c r="BOT5" s="119"/>
      <c r="BOU5" s="119"/>
      <c r="BOV5" s="119"/>
      <c r="BOW5" s="119"/>
      <c r="BOX5" s="119"/>
      <c r="BOY5" s="119"/>
      <c r="BOZ5" s="119"/>
      <c r="BPA5" s="119"/>
      <c r="BPB5" s="119"/>
      <c r="BPC5" s="119"/>
      <c r="BPD5" s="119"/>
      <c r="BPE5" s="119"/>
      <c r="BPF5" s="119"/>
      <c r="BPG5" s="119"/>
      <c r="BPH5" s="119"/>
      <c r="BPI5" s="119"/>
      <c r="BPJ5" s="119"/>
      <c r="BPK5" s="119"/>
      <c r="BPL5" s="119"/>
      <c r="BPM5" s="119"/>
      <c r="BPN5" s="119"/>
      <c r="BPO5" s="119"/>
      <c r="BPP5" s="119"/>
      <c r="BPQ5" s="119"/>
      <c r="BPR5" s="119"/>
      <c r="BPS5" s="119"/>
      <c r="BPT5" s="119"/>
      <c r="BPU5" s="119"/>
      <c r="BPV5" s="119"/>
      <c r="BPW5" s="119"/>
      <c r="BPX5" s="119"/>
      <c r="BPY5" s="119"/>
      <c r="BPZ5" s="119"/>
      <c r="BQA5" s="119"/>
      <c r="BQB5" s="119"/>
      <c r="BQC5" s="119"/>
      <c r="BQD5" s="119"/>
      <c r="BQE5" s="119"/>
      <c r="BQF5" s="119"/>
      <c r="BQG5" s="119"/>
      <c r="BQH5" s="119"/>
      <c r="BQI5" s="119"/>
      <c r="BQJ5" s="119"/>
      <c r="BQK5" s="119"/>
      <c r="BQL5" s="119"/>
      <c r="BQM5" s="119"/>
      <c r="BQN5" s="119"/>
      <c r="BQO5" s="119"/>
      <c r="BQP5" s="119"/>
      <c r="BQQ5" s="119"/>
      <c r="BQR5" s="119"/>
      <c r="BQS5" s="119"/>
      <c r="BQT5" s="119"/>
      <c r="BQU5" s="119"/>
      <c r="BQV5" s="119"/>
      <c r="BQW5" s="119"/>
      <c r="BQX5" s="119"/>
      <c r="BQY5" s="119"/>
      <c r="BQZ5" s="119"/>
      <c r="BRA5" s="119"/>
      <c r="BRB5" s="119"/>
      <c r="BRC5" s="119"/>
      <c r="BRD5" s="119"/>
      <c r="BRE5" s="119"/>
      <c r="BRF5" s="119"/>
      <c r="BRG5" s="119"/>
      <c r="BRH5" s="119"/>
      <c r="BRI5" s="119"/>
      <c r="BRJ5" s="119"/>
      <c r="BRK5" s="119"/>
      <c r="BRL5" s="119"/>
      <c r="BRM5" s="119"/>
      <c r="BRN5" s="119"/>
      <c r="BRO5" s="119"/>
      <c r="BRP5" s="119"/>
      <c r="BRQ5" s="119"/>
      <c r="BRR5" s="119"/>
      <c r="BRS5" s="119"/>
      <c r="BRT5" s="119"/>
      <c r="BRU5" s="119"/>
      <c r="BRV5" s="119"/>
      <c r="BRW5" s="119"/>
      <c r="BRX5" s="119"/>
      <c r="BRY5" s="119"/>
      <c r="BRZ5" s="119"/>
      <c r="BSA5" s="119"/>
      <c r="BSB5" s="119"/>
      <c r="BSC5" s="119"/>
      <c r="BSD5" s="119"/>
      <c r="BSE5" s="119"/>
      <c r="BSF5" s="119"/>
      <c r="BSG5" s="119"/>
      <c r="BSH5" s="119"/>
      <c r="BSI5" s="119"/>
      <c r="BSJ5" s="119"/>
      <c r="BSK5" s="119"/>
      <c r="BSL5" s="119"/>
      <c r="BSM5" s="119"/>
      <c r="BSN5" s="119"/>
      <c r="BSO5" s="119"/>
      <c r="BSP5" s="119"/>
      <c r="BSQ5" s="119"/>
      <c r="BSR5" s="119"/>
      <c r="BSS5" s="119"/>
      <c r="BST5" s="119"/>
      <c r="BSU5" s="119"/>
      <c r="BSV5" s="119"/>
      <c r="BSW5" s="119"/>
      <c r="BSX5" s="119"/>
      <c r="BSY5" s="119"/>
      <c r="BSZ5" s="119"/>
      <c r="BTA5" s="119"/>
      <c r="BTB5" s="119"/>
      <c r="BTC5" s="119"/>
      <c r="BTD5" s="119"/>
      <c r="BTE5" s="119"/>
      <c r="BTF5" s="119"/>
      <c r="BTG5" s="119"/>
      <c r="BTH5" s="119"/>
      <c r="BTI5" s="119"/>
      <c r="BTJ5" s="119"/>
      <c r="BTK5" s="119"/>
      <c r="BTL5" s="119"/>
      <c r="BTM5" s="119"/>
      <c r="BTN5" s="119"/>
      <c r="BTO5" s="119"/>
      <c r="BTP5" s="119"/>
      <c r="BTQ5" s="119"/>
      <c r="BTR5" s="119"/>
      <c r="BTS5" s="119"/>
      <c r="BTT5" s="119"/>
      <c r="BTU5" s="119"/>
      <c r="BTV5" s="119"/>
      <c r="BTW5" s="119"/>
      <c r="BTX5" s="119"/>
      <c r="BTY5" s="119"/>
      <c r="BTZ5" s="119"/>
      <c r="BUA5" s="119"/>
      <c r="BUB5" s="119"/>
      <c r="BUC5" s="119"/>
      <c r="BUD5" s="119"/>
      <c r="BUE5" s="119"/>
      <c r="BUF5" s="119"/>
      <c r="BUG5" s="119"/>
      <c r="BUH5" s="119"/>
      <c r="BUI5" s="119"/>
      <c r="BUJ5" s="119"/>
      <c r="BUK5" s="119"/>
      <c r="BUL5" s="119"/>
      <c r="BUM5" s="119"/>
      <c r="BUN5" s="119"/>
      <c r="BUO5" s="119"/>
      <c r="BUP5" s="119"/>
      <c r="BUQ5" s="119"/>
      <c r="BUR5" s="119"/>
      <c r="BUS5" s="119"/>
      <c r="BUT5" s="119"/>
      <c r="BUU5" s="119"/>
      <c r="BUV5" s="119"/>
      <c r="BUW5" s="119"/>
      <c r="BUX5" s="119"/>
      <c r="BUY5" s="119"/>
      <c r="BUZ5" s="119"/>
      <c r="BVA5" s="119"/>
      <c r="BVB5" s="119"/>
      <c r="BVC5" s="119"/>
      <c r="BVD5" s="119"/>
      <c r="BVE5" s="119"/>
      <c r="BVF5" s="119"/>
      <c r="BVG5" s="119"/>
      <c r="BVH5" s="119"/>
      <c r="BVI5" s="119"/>
      <c r="BVJ5" s="119"/>
      <c r="BVK5" s="119"/>
      <c r="BVL5" s="119"/>
      <c r="BVM5" s="119"/>
      <c r="BVN5" s="119"/>
      <c r="BVO5" s="119"/>
      <c r="BVP5" s="119"/>
      <c r="BVQ5" s="119"/>
      <c r="BVR5" s="119"/>
      <c r="BVS5" s="119"/>
      <c r="BVT5" s="119"/>
      <c r="BVU5" s="119"/>
      <c r="BVV5" s="119"/>
      <c r="BVW5" s="119"/>
      <c r="BVX5" s="119"/>
      <c r="BVY5" s="119"/>
      <c r="BVZ5" s="119"/>
      <c r="BWA5" s="119"/>
      <c r="BWB5" s="119"/>
      <c r="BWC5" s="119"/>
      <c r="BWD5" s="119"/>
      <c r="BWE5" s="119"/>
      <c r="BWF5" s="119"/>
      <c r="BWG5" s="119"/>
      <c r="BWH5" s="119"/>
      <c r="BWI5" s="119"/>
      <c r="BWJ5" s="119"/>
      <c r="BWK5" s="119"/>
      <c r="BWL5" s="119"/>
      <c r="BWM5" s="119"/>
      <c r="BWN5" s="119"/>
      <c r="BWO5" s="119"/>
      <c r="BWP5" s="119"/>
      <c r="BWQ5" s="119"/>
      <c r="BWR5" s="119"/>
      <c r="BWS5" s="119"/>
      <c r="BWT5" s="119"/>
      <c r="BWU5" s="119"/>
      <c r="BWV5" s="119"/>
      <c r="BWW5" s="119"/>
      <c r="BWX5" s="119"/>
      <c r="BWY5" s="119"/>
      <c r="BWZ5" s="119"/>
      <c r="BXA5" s="119"/>
      <c r="BXB5" s="119"/>
      <c r="BXC5" s="119"/>
      <c r="BXD5" s="119"/>
      <c r="BXE5" s="119"/>
      <c r="BXF5" s="119"/>
      <c r="BXG5" s="119"/>
      <c r="BXH5" s="119"/>
      <c r="BXI5" s="119"/>
      <c r="BXJ5" s="119"/>
      <c r="BXK5" s="119"/>
      <c r="BXL5" s="119"/>
      <c r="BXM5" s="119"/>
      <c r="BXN5" s="119"/>
      <c r="BXO5" s="119"/>
      <c r="BXP5" s="119"/>
      <c r="BXQ5" s="119"/>
      <c r="BXR5" s="119"/>
      <c r="BXS5" s="119"/>
      <c r="BXT5" s="119"/>
      <c r="BXU5" s="119"/>
      <c r="BXV5" s="119"/>
      <c r="BXW5" s="119"/>
      <c r="BXX5" s="119"/>
      <c r="BXY5" s="119"/>
      <c r="BXZ5" s="119"/>
      <c r="BYA5" s="119"/>
      <c r="BYB5" s="119"/>
      <c r="BYC5" s="119"/>
      <c r="BYD5" s="119"/>
      <c r="BYE5" s="119"/>
      <c r="BYF5" s="119"/>
      <c r="BYG5" s="119"/>
      <c r="BYH5" s="119"/>
      <c r="BYI5" s="119"/>
      <c r="BYJ5" s="119"/>
      <c r="BYK5" s="119"/>
      <c r="BYL5" s="119"/>
      <c r="BYM5" s="119"/>
      <c r="BYN5" s="119"/>
      <c r="BYO5" s="119"/>
      <c r="BYP5" s="119"/>
      <c r="BYQ5" s="119"/>
      <c r="BYR5" s="119"/>
      <c r="BYS5" s="119"/>
      <c r="BYT5" s="119"/>
      <c r="BYU5" s="119"/>
      <c r="BYV5" s="119"/>
      <c r="BYW5" s="119"/>
      <c r="BYX5" s="119"/>
      <c r="BYY5" s="119"/>
      <c r="BYZ5" s="119"/>
      <c r="BZA5" s="119"/>
      <c r="BZB5" s="119"/>
      <c r="BZC5" s="119"/>
      <c r="BZD5" s="119"/>
      <c r="BZE5" s="119"/>
      <c r="BZF5" s="119"/>
      <c r="BZG5" s="119"/>
      <c r="BZH5" s="119"/>
      <c r="BZI5" s="119"/>
      <c r="BZJ5" s="119"/>
      <c r="BZK5" s="119"/>
      <c r="BZL5" s="119"/>
      <c r="BZM5" s="119"/>
      <c r="BZN5" s="119"/>
      <c r="BZO5" s="119"/>
      <c r="BZP5" s="119"/>
      <c r="BZQ5" s="119"/>
      <c r="BZR5" s="119"/>
      <c r="BZS5" s="119"/>
      <c r="BZT5" s="119"/>
      <c r="BZU5" s="119"/>
      <c r="BZV5" s="119"/>
      <c r="BZW5" s="119"/>
      <c r="BZX5" s="119"/>
      <c r="BZY5" s="119"/>
      <c r="BZZ5" s="119"/>
      <c r="CAA5" s="119"/>
      <c r="CAB5" s="119"/>
      <c r="CAC5" s="119"/>
      <c r="CAD5" s="119"/>
      <c r="CAE5" s="119"/>
      <c r="CAF5" s="119"/>
      <c r="CAG5" s="119"/>
      <c r="CAH5" s="119"/>
      <c r="CAI5" s="119"/>
      <c r="CAJ5" s="119"/>
      <c r="CAK5" s="119"/>
      <c r="CAL5" s="119"/>
      <c r="CAM5" s="119"/>
      <c r="CAN5" s="119"/>
      <c r="CAO5" s="119"/>
      <c r="CAP5" s="119"/>
      <c r="CAQ5" s="119"/>
      <c r="CAR5" s="119"/>
      <c r="CAS5" s="119"/>
      <c r="CAT5" s="119"/>
      <c r="CAU5" s="119"/>
      <c r="CAV5" s="119"/>
      <c r="CAW5" s="119"/>
      <c r="CAX5" s="119"/>
      <c r="CAY5" s="119"/>
      <c r="CAZ5" s="119"/>
      <c r="CBA5" s="119"/>
      <c r="CBB5" s="119"/>
      <c r="CBC5" s="119"/>
      <c r="CBD5" s="119"/>
      <c r="CBE5" s="119"/>
      <c r="CBF5" s="119"/>
      <c r="CBG5" s="119"/>
      <c r="CBH5" s="119"/>
      <c r="CBI5" s="119"/>
      <c r="CBJ5" s="119"/>
      <c r="CBK5" s="119"/>
      <c r="CBL5" s="119"/>
      <c r="CBM5" s="119"/>
      <c r="CBN5" s="119"/>
      <c r="CBO5" s="119"/>
      <c r="CBP5" s="119"/>
      <c r="CBQ5" s="119"/>
      <c r="CBR5" s="119"/>
      <c r="CBS5" s="119"/>
      <c r="CBT5" s="119"/>
      <c r="CBU5" s="119"/>
      <c r="CBV5" s="119"/>
      <c r="CBW5" s="119"/>
      <c r="CBX5" s="119"/>
      <c r="CBY5" s="119"/>
      <c r="CBZ5" s="119"/>
      <c r="CCA5" s="119"/>
      <c r="CCB5" s="119"/>
      <c r="CCC5" s="119"/>
      <c r="CCD5" s="119"/>
      <c r="CCE5" s="119"/>
      <c r="CCF5" s="119"/>
      <c r="CCG5" s="119"/>
      <c r="CCH5" s="119"/>
      <c r="CCI5" s="119"/>
      <c r="CCJ5" s="119"/>
      <c r="CCK5" s="119"/>
      <c r="CCL5" s="119"/>
      <c r="CCM5" s="119"/>
      <c r="CCN5" s="119"/>
      <c r="CCO5" s="119"/>
      <c r="CCP5" s="119"/>
      <c r="CCQ5" s="119"/>
      <c r="CCR5" s="119"/>
      <c r="CCS5" s="119"/>
      <c r="CCT5" s="119"/>
      <c r="CCU5" s="119"/>
      <c r="CCV5" s="119"/>
      <c r="CCW5" s="119"/>
      <c r="CCX5" s="119"/>
      <c r="CCY5" s="119"/>
      <c r="CCZ5" s="119"/>
      <c r="CDA5" s="119"/>
      <c r="CDB5" s="119"/>
      <c r="CDC5" s="119"/>
      <c r="CDD5" s="119"/>
      <c r="CDE5" s="119"/>
      <c r="CDF5" s="119"/>
      <c r="CDG5" s="119"/>
      <c r="CDH5" s="119"/>
      <c r="CDI5" s="119"/>
      <c r="CDJ5" s="119"/>
      <c r="CDK5" s="119"/>
      <c r="CDL5" s="119"/>
      <c r="CDM5" s="119"/>
      <c r="CDN5" s="119"/>
      <c r="CDO5" s="119"/>
      <c r="CDP5" s="119"/>
      <c r="CDQ5" s="119"/>
      <c r="CDR5" s="119"/>
      <c r="CDS5" s="119"/>
      <c r="CDT5" s="119"/>
      <c r="CDU5" s="119"/>
      <c r="CDV5" s="119"/>
      <c r="CDW5" s="119"/>
      <c r="CDX5" s="119"/>
      <c r="CDY5" s="119"/>
      <c r="CDZ5" s="119"/>
      <c r="CEA5" s="119"/>
      <c r="CEB5" s="119"/>
      <c r="CEC5" s="119"/>
      <c r="CED5" s="119"/>
      <c r="CEE5" s="119"/>
      <c r="CEF5" s="119"/>
      <c r="CEG5" s="119"/>
      <c r="CEH5" s="119"/>
      <c r="CEI5" s="119"/>
      <c r="CEJ5" s="119"/>
      <c r="CEK5" s="119"/>
      <c r="CEL5" s="119"/>
      <c r="CEM5" s="119"/>
      <c r="CEN5" s="119"/>
      <c r="CEO5" s="119"/>
      <c r="CEP5" s="119"/>
      <c r="CEQ5" s="119"/>
      <c r="CER5" s="119"/>
      <c r="CES5" s="119"/>
      <c r="CET5" s="119"/>
      <c r="CEU5" s="119"/>
      <c r="CEV5" s="119"/>
      <c r="CEW5" s="119"/>
      <c r="CEX5" s="119"/>
      <c r="CEY5" s="119"/>
      <c r="CEZ5" s="119"/>
      <c r="CFA5" s="119"/>
      <c r="CFB5" s="119"/>
      <c r="CFC5" s="119"/>
      <c r="CFD5" s="119"/>
      <c r="CFE5" s="119"/>
      <c r="CFF5" s="119"/>
      <c r="CFG5" s="119"/>
      <c r="CFH5" s="119"/>
      <c r="CFI5" s="119"/>
      <c r="CFJ5" s="119"/>
      <c r="CFK5" s="119"/>
      <c r="CFL5" s="119"/>
      <c r="CFM5" s="119"/>
      <c r="CFN5" s="119"/>
      <c r="CFO5" s="119"/>
      <c r="CFP5" s="119"/>
      <c r="CFQ5" s="119"/>
      <c r="CFR5" s="119"/>
      <c r="CFS5" s="119"/>
      <c r="CFT5" s="119"/>
      <c r="CFU5" s="119"/>
      <c r="CFV5" s="119"/>
      <c r="CFW5" s="119"/>
      <c r="CFX5" s="119"/>
      <c r="CFY5" s="119"/>
      <c r="CFZ5" s="119"/>
      <c r="CGA5" s="119"/>
      <c r="CGB5" s="119"/>
      <c r="CGC5" s="119"/>
      <c r="CGD5" s="119"/>
      <c r="CGE5" s="119"/>
      <c r="CGF5" s="119"/>
      <c r="CGG5" s="119"/>
      <c r="CGH5" s="119"/>
      <c r="CGI5" s="119"/>
      <c r="CGJ5" s="119"/>
      <c r="CGK5" s="119"/>
      <c r="CGL5" s="119"/>
      <c r="CGM5" s="119"/>
      <c r="CGN5" s="119"/>
      <c r="CGO5" s="119"/>
      <c r="CGP5" s="119"/>
      <c r="CGQ5" s="119"/>
      <c r="CGR5" s="119"/>
      <c r="CGS5" s="119"/>
      <c r="CGT5" s="119"/>
      <c r="CGU5" s="119"/>
      <c r="CGV5" s="119"/>
      <c r="CGW5" s="119"/>
      <c r="CGX5" s="119"/>
      <c r="CGY5" s="119"/>
      <c r="CGZ5" s="119"/>
      <c r="CHA5" s="119"/>
      <c r="CHB5" s="119"/>
      <c r="CHC5" s="119"/>
      <c r="CHD5" s="119"/>
      <c r="CHE5" s="119"/>
      <c r="CHF5" s="119"/>
      <c r="CHG5" s="119"/>
      <c r="CHH5" s="119"/>
      <c r="CHI5" s="119"/>
      <c r="CHJ5" s="119"/>
      <c r="CHK5" s="119"/>
      <c r="CHL5" s="119"/>
      <c r="CHM5" s="119"/>
      <c r="CHN5" s="119"/>
      <c r="CHO5" s="119"/>
      <c r="CHP5" s="119"/>
      <c r="CHQ5" s="119"/>
      <c r="CHR5" s="119"/>
      <c r="CHS5" s="119"/>
      <c r="CHT5" s="119"/>
      <c r="CHU5" s="119"/>
      <c r="CHV5" s="119"/>
      <c r="CHW5" s="119"/>
      <c r="CHX5" s="119"/>
      <c r="CHY5" s="119"/>
      <c r="CHZ5" s="119"/>
      <c r="CIA5" s="119"/>
      <c r="CIB5" s="119"/>
      <c r="CIC5" s="119"/>
      <c r="CID5" s="119"/>
      <c r="CIE5" s="119"/>
      <c r="CIF5" s="119"/>
      <c r="CIG5" s="119"/>
      <c r="CIH5" s="119"/>
      <c r="CII5" s="119"/>
      <c r="CIJ5" s="119"/>
      <c r="CIK5" s="119"/>
      <c r="CIL5" s="119"/>
      <c r="CIM5" s="119"/>
      <c r="CIN5" s="119"/>
      <c r="CIO5" s="119"/>
      <c r="CIP5" s="119"/>
      <c r="CIQ5" s="119"/>
      <c r="CIR5" s="119"/>
      <c r="CIS5" s="119"/>
      <c r="CIT5" s="119"/>
      <c r="CIU5" s="119"/>
      <c r="CIV5" s="119"/>
      <c r="CIW5" s="119"/>
      <c r="CIX5" s="119"/>
      <c r="CIY5" s="119"/>
      <c r="CIZ5" s="119"/>
      <c r="CJA5" s="119"/>
      <c r="CJB5" s="119"/>
      <c r="CJC5" s="119"/>
      <c r="CJD5" s="119"/>
      <c r="CJE5" s="119"/>
      <c r="CJF5" s="119"/>
      <c r="CJG5" s="119"/>
      <c r="CJH5" s="119"/>
      <c r="CJI5" s="119"/>
      <c r="CJJ5" s="119"/>
      <c r="CJK5" s="119"/>
      <c r="CJL5" s="119"/>
      <c r="CJM5" s="119"/>
      <c r="CJN5" s="119"/>
      <c r="CJO5" s="119"/>
      <c r="CJP5" s="119"/>
      <c r="CJQ5" s="119"/>
      <c r="CJR5" s="119"/>
      <c r="CJS5" s="119"/>
      <c r="CJT5" s="119"/>
      <c r="CJU5" s="119"/>
      <c r="CJV5" s="119"/>
      <c r="CJW5" s="119"/>
      <c r="CJX5" s="119"/>
      <c r="CJY5" s="119"/>
      <c r="CJZ5" s="119"/>
      <c r="CKA5" s="119"/>
      <c r="CKB5" s="119"/>
      <c r="CKC5" s="119"/>
      <c r="CKD5" s="119"/>
      <c r="CKE5" s="119"/>
      <c r="CKF5" s="119"/>
      <c r="CKG5" s="119"/>
      <c r="CKH5" s="119"/>
      <c r="CKI5" s="119"/>
      <c r="CKJ5" s="119"/>
      <c r="CKK5" s="119"/>
      <c r="CKL5" s="119"/>
      <c r="CKM5" s="119"/>
      <c r="CKN5" s="119"/>
      <c r="CKO5" s="119"/>
      <c r="CKP5" s="119"/>
      <c r="CKQ5" s="119"/>
      <c r="CKR5" s="119"/>
      <c r="CKS5" s="119"/>
      <c r="CKT5" s="119"/>
      <c r="CKU5" s="119"/>
      <c r="CKV5" s="119"/>
      <c r="CKW5" s="119"/>
      <c r="CKX5" s="119"/>
      <c r="CKY5" s="119"/>
      <c r="CKZ5" s="119"/>
      <c r="CLA5" s="119"/>
      <c r="CLB5" s="119"/>
      <c r="CLC5" s="119"/>
      <c r="CLD5" s="119"/>
      <c r="CLE5" s="119"/>
      <c r="CLF5" s="119"/>
      <c r="CLG5" s="119"/>
      <c r="CLH5" s="119"/>
      <c r="CLI5" s="119"/>
      <c r="CLJ5" s="119"/>
      <c r="CLK5" s="119"/>
      <c r="CLL5" s="119"/>
      <c r="CLM5" s="119"/>
      <c r="CLN5" s="119"/>
      <c r="CLO5" s="119"/>
      <c r="CLP5" s="119"/>
      <c r="CLQ5" s="119"/>
      <c r="CLR5" s="119"/>
      <c r="CLS5" s="119"/>
      <c r="CLT5" s="119"/>
      <c r="CLU5" s="119"/>
      <c r="CLV5" s="119"/>
      <c r="CLW5" s="119"/>
      <c r="CLX5" s="119"/>
      <c r="CLY5" s="119"/>
      <c r="CLZ5" s="119"/>
      <c r="CMA5" s="119"/>
      <c r="CMB5" s="119"/>
      <c r="CMC5" s="119"/>
      <c r="CMD5" s="119"/>
      <c r="CME5" s="119"/>
      <c r="CMF5" s="119"/>
      <c r="CMG5" s="119"/>
      <c r="CMH5" s="119"/>
      <c r="CMI5" s="119"/>
      <c r="CMJ5" s="119"/>
      <c r="CMK5" s="119"/>
      <c r="CML5" s="119"/>
      <c r="CMM5" s="119"/>
      <c r="CMN5" s="119"/>
      <c r="CMO5" s="119"/>
      <c r="CMP5" s="119"/>
      <c r="CMQ5" s="119"/>
      <c r="CMR5" s="119"/>
      <c r="CMS5" s="119"/>
      <c r="CMT5" s="119"/>
      <c r="CMU5" s="119"/>
      <c r="CMV5" s="119"/>
      <c r="CMW5" s="119"/>
      <c r="CMX5" s="119"/>
      <c r="CMY5" s="119"/>
      <c r="CMZ5" s="119"/>
      <c r="CNA5" s="119"/>
      <c r="CNB5" s="119"/>
      <c r="CNC5" s="119"/>
      <c r="CND5" s="119"/>
      <c r="CNE5" s="119"/>
      <c r="CNF5" s="119"/>
      <c r="CNG5" s="119"/>
      <c r="CNH5" s="119"/>
      <c r="CNI5" s="119"/>
      <c r="CNJ5" s="119"/>
      <c r="CNK5" s="119"/>
      <c r="CNL5" s="119"/>
      <c r="CNM5" s="119"/>
      <c r="CNN5" s="119"/>
      <c r="CNO5" s="119"/>
      <c r="CNP5" s="119"/>
      <c r="CNQ5" s="119"/>
      <c r="CNR5" s="119"/>
      <c r="CNS5" s="119"/>
      <c r="CNT5" s="119"/>
      <c r="CNU5" s="119"/>
      <c r="CNV5" s="119"/>
      <c r="CNW5" s="119"/>
      <c r="CNX5" s="119"/>
      <c r="CNY5" s="119"/>
      <c r="CNZ5" s="119"/>
      <c r="COA5" s="119"/>
      <c r="COB5" s="119"/>
      <c r="COC5" s="119"/>
      <c r="COD5" s="119"/>
      <c r="COE5" s="119"/>
      <c r="COF5" s="119"/>
      <c r="COG5" s="119"/>
      <c r="COH5" s="119"/>
      <c r="COI5" s="119"/>
      <c r="COJ5" s="119"/>
      <c r="COK5" s="119"/>
      <c r="COL5" s="119"/>
      <c r="COM5" s="119"/>
      <c r="CON5" s="119"/>
      <c r="COO5" s="119"/>
      <c r="COP5" s="119"/>
      <c r="COQ5" s="119"/>
      <c r="COR5" s="119"/>
      <c r="COS5" s="119"/>
      <c r="COT5" s="119"/>
      <c r="COU5" s="119"/>
      <c r="COV5" s="119"/>
      <c r="COW5" s="119"/>
      <c r="COX5" s="119"/>
      <c r="COY5" s="119"/>
      <c r="COZ5" s="119"/>
      <c r="CPA5" s="119"/>
      <c r="CPB5" s="119"/>
      <c r="CPC5" s="119"/>
      <c r="CPD5" s="119"/>
      <c r="CPE5" s="119"/>
      <c r="CPF5" s="119"/>
      <c r="CPG5" s="119"/>
      <c r="CPH5" s="119"/>
      <c r="CPI5" s="119"/>
      <c r="CPJ5" s="119"/>
      <c r="CPK5" s="119"/>
      <c r="CPL5" s="119"/>
      <c r="CPM5" s="119"/>
      <c r="CPN5" s="119"/>
      <c r="CPO5" s="119"/>
      <c r="CPP5" s="119"/>
      <c r="CPQ5" s="119"/>
      <c r="CPR5" s="119"/>
      <c r="CPS5" s="119"/>
      <c r="CPT5" s="119"/>
      <c r="CPU5" s="119"/>
      <c r="CPV5" s="119"/>
      <c r="CPW5" s="119"/>
      <c r="CPX5" s="119"/>
      <c r="CPY5" s="119"/>
      <c r="CPZ5" s="119"/>
      <c r="CQA5" s="119"/>
      <c r="CQB5" s="119"/>
      <c r="CQC5" s="119"/>
      <c r="CQD5" s="119"/>
      <c r="CQE5" s="119"/>
      <c r="CQF5" s="119"/>
      <c r="CQG5" s="119"/>
      <c r="CQH5" s="119"/>
      <c r="CQI5" s="119"/>
      <c r="CQJ5" s="119"/>
      <c r="CQK5" s="119"/>
      <c r="CQL5" s="119"/>
      <c r="CQM5" s="119"/>
      <c r="CQN5" s="119"/>
      <c r="CQO5" s="119"/>
      <c r="CQP5" s="119"/>
      <c r="CQQ5" s="119"/>
      <c r="CQR5" s="119"/>
      <c r="CQS5" s="119"/>
      <c r="CQT5" s="119"/>
      <c r="CQU5" s="119"/>
      <c r="CQV5" s="119"/>
      <c r="CQW5" s="119"/>
      <c r="CQX5" s="119"/>
      <c r="CQY5" s="119"/>
      <c r="CQZ5" s="119"/>
      <c r="CRA5" s="119"/>
      <c r="CRB5" s="119"/>
      <c r="CRC5" s="119"/>
      <c r="CRD5" s="119"/>
      <c r="CRE5" s="119"/>
      <c r="CRF5" s="119"/>
      <c r="CRG5" s="119"/>
      <c r="CRH5" s="119"/>
      <c r="CRI5" s="119"/>
      <c r="CRJ5" s="119"/>
      <c r="CRK5" s="119"/>
      <c r="CRL5" s="119"/>
      <c r="CRM5" s="119"/>
      <c r="CRN5" s="119"/>
      <c r="CRO5" s="119"/>
      <c r="CRP5" s="119"/>
      <c r="CRQ5" s="119"/>
      <c r="CRR5" s="119"/>
      <c r="CRS5" s="119"/>
      <c r="CRT5" s="119"/>
      <c r="CRU5" s="119"/>
      <c r="CRV5" s="119"/>
      <c r="CRW5" s="119"/>
      <c r="CRX5" s="119"/>
      <c r="CRY5" s="119"/>
      <c r="CRZ5" s="119"/>
      <c r="CSA5" s="119"/>
      <c r="CSB5" s="119"/>
      <c r="CSC5" s="119"/>
      <c r="CSD5" s="119"/>
      <c r="CSE5" s="119"/>
      <c r="CSF5" s="119"/>
      <c r="CSG5" s="119"/>
      <c r="CSH5" s="119"/>
      <c r="CSI5" s="119"/>
      <c r="CSJ5" s="119"/>
      <c r="CSK5" s="119"/>
      <c r="CSL5" s="119"/>
      <c r="CSM5" s="119"/>
      <c r="CSN5" s="119"/>
      <c r="CSO5" s="119"/>
      <c r="CSP5" s="119"/>
      <c r="CSQ5" s="119"/>
      <c r="CSR5" s="119"/>
      <c r="CSS5" s="119"/>
      <c r="CST5" s="119"/>
      <c r="CSU5" s="119"/>
      <c r="CSV5" s="119"/>
      <c r="CSW5" s="119"/>
      <c r="CSX5" s="119"/>
      <c r="CSY5" s="119"/>
      <c r="CSZ5" s="119"/>
      <c r="CTA5" s="119"/>
      <c r="CTB5" s="119"/>
      <c r="CTC5" s="119"/>
      <c r="CTD5" s="119"/>
      <c r="CTE5" s="119"/>
      <c r="CTF5" s="119"/>
      <c r="CTG5" s="119"/>
      <c r="CTH5" s="119"/>
      <c r="CTI5" s="119"/>
      <c r="CTJ5" s="119"/>
      <c r="CTK5" s="119"/>
      <c r="CTL5" s="119"/>
      <c r="CTM5" s="119"/>
      <c r="CTN5" s="119"/>
      <c r="CTO5" s="119"/>
      <c r="CTP5" s="119"/>
      <c r="CTQ5" s="119"/>
      <c r="CTR5" s="119"/>
      <c r="CTS5" s="119"/>
      <c r="CTT5" s="119"/>
      <c r="CTU5" s="119"/>
      <c r="CTV5" s="119"/>
      <c r="CTW5" s="119"/>
      <c r="CTX5" s="119"/>
      <c r="CTY5" s="119"/>
      <c r="CTZ5" s="119"/>
      <c r="CUA5" s="119"/>
      <c r="CUB5" s="119"/>
      <c r="CUC5" s="119"/>
      <c r="CUD5" s="119"/>
      <c r="CUE5" s="119"/>
      <c r="CUF5" s="119"/>
      <c r="CUG5" s="119"/>
      <c r="CUH5" s="119"/>
      <c r="CUI5" s="119"/>
      <c r="CUJ5" s="119"/>
      <c r="CUK5" s="119"/>
      <c r="CUL5" s="119"/>
      <c r="CUM5" s="119"/>
      <c r="CUN5" s="119"/>
      <c r="CUO5" s="119"/>
      <c r="CUP5" s="119"/>
      <c r="CUQ5" s="119"/>
      <c r="CUR5" s="119"/>
      <c r="CUS5" s="119"/>
      <c r="CUT5" s="119"/>
      <c r="CUU5" s="119"/>
      <c r="CUV5" s="119"/>
      <c r="CUW5" s="119"/>
      <c r="CUX5" s="119"/>
      <c r="CUY5" s="119"/>
      <c r="CUZ5" s="119"/>
      <c r="CVA5" s="119"/>
      <c r="CVB5" s="119"/>
      <c r="CVC5" s="119"/>
      <c r="CVD5" s="119"/>
      <c r="CVE5" s="119"/>
      <c r="CVF5" s="119"/>
      <c r="CVG5" s="119"/>
      <c r="CVH5" s="119"/>
      <c r="CVI5" s="119"/>
      <c r="CVJ5" s="119"/>
      <c r="CVK5" s="119"/>
      <c r="CVL5" s="119"/>
      <c r="CVM5" s="119"/>
      <c r="CVN5" s="119"/>
      <c r="CVO5" s="119"/>
      <c r="CVP5" s="119"/>
      <c r="CVQ5" s="119"/>
      <c r="CVR5" s="119"/>
      <c r="CVS5" s="119"/>
      <c r="CVT5" s="119"/>
      <c r="CVU5" s="119"/>
      <c r="CVV5" s="119"/>
      <c r="CVW5" s="119"/>
      <c r="CVX5" s="119"/>
      <c r="CVY5" s="119"/>
      <c r="CVZ5" s="119"/>
      <c r="CWA5" s="119"/>
      <c r="CWB5" s="119"/>
      <c r="CWC5" s="119"/>
      <c r="CWD5" s="119"/>
      <c r="CWE5" s="119"/>
      <c r="CWF5" s="119"/>
      <c r="CWG5" s="119"/>
      <c r="CWH5" s="119"/>
      <c r="CWI5" s="119"/>
      <c r="CWJ5" s="119"/>
      <c r="CWK5" s="119"/>
      <c r="CWL5" s="119"/>
      <c r="CWM5" s="119"/>
      <c r="CWN5" s="119"/>
      <c r="CWO5" s="119"/>
      <c r="CWP5" s="119"/>
      <c r="CWQ5" s="119"/>
      <c r="CWR5" s="119"/>
      <c r="CWS5" s="119"/>
      <c r="CWT5" s="119"/>
      <c r="CWU5" s="119"/>
      <c r="CWV5" s="119"/>
      <c r="CWW5" s="119"/>
      <c r="CWX5" s="119"/>
      <c r="CWY5" s="119"/>
      <c r="CWZ5" s="119"/>
      <c r="CXA5" s="119"/>
      <c r="CXB5" s="119"/>
      <c r="CXC5" s="119"/>
      <c r="CXD5" s="119"/>
      <c r="CXE5" s="119"/>
      <c r="CXF5" s="119"/>
      <c r="CXG5" s="119"/>
      <c r="CXH5" s="119"/>
      <c r="CXI5" s="119"/>
      <c r="CXJ5" s="119"/>
      <c r="CXK5" s="119"/>
      <c r="CXL5" s="119"/>
      <c r="CXM5" s="119"/>
      <c r="CXN5" s="119"/>
      <c r="CXO5" s="119"/>
      <c r="CXP5" s="119"/>
      <c r="CXQ5" s="119"/>
      <c r="CXR5" s="119"/>
      <c r="CXS5" s="119"/>
      <c r="CXT5" s="119"/>
      <c r="CXU5" s="119"/>
      <c r="CXV5" s="119"/>
      <c r="CXW5" s="119"/>
      <c r="CXX5" s="119"/>
      <c r="CXY5" s="119"/>
      <c r="CXZ5" s="119"/>
      <c r="CYA5" s="119"/>
      <c r="CYB5" s="119"/>
      <c r="CYC5" s="119"/>
      <c r="CYD5" s="119"/>
      <c r="CYE5" s="119"/>
      <c r="CYF5" s="119"/>
      <c r="CYG5" s="119"/>
      <c r="CYH5" s="119"/>
      <c r="CYI5" s="119"/>
      <c r="CYJ5" s="119"/>
      <c r="CYK5" s="119"/>
      <c r="CYL5" s="119"/>
      <c r="CYM5" s="119"/>
      <c r="CYN5" s="119"/>
      <c r="CYO5" s="119"/>
      <c r="CYP5" s="119"/>
      <c r="CYQ5" s="119"/>
      <c r="CYR5" s="119"/>
      <c r="CYS5" s="119"/>
      <c r="CYT5" s="119"/>
      <c r="CYU5" s="119"/>
      <c r="CYV5" s="119"/>
      <c r="CYW5" s="119"/>
      <c r="CYX5" s="119"/>
      <c r="CYY5" s="119"/>
      <c r="CYZ5" s="119"/>
      <c r="CZA5" s="119"/>
      <c r="CZB5" s="119"/>
      <c r="CZC5" s="119"/>
      <c r="CZD5" s="119"/>
      <c r="CZE5" s="119"/>
      <c r="CZF5" s="119"/>
      <c r="CZG5" s="119"/>
      <c r="CZH5" s="119"/>
      <c r="CZI5" s="119"/>
      <c r="CZJ5" s="119"/>
      <c r="CZK5" s="119"/>
      <c r="CZL5" s="119"/>
      <c r="CZM5" s="119"/>
      <c r="CZN5" s="119"/>
      <c r="CZO5" s="119"/>
      <c r="CZP5" s="119"/>
      <c r="CZQ5" s="119"/>
      <c r="CZR5" s="119"/>
      <c r="CZS5" s="119"/>
      <c r="CZT5" s="119"/>
      <c r="CZU5" s="119"/>
      <c r="CZV5" s="119"/>
      <c r="CZW5" s="119"/>
      <c r="CZX5" s="119"/>
      <c r="CZY5" s="119"/>
      <c r="CZZ5" s="119"/>
      <c r="DAA5" s="119"/>
      <c r="DAB5" s="119"/>
      <c r="DAC5" s="119"/>
      <c r="DAD5" s="119"/>
      <c r="DAE5" s="119"/>
      <c r="DAF5" s="119"/>
      <c r="DAG5" s="119"/>
      <c r="DAH5" s="119"/>
      <c r="DAI5" s="119"/>
      <c r="DAJ5" s="119"/>
      <c r="DAK5" s="119"/>
      <c r="DAL5" s="119"/>
      <c r="DAM5" s="119"/>
      <c r="DAN5" s="119"/>
      <c r="DAO5" s="119"/>
      <c r="DAP5" s="119"/>
      <c r="DAQ5" s="119"/>
      <c r="DAR5" s="119"/>
      <c r="DAS5" s="119"/>
      <c r="DAT5" s="119"/>
      <c r="DAU5" s="119"/>
      <c r="DAV5" s="119"/>
      <c r="DAW5" s="119"/>
      <c r="DAX5" s="119"/>
      <c r="DAY5" s="119"/>
      <c r="DAZ5" s="119"/>
      <c r="DBA5" s="119"/>
      <c r="DBB5" s="119"/>
      <c r="DBC5" s="119"/>
      <c r="DBD5" s="119"/>
      <c r="DBE5" s="119"/>
      <c r="DBF5" s="119"/>
      <c r="DBG5" s="119"/>
      <c r="DBH5" s="119"/>
      <c r="DBI5" s="119"/>
      <c r="DBJ5" s="119"/>
      <c r="DBK5" s="119"/>
      <c r="DBL5" s="119"/>
      <c r="DBM5" s="119"/>
      <c r="DBN5" s="119"/>
      <c r="DBO5" s="119"/>
      <c r="DBP5" s="119"/>
      <c r="DBQ5" s="119"/>
      <c r="DBR5" s="119"/>
      <c r="DBS5" s="119"/>
      <c r="DBT5" s="119"/>
      <c r="DBU5" s="119"/>
      <c r="DBV5" s="119"/>
      <c r="DBW5" s="119"/>
      <c r="DBX5" s="119"/>
      <c r="DBY5" s="119"/>
      <c r="DBZ5" s="119"/>
      <c r="DCA5" s="119"/>
      <c r="DCB5" s="119"/>
      <c r="DCC5" s="119"/>
      <c r="DCD5" s="119"/>
      <c r="DCE5" s="119"/>
      <c r="DCF5" s="119"/>
      <c r="DCG5" s="119"/>
      <c r="DCH5" s="119"/>
      <c r="DCI5" s="119"/>
      <c r="DCJ5" s="119"/>
      <c r="DCK5" s="119"/>
      <c r="DCL5" s="119"/>
      <c r="DCM5" s="119"/>
      <c r="DCN5" s="119"/>
      <c r="DCO5" s="119"/>
      <c r="DCP5" s="119"/>
      <c r="DCQ5" s="119"/>
      <c r="DCR5" s="119"/>
      <c r="DCS5" s="119"/>
      <c r="DCT5" s="119"/>
      <c r="DCU5" s="119"/>
      <c r="DCV5" s="119"/>
      <c r="DCW5" s="119"/>
      <c r="DCX5" s="119"/>
      <c r="DCY5" s="119"/>
      <c r="DCZ5" s="119"/>
      <c r="DDA5" s="119"/>
      <c r="DDB5" s="119"/>
      <c r="DDC5" s="119"/>
      <c r="DDD5" s="119"/>
      <c r="DDE5" s="119"/>
      <c r="DDF5" s="119"/>
      <c r="DDG5" s="119"/>
      <c r="DDH5" s="119"/>
      <c r="DDI5" s="119"/>
      <c r="DDJ5" s="119"/>
      <c r="DDK5" s="119"/>
      <c r="DDL5" s="119"/>
      <c r="DDM5" s="119"/>
      <c r="DDN5" s="119"/>
      <c r="DDO5" s="119"/>
      <c r="DDP5" s="119"/>
      <c r="DDQ5" s="119"/>
      <c r="DDR5" s="119"/>
      <c r="DDS5" s="119"/>
      <c r="DDT5" s="119"/>
      <c r="DDU5" s="119"/>
      <c r="DDV5" s="119"/>
      <c r="DDW5" s="119"/>
      <c r="DDX5" s="119"/>
      <c r="DDY5" s="119"/>
      <c r="DDZ5" s="119"/>
      <c r="DEA5" s="119"/>
      <c r="DEB5" s="119"/>
      <c r="DEC5" s="119"/>
      <c r="DED5" s="119"/>
      <c r="DEE5" s="119"/>
      <c r="DEF5" s="119"/>
      <c r="DEG5" s="119"/>
      <c r="DEH5" s="119"/>
      <c r="DEI5" s="119"/>
      <c r="DEJ5" s="119"/>
      <c r="DEK5" s="119"/>
      <c r="DEL5" s="119"/>
      <c r="DEM5" s="119"/>
      <c r="DEN5" s="119"/>
      <c r="DEO5" s="119"/>
      <c r="DEP5" s="119"/>
      <c r="DEQ5" s="119"/>
      <c r="DER5" s="119"/>
      <c r="DES5" s="119"/>
      <c r="DET5" s="119"/>
      <c r="DEU5" s="119"/>
      <c r="DEV5" s="119"/>
      <c r="DEW5" s="119"/>
      <c r="DEX5" s="119"/>
      <c r="DEY5" s="119"/>
      <c r="DEZ5" s="119"/>
      <c r="DFA5" s="119"/>
      <c r="DFB5" s="119"/>
      <c r="DFC5" s="119"/>
      <c r="DFD5" s="119"/>
      <c r="DFE5" s="119"/>
      <c r="DFF5" s="119"/>
      <c r="DFG5" s="119"/>
      <c r="DFH5" s="119"/>
      <c r="DFI5" s="119"/>
      <c r="DFJ5" s="119"/>
      <c r="DFK5" s="119"/>
      <c r="DFL5" s="119"/>
      <c r="DFM5" s="119"/>
      <c r="DFN5" s="119"/>
      <c r="DFO5" s="119"/>
      <c r="DFP5" s="119"/>
      <c r="DFQ5" s="119"/>
      <c r="DFR5" s="119"/>
      <c r="DFS5" s="119"/>
      <c r="DFT5" s="119"/>
      <c r="DFU5" s="119"/>
      <c r="DFV5" s="119"/>
      <c r="DFW5" s="119"/>
      <c r="DFX5" s="119"/>
      <c r="DFY5" s="119"/>
      <c r="DFZ5" s="119"/>
      <c r="DGA5" s="119"/>
      <c r="DGB5" s="119"/>
      <c r="DGC5" s="119"/>
      <c r="DGD5" s="119"/>
      <c r="DGE5" s="119"/>
      <c r="DGF5" s="119"/>
      <c r="DGG5" s="119"/>
      <c r="DGH5" s="119"/>
      <c r="DGI5" s="119"/>
      <c r="DGJ5" s="119"/>
      <c r="DGK5" s="119"/>
      <c r="DGL5" s="119"/>
      <c r="DGM5" s="119"/>
      <c r="DGN5" s="119"/>
      <c r="DGO5" s="119"/>
      <c r="DGP5" s="119"/>
      <c r="DGQ5" s="119"/>
      <c r="DGR5" s="119"/>
      <c r="DGS5" s="119"/>
      <c r="DGT5" s="119"/>
      <c r="DGU5" s="119"/>
      <c r="DGV5" s="119"/>
      <c r="DGW5" s="119"/>
      <c r="DGX5" s="119"/>
      <c r="DGY5" s="119"/>
      <c r="DGZ5" s="119"/>
      <c r="DHA5" s="119"/>
      <c r="DHB5" s="119"/>
      <c r="DHC5" s="119"/>
      <c r="DHD5" s="119"/>
      <c r="DHE5" s="119"/>
      <c r="DHF5" s="119"/>
      <c r="DHG5" s="119"/>
      <c r="DHH5" s="119"/>
      <c r="DHI5" s="119"/>
      <c r="DHJ5" s="119"/>
      <c r="DHK5" s="119"/>
      <c r="DHL5" s="119"/>
      <c r="DHM5" s="119"/>
      <c r="DHN5" s="119"/>
      <c r="DHO5" s="119"/>
      <c r="DHP5" s="119"/>
      <c r="DHQ5" s="119"/>
      <c r="DHR5" s="119"/>
      <c r="DHS5" s="119"/>
      <c r="DHT5" s="119"/>
      <c r="DHU5" s="119"/>
      <c r="DHV5" s="119"/>
      <c r="DHW5" s="119"/>
      <c r="DHX5" s="119"/>
      <c r="DHY5" s="119"/>
      <c r="DHZ5" s="119"/>
      <c r="DIA5" s="119"/>
      <c r="DIB5" s="119"/>
      <c r="DIC5" s="119"/>
      <c r="DID5" s="119"/>
      <c r="DIE5" s="119"/>
      <c r="DIF5" s="119"/>
      <c r="DIG5" s="119"/>
      <c r="DIH5" s="119"/>
      <c r="DII5" s="119"/>
      <c r="DIJ5" s="119"/>
      <c r="DIK5" s="119"/>
      <c r="DIL5" s="119"/>
      <c r="DIM5" s="119"/>
      <c r="DIN5" s="119"/>
      <c r="DIO5" s="119"/>
      <c r="DIP5" s="119"/>
      <c r="DIQ5" s="119"/>
      <c r="DIR5" s="119"/>
      <c r="DIS5" s="119"/>
      <c r="DIT5" s="119"/>
      <c r="DIU5" s="119"/>
      <c r="DIV5" s="119"/>
      <c r="DIW5" s="119"/>
      <c r="DIX5" s="119"/>
      <c r="DIY5" s="119"/>
      <c r="DIZ5" s="119"/>
      <c r="DJA5" s="119"/>
      <c r="DJB5" s="119"/>
      <c r="DJC5" s="119"/>
      <c r="DJD5" s="119"/>
      <c r="DJE5" s="119"/>
      <c r="DJF5" s="119"/>
      <c r="DJG5" s="119"/>
      <c r="DJH5" s="119"/>
      <c r="DJI5" s="119"/>
      <c r="DJJ5" s="119"/>
      <c r="DJK5" s="119"/>
      <c r="DJL5" s="119"/>
      <c r="DJM5" s="119"/>
      <c r="DJN5" s="119"/>
      <c r="DJO5" s="119"/>
      <c r="DJP5" s="119"/>
      <c r="DJQ5" s="119"/>
      <c r="DJR5" s="119"/>
      <c r="DJS5" s="119"/>
      <c r="DJT5" s="119"/>
      <c r="DJU5" s="119"/>
      <c r="DJV5" s="119"/>
      <c r="DJW5" s="119"/>
      <c r="DJX5" s="119"/>
      <c r="DJY5" s="119"/>
      <c r="DJZ5" s="119"/>
      <c r="DKA5" s="119"/>
      <c r="DKB5" s="119"/>
      <c r="DKC5" s="119"/>
      <c r="DKD5" s="119"/>
      <c r="DKE5" s="119"/>
      <c r="DKF5" s="119"/>
      <c r="DKG5" s="119"/>
      <c r="DKH5" s="119"/>
      <c r="DKI5" s="119"/>
      <c r="DKJ5" s="119"/>
      <c r="DKK5" s="119"/>
      <c r="DKL5" s="119"/>
      <c r="DKM5" s="119"/>
      <c r="DKN5" s="119"/>
      <c r="DKO5" s="119"/>
      <c r="DKP5" s="119"/>
      <c r="DKQ5" s="119"/>
      <c r="DKR5" s="119"/>
      <c r="DKS5" s="119"/>
      <c r="DKT5" s="119"/>
      <c r="DKU5" s="119"/>
      <c r="DKV5" s="119"/>
      <c r="DKW5" s="119"/>
      <c r="DKX5" s="119"/>
      <c r="DKY5" s="119"/>
      <c r="DKZ5" s="119"/>
      <c r="DLA5" s="119"/>
      <c r="DLB5" s="119"/>
      <c r="DLC5" s="119"/>
      <c r="DLD5" s="119"/>
      <c r="DLE5" s="119"/>
      <c r="DLF5" s="119"/>
      <c r="DLG5" s="119"/>
      <c r="DLH5" s="119"/>
      <c r="DLI5" s="119"/>
      <c r="DLJ5" s="119"/>
      <c r="DLK5" s="119"/>
      <c r="DLL5" s="119"/>
      <c r="DLM5" s="119"/>
      <c r="DLN5" s="119"/>
      <c r="DLO5" s="119"/>
      <c r="DLP5" s="119"/>
      <c r="DLQ5" s="119"/>
      <c r="DLR5" s="119"/>
      <c r="DLS5" s="119"/>
      <c r="DLT5" s="119"/>
      <c r="DLU5" s="119"/>
      <c r="DLV5" s="119"/>
      <c r="DLW5" s="119"/>
      <c r="DLX5" s="119"/>
      <c r="DLY5" s="119"/>
      <c r="DLZ5" s="119"/>
      <c r="DMA5" s="119"/>
      <c r="DMB5" s="119"/>
      <c r="DMC5" s="119"/>
      <c r="DMD5" s="119"/>
      <c r="DME5" s="119"/>
      <c r="DMF5" s="119"/>
      <c r="DMG5" s="119"/>
      <c r="DMH5" s="119"/>
      <c r="DMI5" s="119"/>
      <c r="DMJ5" s="119"/>
      <c r="DMK5" s="119"/>
      <c r="DML5" s="119"/>
      <c r="DMM5" s="119"/>
      <c r="DMN5" s="119"/>
      <c r="DMO5" s="119"/>
      <c r="DMP5" s="119"/>
      <c r="DMQ5" s="119"/>
      <c r="DMR5" s="119"/>
      <c r="DMS5" s="119"/>
      <c r="DMT5" s="119"/>
      <c r="DMU5" s="119"/>
      <c r="DMV5" s="119"/>
      <c r="DMW5" s="119"/>
      <c r="DMX5" s="119"/>
      <c r="DMY5" s="119"/>
      <c r="DMZ5" s="119"/>
      <c r="DNA5" s="119"/>
      <c r="DNB5" s="119"/>
      <c r="DNC5" s="119"/>
      <c r="DND5" s="119"/>
      <c r="DNE5" s="119"/>
      <c r="DNF5" s="119"/>
      <c r="DNG5" s="119"/>
      <c r="DNH5" s="119"/>
      <c r="DNI5" s="119"/>
      <c r="DNJ5" s="119"/>
      <c r="DNK5" s="119"/>
      <c r="DNL5" s="119"/>
      <c r="DNM5" s="119"/>
      <c r="DNN5" s="119"/>
      <c r="DNO5" s="119"/>
      <c r="DNP5" s="119"/>
      <c r="DNQ5" s="119"/>
      <c r="DNR5" s="119"/>
      <c r="DNS5" s="119"/>
      <c r="DNT5" s="119"/>
      <c r="DNU5" s="119"/>
      <c r="DNV5" s="119"/>
      <c r="DNW5" s="119"/>
      <c r="DNX5" s="119"/>
      <c r="DNY5" s="119"/>
      <c r="DNZ5" s="119"/>
      <c r="DOA5" s="119"/>
      <c r="DOB5" s="119"/>
      <c r="DOC5" s="119"/>
      <c r="DOD5" s="119"/>
      <c r="DOE5" s="119"/>
      <c r="DOF5" s="119"/>
      <c r="DOG5" s="119"/>
      <c r="DOH5" s="119"/>
      <c r="DOI5" s="119"/>
      <c r="DOJ5" s="119"/>
      <c r="DOK5" s="119"/>
      <c r="DOL5" s="119"/>
      <c r="DOM5" s="119"/>
      <c r="DON5" s="119"/>
      <c r="DOO5" s="119"/>
      <c r="DOP5" s="119"/>
      <c r="DOQ5" s="119"/>
      <c r="DOR5" s="119"/>
      <c r="DOS5" s="119"/>
      <c r="DOT5" s="119"/>
      <c r="DOU5" s="119"/>
      <c r="DOV5" s="119"/>
      <c r="DOW5" s="119"/>
      <c r="DOX5" s="119"/>
      <c r="DOY5" s="119"/>
      <c r="DOZ5" s="119"/>
      <c r="DPA5" s="119"/>
      <c r="DPB5" s="119"/>
      <c r="DPC5" s="119"/>
      <c r="DPD5" s="119"/>
      <c r="DPE5" s="119"/>
      <c r="DPF5" s="119"/>
      <c r="DPG5" s="119"/>
      <c r="DPH5" s="119"/>
      <c r="DPI5" s="119"/>
      <c r="DPJ5" s="119"/>
      <c r="DPK5" s="119"/>
      <c r="DPL5" s="119"/>
      <c r="DPM5" s="119"/>
      <c r="DPN5" s="119"/>
      <c r="DPO5" s="119"/>
      <c r="DPP5" s="119"/>
      <c r="DPQ5" s="119"/>
      <c r="DPR5" s="119"/>
      <c r="DPS5" s="119"/>
      <c r="DPT5" s="119"/>
      <c r="DPU5" s="119"/>
      <c r="DPV5" s="119"/>
      <c r="DPW5" s="119"/>
      <c r="DPX5" s="119"/>
      <c r="DPY5" s="119"/>
      <c r="DPZ5" s="119"/>
      <c r="DQA5" s="119"/>
      <c r="DQB5" s="119"/>
      <c r="DQC5" s="119"/>
      <c r="DQD5" s="119"/>
      <c r="DQE5" s="119"/>
      <c r="DQF5" s="119"/>
      <c r="DQG5" s="119"/>
      <c r="DQH5" s="119"/>
      <c r="DQI5" s="119"/>
      <c r="DQJ5" s="119"/>
      <c r="DQK5" s="119"/>
      <c r="DQL5" s="119"/>
      <c r="DQM5" s="119"/>
      <c r="DQN5" s="119"/>
      <c r="DQO5" s="119"/>
      <c r="DQP5" s="119"/>
      <c r="DQQ5" s="119"/>
      <c r="DQR5" s="119"/>
      <c r="DQS5" s="119"/>
      <c r="DQT5" s="119"/>
      <c r="DQU5" s="119"/>
      <c r="DQV5" s="119"/>
      <c r="DQW5" s="119"/>
      <c r="DQX5" s="119"/>
      <c r="DQY5" s="119"/>
      <c r="DQZ5" s="119"/>
      <c r="DRA5" s="119"/>
      <c r="DRB5" s="119"/>
      <c r="DRC5" s="119"/>
      <c r="DRD5" s="119"/>
      <c r="DRE5" s="119"/>
      <c r="DRF5" s="119"/>
      <c r="DRG5" s="119"/>
      <c r="DRH5" s="119"/>
      <c r="DRI5" s="119"/>
      <c r="DRJ5" s="119"/>
      <c r="DRK5" s="119"/>
      <c r="DRL5" s="119"/>
      <c r="DRM5" s="119"/>
      <c r="DRN5" s="119"/>
      <c r="DRO5" s="119"/>
      <c r="DRP5" s="119"/>
      <c r="DRQ5" s="119"/>
      <c r="DRR5" s="119"/>
      <c r="DRS5" s="119"/>
      <c r="DRT5" s="119"/>
      <c r="DRU5" s="119"/>
      <c r="DRV5" s="119"/>
      <c r="DRW5" s="119"/>
      <c r="DRX5" s="119"/>
      <c r="DRY5" s="119"/>
      <c r="DRZ5" s="119"/>
      <c r="DSA5" s="119"/>
      <c r="DSB5" s="119"/>
      <c r="DSC5" s="119"/>
      <c r="DSD5" s="119"/>
      <c r="DSE5" s="119"/>
      <c r="DSF5" s="119"/>
      <c r="DSG5" s="119"/>
      <c r="DSH5" s="119"/>
      <c r="DSI5" s="119"/>
      <c r="DSJ5" s="119"/>
      <c r="DSK5" s="119"/>
      <c r="DSL5" s="119"/>
      <c r="DSM5" s="119"/>
      <c r="DSN5" s="119"/>
      <c r="DSO5" s="119"/>
      <c r="DSP5" s="119"/>
      <c r="DSQ5" s="119"/>
      <c r="DSR5" s="119"/>
      <c r="DSS5" s="119"/>
      <c r="DST5" s="119"/>
      <c r="DSU5" s="119"/>
      <c r="DSV5" s="119"/>
      <c r="DSW5" s="119"/>
      <c r="DSX5" s="119"/>
      <c r="DSY5" s="119"/>
      <c r="DSZ5" s="119"/>
      <c r="DTA5" s="119"/>
      <c r="DTB5" s="119"/>
      <c r="DTC5" s="119"/>
      <c r="DTD5" s="119"/>
      <c r="DTE5" s="119"/>
      <c r="DTF5" s="119"/>
      <c r="DTG5" s="119"/>
      <c r="DTH5" s="119"/>
      <c r="DTI5" s="119"/>
      <c r="DTJ5" s="119"/>
      <c r="DTK5" s="119"/>
      <c r="DTL5" s="119"/>
      <c r="DTM5" s="119"/>
      <c r="DTN5" s="119"/>
      <c r="DTO5" s="119"/>
      <c r="DTP5" s="119"/>
      <c r="DTQ5" s="119"/>
      <c r="DTR5" s="119"/>
      <c r="DTS5" s="119"/>
      <c r="DTT5" s="119"/>
      <c r="DTU5" s="119"/>
      <c r="DTV5" s="119"/>
      <c r="DTW5" s="119"/>
      <c r="DTX5" s="119"/>
      <c r="DTY5" s="119"/>
      <c r="DTZ5" s="119"/>
      <c r="DUA5" s="119"/>
      <c r="DUB5" s="119"/>
      <c r="DUC5" s="119"/>
      <c r="DUD5" s="119"/>
      <c r="DUE5" s="119"/>
      <c r="DUF5" s="119"/>
      <c r="DUG5" s="119"/>
      <c r="DUH5" s="119"/>
      <c r="DUI5" s="119"/>
      <c r="DUJ5" s="119"/>
      <c r="DUK5" s="119"/>
      <c r="DUL5" s="119"/>
      <c r="DUM5" s="119"/>
      <c r="DUN5" s="119"/>
      <c r="DUO5" s="119"/>
      <c r="DUP5" s="119"/>
      <c r="DUQ5" s="119"/>
      <c r="DUR5" s="119"/>
      <c r="DUS5" s="119"/>
      <c r="DUT5" s="119"/>
      <c r="DUU5" s="119"/>
      <c r="DUV5" s="119"/>
      <c r="DUW5" s="119"/>
      <c r="DUX5" s="119"/>
      <c r="DUY5" s="119"/>
      <c r="DUZ5" s="119"/>
      <c r="DVA5" s="119"/>
      <c r="DVB5" s="119"/>
      <c r="DVC5" s="119"/>
      <c r="DVD5" s="119"/>
      <c r="DVE5" s="119"/>
      <c r="DVF5" s="119"/>
      <c r="DVG5" s="119"/>
      <c r="DVH5" s="119"/>
      <c r="DVI5" s="119"/>
      <c r="DVJ5" s="119"/>
      <c r="DVK5" s="119"/>
      <c r="DVL5" s="119"/>
      <c r="DVM5" s="119"/>
      <c r="DVN5" s="119"/>
      <c r="DVO5" s="119"/>
      <c r="DVP5" s="119"/>
      <c r="DVQ5" s="119"/>
      <c r="DVR5" s="119"/>
      <c r="DVS5" s="119"/>
      <c r="DVT5" s="119"/>
      <c r="DVU5" s="119"/>
      <c r="DVV5" s="119"/>
      <c r="DVW5" s="119"/>
      <c r="DVX5" s="119"/>
      <c r="DVY5" s="119"/>
      <c r="DVZ5" s="119"/>
      <c r="DWA5" s="119"/>
      <c r="DWB5" s="119"/>
      <c r="DWC5" s="119"/>
      <c r="DWD5" s="119"/>
      <c r="DWE5" s="119"/>
      <c r="DWF5" s="119"/>
      <c r="DWG5" s="119"/>
      <c r="DWH5" s="119"/>
      <c r="DWI5" s="119"/>
      <c r="DWJ5" s="119"/>
      <c r="DWK5" s="119"/>
      <c r="DWL5" s="119"/>
      <c r="DWM5" s="119"/>
      <c r="DWN5" s="119"/>
      <c r="DWO5" s="119"/>
      <c r="DWP5" s="119"/>
      <c r="DWQ5" s="119"/>
      <c r="DWR5" s="119"/>
      <c r="DWS5" s="119"/>
      <c r="DWT5" s="119"/>
      <c r="DWU5" s="119"/>
      <c r="DWV5" s="119"/>
      <c r="DWW5" s="119"/>
      <c r="DWX5" s="119"/>
      <c r="DWY5" s="119"/>
      <c r="DWZ5" s="119"/>
      <c r="DXA5" s="119"/>
      <c r="DXB5" s="119"/>
      <c r="DXC5" s="119"/>
      <c r="DXD5" s="119"/>
      <c r="DXE5" s="119"/>
      <c r="DXF5" s="119"/>
      <c r="DXG5" s="119"/>
      <c r="DXH5" s="119"/>
      <c r="DXI5" s="119"/>
      <c r="DXJ5" s="119"/>
      <c r="DXK5" s="119"/>
      <c r="DXL5" s="119"/>
      <c r="DXM5" s="119"/>
      <c r="DXN5" s="119"/>
      <c r="DXO5" s="119"/>
      <c r="DXP5" s="119"/>
      <c r="DXQ5" s="119"/>
      <c r="DXR5" s="119"/>
      <c r="DXS5" s="119"/>
      <c r="DXT5" s="119"/>
      <c r="DXU5" s="119"/>
      <c r="DXV5" s="119"/>
      <c r="DXW5" s="119"/>
      <c r="DXX5" s="119"/>
      <c r="DXY5" s="119"/>
      <c r="DXZ5" s="119"/>
      <c r="DYA5" s="119"/>
      <c r="DYB5" s="119"/>
      <c r="DYC5" s="119"/>
      <c r="DYD5" s="119"/>
      <c r="DYE5" s="119"/>
      <c r="DYF5" s="119"/>
      <c r="DYG5" s="119"/>
      <c r="DYH5" s="119"/>
      <c r="DYI5" s="119"/>
      <c r="DYJ5" s="119"/>
      <c r="DYK5" s="119"/>
      <c r="DYL5" s="119"/>
      <c r="DYM5" s="119"/>
      <c r="DYN5" s="119"/>
      <c r="DYO5" s="119"/>
      <c r="DYP5" s="119"/>
      <c r="DYQ5" s="119"/>
      <c r="DYR5" s="119"/>
      <c r="DYS5" s="119"/>
      <c r="DYT5" s="119"/>
      <c r="DYU5" s="119"/>
      <c r="DYV5" s="119"/>
      <c r="DYW5" s="119"/>
      <c r="DYX5" s="119"/>
      <c r="DYY5" s="119"/>
      <c r="DYZ5" s="119"/>
      <c r="DZA5" s="119"/>
      <c r="DZB5" s="119"/>
      <c r="DZC5" s="119"/>
      <c r="DZD5" s="119"/>
      <c r="DZE5" s="119"/>
      <c r="DZF5" s="119"/>
      <c r="DZG5" s="119"/>
      <c r="DZH5" s="119"/>
      <c r="DZI5" s="119"/>
      <c r="DZJ5" s="119"/>
      <c r="DZK5" s="119"/>
      <c r="DZL5" s="119"/>
      <c r="DZM5" s="119"/>
      <c r="DZN5" s="119"/>
      <c r="DZO5" s="119"/>
      <c r="DZP5" s="119"/>
      <c r="DZQ5" s="119"/>
      <c r="DZR5" s="119"/>
      <c r="DZS5" s="119"/>
      <c r="DZT5" s="119"/>
      <c r="DZU5" s="119"/>
      <c r="DZV5" s="119"/>
      <c r="DZW5" s="119"/>
      <c r="DZX5" s="119"/>
      <c r="DZY5" s="119"/>
      <c r="DZZ5" s="119"/>
      <c r="EAA5" s="119"/>
      <c r="EAB5" s="119"/>
      <c r="EAC5" s="119"/>
      <c r="EAD5" s="119"/>
      <c r="EAE5" s="119"/>
      <c r="EAF5" s="119"/>
      <c r="EAG5" s="119"/>
      <c r="EAH5" s="119"/>
      <c r="EAI5" s="119"/>
      <c r="EAJ5" s="119"/>
      <c r="EAK5" s="119"/>
      <c r="EAL5" s="119"/>
      <c r="EAM5" s="119"/>
      <c r="EAN5" s="119"/>
      <c r="EAO5" s="119"/>
      <c r="EAP5" s="119"/>
      <c r="EAQ5" s="119"/>
      <c r="EAR5" s="119"/>
      <c r="EAS5" s="119"/>
      <c r="EAT5" s="119"/>
      <c r="EAU5" s="119"/>
      <c r="EAV5" s="119"/>
      <c r="EAW5" s="119"/>
      <c r="EAX5" s="119"/>
      <c r="EAY5" s="119"/>
      <c r="EAZ5" s="119"/>
      <c r="EBA5" s="119"/>
      <c r="EBB5" s="119"/>
      <c r="EBC5" s="119"/>
      <c r="EBD5" s="119"/>
      <c r="EBE5" s="119"/>
      <c r="EBF5" s="119"/>
      <c r="EBG5" s="119"/>
      <c r="EBH5" s="119"/>
      <c r="EBI5" s="119"/>
      <c r="EBJ5" s="119"/>
      <c r="EBK5" s="119"/>
      <c r="EBL5" s="119"/>
      <c r="EBM5" s="119"/>
      <c r="EBN5" s="119"/>
      <c r="EBO5" s="119"/>
      <c r="EBP5" s="119"/>
      <c r="EBQ5" s="119"/>
      <c r="EBR5" s="119"/>
      <c r="EBS5" s="119"/>
      <c r="EBT5" s="119"/>
      <c r="EBU5" s="119"/>
      <c r="EBV5" s="119"/>
      <c r="EBW5" s="119"/>
      <c r="EBX5" s="119"/>
      <c r="EBY5" s="119"/>
      <c r="EBZ5" s="119"/>
      <c r="ECA5" s="119"/>
      <c r="ECB5" s="119"/>
      <c r="ECC5" s="119"/>
      <c r="ECD5" s="119"/>
      <c r="ECE5" s="119"/>
      <c r="ECF5" s="119"/>
      <c r="ECG5" s="119"/>
      <c r="ECH5" s="119"/>
      <c r="ECI5" s="119"/>
      <c r="ECJ5" s="119"/>
      <c r="ECK5" s="119"/>
      <c r="ECL5" s="119"/>
      <c r="ECM5" s="119"/>
      <c r="ECN5" s="119"/>
      <c r="ECO5" s="119"/>
      <c r="ECP5" s="119"/>
      <c r="ECQ5" s="119"/>
      <c r="ECR5" s="119"/>
      <c r="ECS5" s="119"/>
      <c r="ECT5" s="119"/>
      <c r="ECU5" s="119"/>
      <c r="ECV5" s="119"/>
      <c r="ECW5" s="119"/>
      <c r="ECX5" s="119"/>
      <c r="ECY5" s="119"/>
      <c r="ECZ5" s="119"/>
      <c r="EDA5" s="119"/>
      <c r="EDB5" s="119"/>
      <c r="EDC5" s="119"/>
      <c r="EDD5" s="119"/>
      <c r="EDE5" s="119"/>
      <c r="EDF5" s="119"/>
      <c r="EDG5" s="119"/>
      <c r="EDH5" s="119"/>
      <c r="EDI5" s="119"/>
      <c r="EDJ5" s="119"/>
      <c r="EDK5" s="119"/>
      <c r="EDL5" s="119"/>
      <c r="EDM5" s="119"/>
      <c r="EDN5" s="119"/>
      <c r="EDO5" s="119"/>
      <c r="EDP5" s="119"/>
      <c r="EDQ5" s="119"/>
      <c r="EDR5" s="119"/>
      <c r="EDS5" s="119"/>
      <c r="EDT5" s="119"/>
      <c r="EDU5" s="119"/>
      <c r="EDV5" s="119"/>
      <c r="EDW5" s="119"/>
      <c r="EDX5" s="119"/>
      <c r="EDY5" s="119"/>
      <c r="EDZ5" s="119"/>
      <c r="EEA5" s="119"/>
      <c r="EEB5" s="119"/>
      <c r="EEC5" s="119"/>
      <c r="EED5" s="119"/>
      <c r="EEE5" s="119"/>
      <c r="EEF5" s="119"/>
      <c r="EEG5" s="119"/>
      <c r="EEH5" s="119"/>
      <c r="EEI5" s="119"/>
      <c r="EEJ5" s="119"/>
      <c r="EEK5" s="119"/>
      <c r="EEL5" s="119"/>
      <c r="EEM5" s="119"/>
      <c r="EEN5" s="119"/>
      <c r="EEO5" s="119"/>
      <c r="EEP5" s="119"/>
      <c r="EEQ5" s="119"/>
      <c r="EER5" s="119"/>
      <c r="EES5" s="119"/>
      <c r="EET5" s="119"/>
      <c r="EEU5" s="119"/>
      <c r="EEV5" s="119"/>
      <c r="EEW5" s="119"/>
      <c r="EEX5" s="119"/>
      <c r="EEY5" s="119"/>
      <c r="EEZ5" s="119"/>
      <c r="EFA5" s="119"/>
      <c r="EFB5" s="119"/>
      <c r="EFC5" s="119"/>
      <c r="EFD5" s="119"/>
      <c r="EFE5" s="119"/>
      <c r="EFF5" s="119"/>
      <c r="EFG5" s="119"/>
      <c r="EFH5" s="119"/>
      <c r="EFI5" s="119"/>
      <c r="EFJ5" s="119"/>
      <c r="EFK5" s="119"/>
      <c r="EFL5" s="119"/>
      <c r="EFM5" s="119"/>
      <c r="EFN5" s="119"/>
      <c r="EFO5" s="119"/>
      <c r="EFP5" s="119"/>
      <c r="EFQ5" s="119"/>
      <c r="EFR5" s="119"/>
      <c r="EFS5" s="119"/>
      <c r="EFT5" s="119"/>
      <c r="EFU5" s="119"/>
      <c r="EFV5" s="119"/>
      <c r="EFW5" s="119"/>
      <c r="EFX5" s="119"/>
      <c r="EFY5" s="119"/>
      <c r="EFZ5" s="119"/>
      <c r="EGA5" s="119"/>
      <c r="EGB5" s="119"/>
      <c r="EGC5" s="119"/>
      <c r="EGD5" s="119"/>
      <c r="EGE5" s="119"/>
      <c r="EGF5" s="119"/>
      <c r="EGG5" s="119"/>
      <c r="EGH5" s="119"/>
      <c r="EGI5" s="119"/>
      <c r="EGJ5" s="119"/>
      <c r="EGK5" s="119"/>
      <c r="EGL5" s="119"/>
      <c r="EGM5" s="119"/>
      <c r="EGN5" s="119"/>
      <c r="EGO5" s="119"/>
      <c r="EGP5" s="119"/>
      <c r="EGQ5" s="119"/>
      <c r="EGR5" s="119"/>
      <c r="EGS5" s="119"/>
      <c r="EGT5" s="119"/>
      <c r="EGU5" s="119"/>
      <c r="EGV5" s="119"/>
      <c r="EGW5" s="119"/>
      <c r="EGX5" s="119"/>
      <c r="EGY5" s="119"/>
      <c r="EGZ5" s="119"/>
      <c r="EHA5" s="119"/>
      <c r="EHB5" s="119"/>
      <c r="EHC5" s="119"/>
      <c r="EHD5" s="119"/>
      <c r="EHE5" s="119"/>
      <c r="EHF5" s="119"/>
      <c r="EHG5" s="119"/>
      <c r="EHH5" s="119"/>
      <c r="EHI5" s="119"/>
      <c r="EHJ5" s="119"/>
      <c r="EHK5" s="119"/>
      <c r="EHL5" s="119"/>
      <c r="EHM5" s="119"/>
      <c r="EHN5" s="119"/>
      <c r="EHO5" s="119"/>
      <c r="EHP5" s="119"/>
      <c r="EHQ5" s="119"/>
      <c r="EHR5" s="119"/>
      <c r="EHS5" s="119"/>
      <c r="EHT5" s="119"/>
      <c r="EHU5" s="119"/>
      <c r="EHV5" s="119"/>
      <c r="EHW5" s="119"/>
      <c r="EHX5" s="119"/>
      <c r="EHY5" s="119"/>
      <c r="EHZ5" s="119"/>
      <c r="EIA5" s="119"/>
      <c r="EIB5" s="119"/>
      <c r="EIC5" s="119"/>
      <c r="EID5" s="119"/>
      <c r="EIE5" s="119"/>
      <c r="EIF5" s="119"/>
      <c r="EIG5" s="119"/>
      <c r="EIH5" s="119"/>
      <c r="EII5" s="119"/>
      <c r="EIJ5" s="119"/>
      <c r="EIK5" s="119"/>
      <c r="EIL5" s="119"/>
      <c r="EIM5" s="119"/>
      <c r="EIN5" s="119"/>
      <c r="EIO5" s="119"/>
      <c r="EIP5" s="119"/>
      <c r="EIQ5" s="119"/>
      <c r="EIR5" s="119"/>
      <c r="EIS5" s="119"/>
      <c r="EIT5" s="119"/>
      <c r="EIU5" s="119"/>
      <c r="EIV5" s="119"/>
      <c r="EIW5" s="119"/>
      <c r="EIX5" s="119"/>
      <c r="EIY5" s="119"/>
      <c r="EIZ5" s="119"/>
      <c r="EJA5" s="119"/>
      <c r="EJB5" s="119"/>
      <c r="EJC5" s="119"/>
      <c r="EJD5" s="119"/>
      <c r="EJE5" s="119"/>
      <c r="EJF5" s="119"/>
      <c r="EJG5" s="119"/>
      <c r="EJH5" s="119"/>
      <c r="EJI5" s="119"/>
      <c r="EJJ5" s="119"/>
      <c r="EJK5" s="119"/>
      <c r="EJL5" s="119"/>
      <c r="EJM5" s="119"/>
      <c r="EJN5" s="119"/>
      <c r="EJO5" s="119"/>
      <c r="EJP5" s="119"/>
      <c r="EJQ5" s="119"/>
      <c r="EJR5" s="119"/>
      <c r="EJS5" s="119"/>
      <c r="EJT5" s="119"/>
      <c r="EJU5" s="119"/>
      <c r="EJV5" s="119"/>
      <c r="EJW5" s="119"/>
      <c r="EJX5" s="119"/>
      <c r="EJY5" s="119"/>
      <c r="EJZ5" s="119"/>
      <c r="EKA5" s="119"/>
      <c r="EKB5" s="119"/>
      <c r="EKC5" s="119"/>
      <c r="EKD5" s="119"/>
      <c r="EKE5" s="119"/>
      <c r="EKF5" s="119"/>
      <c r="EKG5" s="119"/>
      <c r="EKH5" s="119"/>
      <c r="EKI5" s="119"/>
      <c r="EKJ5" s="119"/>
      <c r="EKK5" s="119"/>
      <c r="EKL5" s="119"/>
      <c r="EKM5" s="119"/>
      <c r="EKN5" s="119"/>
      <c r="EKO5" s="119"/>
      <c r="EKP5" s="119"/>
      <c r="EKQ5" s="119"/>
      <c r="EKR5" s="119"/>
      <c r="EKS5" s="119"/>
      <c r="EKT5" s="119"/>
      <c r="EKU5" s="119"/>
      <c r="EKV5" s="119"/>
      <c r="EKW5" s="119"/>
      <c r="EKX5" s="119"/>
      <c r="EKY5" s="119"/>
      <c r="EKZ5" s="119"/>
      <c r="ELA5" s="119"/>
      <c r="ELB5" s="119"/>
      <c r="ELC5" s="119"/>
      <c r="ELD5" s="119"/>
      <c r="ELE5" s="119"/>
      <c r="ELF5" s="119"/>
      <c r="ELG5" s="119"/>
      <c r="ELH5" s="119"/>
      <c r="ELI5" s="119"/>
      <c r="ELJ5" s="119"/>
      <c r="ELK5" s="119"/>
      <c r="ELL5" s="119"/>
      <c r="ELM5" s="119"/>
      <c r="ELN5" s="119"/>
      <c r="ELO5" s="119"/>
      <c r="ELP5" s="119"/>
      <c r="ELQ5" s="119"/>
      <c r="ELR5" s="119"/>
      <c r="ELS5" s="119"/>
      <c r="ELT5" s="119"/>
      <c r="ELU5" s="119"/>
      <c r="ELV5" s="119"/>
      <c r="ELW5" s="119"/>
      <c r="ELX5" s="119"/>
      <c r="ELY5" s="119"/>
      <c r="ELZ5" s="119"/>
      <c r="EMA5" s="119"/>
      <c r="EMB5" s="119"/>
      <c r="EMC5" s="119"/>
      <c r="EMD5" s="119"/>
      <c r="EME5" s="119"/>
      <c r="EMF5" s="119"/>
      <c r="EMG5" s="119"/>
      <c r="EMH5" s="119"/>
      <c r="EMI5" s="119"/>
      <c r="EMJ5" s="119"/>
      <c r="EMK5" s="119"/>
      <c r="EML5" s="119"/>
      <c r="EMM5" s="119"/>
      <c r="EMN5" s="119"/>
      <c r="EMO5" s="119"/>
      <c r="EMP5" s="119"/>
      <c r="EMQ5" s="119"/>
      <c r="EMR5" s="119"/>
      <c r="EMS5" s="119"/>
      <c r="EMT5" s="119"/>
      <c r="EMU5" s="119"/>
      <c r="EMV5" s="119"/>
      <c r="EMW5" s="119"/>
      <c r="EMX5" s="119"/>
      <c r="EMY5" s="119"/>
      <c r="EMZ5" s="119"/>
      <c r="ENA5" s="119"/>
      <c r="ENB5" s="119"/>
      <c r="ENC5" s="119"/>
      <c r="END5" s="119"/>
      <c r="ENE5" s="119"/>
      <c r="ENF5" s="119"/>
      <c r="ENG5" s="119"/>
      <c r="ENH5" s="119"/>
      <c r="ENI5" s="119"/>
      <c r="ENJ5" s="119"/>
      <c r="ENK5" s="119"/>
      <c r="ENL5" s="119"/>
      <c r="ENM5" s="119"/>
      <c r="ENN5" s="119"/>
      <c r="ENO5" s="119"/>
      <c r="ENP5" s="119"/>
      <c r="ENQ5" s="119"/>
      <c r="ENR5" s="119"/>
      <c r="ENS5" s="119"/>
      <c r="ENT5" s="119"/>
      <c r="ENU5" s="119"/>
      <c r="ENV5" s="119"/>
      <c r="ENW5" s="119"/>
      <c r="ENX5" s="119"/>
      <c r="ENY5" s="119"/>
      <c r="ENZ5" s="119"/>
      <c r="EOA5" s="119"/>
      <c r="EOB5" s="119"/>
      <c r="EOC5" s="119"/>
      <c r="EOD5" s="119"/>
      <c r="EOE5" s="119"/>
      <c r="EOF5" s="119"/>
      <c r="EOG5" s="119"/>
      <c r="EOH5" s="119"/>
      <c r="EOI5" s="119"/>
      <c r="EOJ5" s="119"/>
      <c r="EOK5" s="119"/>
      <c r="EOL5" s="119"/>
      <c r="EOM5" s="119"/>
      <c r="EON5" s="119"/>
      <c r="EOO5" s="119"/>
      <c r="EOP5" s="119"/>
      <c r="EOQ5" s="119"/>
      <c r="EOR5" s="119"/>
      <c r="EOS5" s="119"/>
      <c r="EOT5" s="119"/>
      <c r="EOU5" s="119"/>
      <c r="EOV5" s="119"/>
      <c r="EOW5" s="119"/>
      <c r="EOX5" s="119"/>
      <c r="EOY5" s="119"/>
      <c r="EOZ5" s="119"/>
      <c r="EPA5" s="119"/>
      <c r="EPB5" s="119"/>
      <c r="EPC5" s="119"/>
      <c r="EPD5" s="119"/>
      <c r="EPE5" s="119"/>
      <c r="EPF5" s="119"/>
      <c r="EPG5" s="119"/>
      <c r="EPH5" s="119"/>
      <c r="EPI5" s="119"/>
      <c r="EPJ5" s="119"/>
      <c r="EPK5" s="119"/>
      <c r="EPL5" s="119"/>
      <c r="EPM5" s="119"/>
      <c r="EPN5" s="119"/>
      <c r="EPO5" s="119"/>
      <c r="EPP5" s="119"/>
      <c r="EPQ5" s="119"/>
      <c r="EPR5" s="119"/>
      <c r="EPS5" s="119"/>
      <c r="EPT5" s="119"/>
      <c r="EPU5" s="119"/>
      <c r="EPV5" s="119"/>
      <c r="EPW5" s="119"/>
      <c r="EPX5" s="119"/>
      <c r="EPY5" s="119"/>
      <c r="EPZ5" s="119"/>
      <c r="EQA5" s="119"/>
      <c r="EQB5" s="119"/>
      <c r="EQC5" s="119"/>
      <c r="EQD5" s="119"/>
      <c r="EQE5" s="119"/>
      <c r="EQF5" s="119"/>
      <c r="EQG5" s="119"/>
      <c r="EQH5" s="119"/>
      <c r="EQI5" s="119"/>
      <c r="EQJ5" s="119"/>
      <c r="EQK5" s="119"/>
      <c r="EQL5" s="119"/>
      <c r="EQM5" s="119"/>
      <c r="EQN5" s="119"/>
      <c r="EQO5" s="119"/>
      <c r="EQP5" s="119"/>
      <c r="EQQ5" s="119"/>
      <c r="EQR5" s="119"/>
      <c r="EQS5" s="119"/>
      <c r="EQT5" s="119"/>
      <c r="EQU5" s="119"/>
      <c r="EQV5" s="119"/>
      <c r="EQW5" s="119"/>
      <c r="EQX5" s="119"/>
      <c r="EQY5" s="119"/>
      <c r="EQZ5" s="119"/>
      <c r="ERA5" s="119"/>
      <c r="ERB5" s="119"/>
      <c r="ERC5" s="119"/>
      <c r="ERD5" s="119"/>
      <c r="ERE5" s="119"/>
      <c r="ERF5" s="119"/>
      <c r="ERG5" s="119"/>
      <c r="ERH5" s="119"/>
      <c r="ERI5" s="119"/>
      <c r="ERJ5" s="119"/>
      <c r="ERK5" s="119"/>
      <c r="ERL5" s="119"/>
      <c r="ERM5" s="119"/>
      <c r="ERN5" s="119"/>
      <c r="ERO5" s="119"/>
      <c r="ERP5" s="119"/>
      <c r="ERQ5" s="119"/>
      <c r="ERR5" s="119"/>
      <c r="ERS5" s="119"/>
      <c r="ERT5" s="119"/>
      <c r="ERU5" s="119"/>
      <c r="ERV5" s="119"/>
      <c r="ERW5" s="119"/>
      <c r="ERX5" s="119"/>
      <c r="ERY5" s="119"/>
      <c r="ERZ5" s="119"/>
      <c r="ESA5" s="119"/>
      <c r="ESB5" s="119"/>
      <c r="ESC5" s="119"/>
      <c r="ESD5" s="119"/>
      <c r="ESE5" s="119"/>
      <c r="ESF5" s="119"/>
      <c r="ESG5" s="119"/>
      <c r="ESH5" s="119"/>
      <c r="ESI5" s="119"/>
      <c r="ESJ5" s="119"/>
      <c r="ESK5" s="119"/>
      <c r="ESL5" s="119"/>
      <c r="ESM5" s="119"/>
      <c r="ESN5" s="119"/>
      <c r="ESO5" s="119"/>
      <c r="ESP5" s="119"/>
      <c r="ESQ5" s="119"/>
      <c r="ESR5" s="119"/>
      <c r="ESS5" s="119"/>
      <c r="EST5" s="119"/>
      <c r="ESU5" s="119"/>
      <c r="ESV5" s="119"/>
      <c r="ESW5" s="119"/>
      <c r="ESX5" s="119"/>
      <c r="ESY5" s="119"/>
      <c r="ESZ5" s="119"/>
      <c r="ETA5" s="119"/>
      <c r="ETB5" s="119"/>
      <c r="ETC5" s="119"/>
      <c r="ETD5" s="119"/>
      <c r="ETE5" s="119"/>
      <c r="ETF5" s="119"/>
      <c r="ETG5" s="119"/>
      <c r="ETH5" s="119"/>
      <c r="ETI5" s="119"/>
      <c r="ETJ5" s="119"/>
      <c r="ETK5" s="119"/>
      <c r="ETL5" s="119"/>
      <c r="ETM5" s="119"/>
      <c r="ETN5" s="119"/>
      <c r="ETO5" s="119"/>
      <c r="ETP5" s="119"/>
      <c r="ETQ5" s="119"/>
      <c r="ETR5" s="119"/>
      <c r="ETS5" s="119"/>
      <c r="ETT5" s="119"/>
      <c r="ETU5" s="119"/>
      <c r="ETV5" s="119"/>
      <c r="ETW5" s="119"/>
      <c r="ETX5" s="119"/>
      <c r="ETY5" s="119"/>
      <c r="ETZ5" s="119"/>
      <c r="EUA5" s="119"/>
      <c r="EUB5" s="119"/>
      <c r="EUC5" s="119"/>
      <c r="EUD5" s="119"/>
      <c r="EUE5" s="119"/>
      <c r="EUF5" s="119"/>
      <c r="EUG5" s="119"/>
      <c r="EUH5" s="119"/>
      <c r="EUI5" s="119"/>
      <c r="EUJ5" s="119"/>
      <c r="EUK5" s="119"/>
      <c r="EUL5" s="119"/>
      <c r="EUM5" s="119"/>
      <c r="EUN5" s="119"/>
      <c r="EUO5" s="119"/>
      <c r="EUP5" s="119"/>
      <c r="EUQ5" s="119"/>
      <c r="EUR5" s="119"/>
      <c r="EUS5" s="119"/>
      <c r="EUT5" s="119"/>
      <c r="EUU5" s="119"/>
      <c r="EUV5" s="119"/>
      <c r="EUW5" s="119"/>
      <c r="EUX5" s="119"/>
      <c r="EUY5" s="119"/>
      <c r="EUZ5" s="119"/>
      <c r="EVA5" s="119"/>
      <c r="EVB5" s="119"/>
      <c r="EVC5" s="119"/>
      <c r="EVD5" s="119"/>
      <c r="EVE5" s="119"/>
      <c r="EVF5" s="119"/>
      <c r="EVG5" s="119"/>
      <c r="EVH5" s="119"/>
      <c r="EVI5" s="119"/>
      <c r="EVJ5" s="119"/>
      <c r="EVK5" s="119"/>
      <c r="EVL5" s="119"/>
      <c r="EVM5" s="119"/>
      <c r="EVN5" s="119"/>
      <c r="EVO5" s="119"/>
      <c r="EVP5" s="119"/>
      <c r="EVQ5" s="119"/>
      <c r="EVR5" s="119"/>
      <c r="EVS5" s="119"/>
      <c r="EVT5" s="119"/>
      <c r="EVU5" s="119"/>
      <c r="EVV5" s="119"/>
      <c r="EVW5" s="119"/>
      <c r="EVX5" s="119"/>
      <c r="EVY5" s="119"/>
      <c r="EVZ5" s="119"/>
      <c r="EWA5" s="119"/>
      <c r="EWB5" s="119"/>
      <c r="EWC5" s="119"/>
      <c r="EWD5" s="119"/>
      <c r="EWE5" s="119"/>
      <c r="EWF5" s="119"/>
      <c r="EWG5" s="119"/>
      <c r="EWH5" s="119"/>
      <c r="EWI5" s="119"/>
      <c r="EWJ5" s="119"/>
      <c r="EWK5" s="119"/>
      <c r="EWL5" s="119"/>
      <c r="EWM5" s="119"/>
      <c r="EWN5" s="119"/>
      <c r="EWO5" s="119"/>
      <c r="EWP5" s="119"/>
      <c r="EWQ5" s="119"/>
      <c r="EWR5" s="119"/>
      <c r="EWS5" s="119"/>
      <c r="EWT5" s="119"/>
      <c r="EWU5" s="119"/>
      <c r="EWV5" s="119"/>
      <c r="EWW5" s="119"/>
      <c r="EWX5" s="119"/>
      <c r="EWY5" s="119"/>
      <c r="EWZ5" s="119"/>
      <c r="EXA5" s="119"/>
      <c r="EXB5" s="119"/>
      <c r="EXC5" s="119"/>
      <c r="EXD5" s="119"/>
      <c r="EXE5" s="119"/>
      <c r="EXF5" s="119"/>
      <c r="EXG5" s="119"/>
      <c r="EXH5" s="119"/>
      <c r="EXI5" s="119"/>
      <c r="EXJ5" s="119"/>
      <c r="EXK5" s="119"/>
      <c r="EXL5" s="119"/>
      <c r="EXM5" s="119"/>
      <c r="EXN5" s="119"/>
      <c r="EXO5" s="119"/>
      <c r="EXP5" s="119"/>
      <c r="EXQ5" s="119"/>
      <c r="EXR5" s="119"/>
      <c r="EXS5" s="119"/>
      <c r="EXT5" s="119"/>
      <c r="EXU5" s="119"/>
      <c r="EXV5" s="119"/>
      <c r="EXW5" s="119"/>
      <c r="EXX5" s="119"/>
      <c r="EXY5" s="119"/>
      <c r="EXZ5" s="119"/>
      <c r="EYA5" s="119"/>
      <c r="EYB5" s="119"/>
      <c r="EYC5" s="119"/>
      <c r="EYD5" s="119"/>
      <c r="EYE5" s="119"/>
      <c r="EYF5" s="119"/>
      <c r="EYG5" s="119"/>
      <c r="EYH5" s="119"/>
      <c r="EYI5" s="119"/>
      <c r="EYJ5" s="119"/>
      <c r="EYK5" s="119"/>
      <c r="EYL5" s="119"/>
      <c r="EYM5" s="119"/>
      <c r="EYN5" s="119"/>
      <c r="EYO5" s="119"/>
      <c r="EYP5" s="119"/>
      <c r="EYQ5" s="119"/>
      <c r="EYR5" s="119"/>
      <c r="EYS5" s="119"/>
      <c r="EYT5" s="119"/>
      <c r="EYU5" s="119"/>
      <c r="EYV5" s="119"/>
      <c r="EYW5" s="119"/>
      <c r="EYX5" s="119"/>
      <c r="EYY5" s="119"/>
      <c r="EYZ5" s="119"/>
      <c r="EZA5" s="119"/>
      <c r="EZB5" s="119"/>
      <c r="EZC5" s="119"/>
      <c r="EZD5" s="119"/>
      <c r="EZE5" s="119"/>
      <c r="EZF5" s="119"/>
      <c r="EZG5" s="119"/>
      <c r="EZH5" s="119"/>
      <c r="EZI5" s="119"/>
      <c r="EZJ5" s="119"/>
      <c r="EZK5" s="119"/>
      <c r="EZL5" s="119"/>
      <c r="EZM5" s="119"/>
      <c r="EZN5" s="119"/>
      <c r="EZO5" s="119"/>
      <c r="EZP5" s="119"/>
      <c r="EZQ5" s="119"/>
      <c r="EZR5" s="119"/>
      <c r="EZS5" s="119"/>
      <c r="EZT5" s="119"/>
      <c r="EZU5" s="119"/>
      <c r="EZV5" s="119"/>
      <c r="EZW5" s="119"/>
      <c r="EZX5" s="119"/>
      <c r="EZY5" s="119"/>
      <c r="EZZ5" s="119"/>
      <c r="FAA5" s="119"/>
      <c r="FAB5" s="119"/>
      <c r="FAC5" s="119"/>
      <c r="FAD5" s="119"/>
      <c r="FAE5" s="119"/>
      <c r="FAF5" s="119"/>
      <c r="FAG5" s="119"/>
      <c r="FAH5" s="119"/>
      <c r="FAI5" s="119"/>
      <c r="FAJ5" s="119"/>
      <c r="FAK5" s="119"/>
      <c r="FAL5" s="119"/>
      <c r="FAM5" s="119"/>
      <c r="FAN5" s="119"/>
      <c r="FAO5" s="119"/>
      <c r="FAP5" s="119"/>
      <c r="FAQ5" s="119"/>
      <c r="FAR5" s="119"/>
      <c r="FAS5" s="119"/>
      <c r="FAT5" s="119"/>
      <c r="FAU5" s="119"/>
      <c r="FAV5" s="119"/>
      <c r="FAW5" s="119"/>
      <c r="FAX5" s="119"/>
      <c r="FAY5" s="119"/>
      <c r="FAZ5" s="119"/>
      <c r="FBA5" s="119"/>
      <c r="FBB5" s="119"/>
      <c r="FBC5" s="119"/>
      <c r="FBD5" s="119"/>
      <c r="FBE5" s="119"/>
      <c r="FBF5" s="119"/>
      <c r="FBG5" s="119"/>
      <c r="FBH5" s="119"/>
      <c r="FBI5" s="119"/>
      <c r="FBJ5" s="119"/>
      <c r="FBK5" s="119"/>
      <c r="FBL5" s="119"/>
      <c r="FBM5" s="119"/>
      <c r="FBN5" s="119"/>
      <c r="FBO5" s="119"/>
      <c r="FBP5" s="119"/>
      <c r="FBQ5" s="119"/>
      <c r="FBR5" s="119"/>
      <c r="FBS5" s="119"/>
      <c r="FBT5" s="119"/>
      <c r="FBU5" s="119"/>
      <c r="FBV5" s="119"/>
      <c r="FBW5" s="119"/>
      <c r="FBX5" s="119"/>
      <c r="FBY5" s="119"/>
      <c r="FBZ5" s="119"/>
      <c r="FCA5" s="119"/>
      <c r="FCB5" s="119"/>
      <c r="FCC5" s="119"/>
      <c r="FCD5" s="119"/>
      <c r="FCE5" s="119"/>
      <c r="FCF5" s="119"/>
      <c r="FCG5" s="119"/>
      <c r="FCH5" s="119"/>
      <c r="FCI5" s="119"/>
      <c r="FCJ5" s="119"/>
      <c r="FCK5" s="119"/>
      <c r="FCL5" s="119"/>
      <c r="FCM5" s="119"/>
      <c r="FCN5" s="119"/>
      <c r="FCO5" s="119"/>
      <c r="FCP5" s="119"/>
      <c r="FCQ5" s="119"/>
      <c r="FCR5" s="119"/>
      <c r="FCS5" s="119"/>
      <c r="FCT5" s="119"/>
      <c r="FCU5" s="119"/>
      <c r="FCV5" s="119"/>
      <c r="FCW5" s="119"/>
      <c r="FCX5" s="119"/>
      <c r="FCY5" s="119"/>
      <c r="FCZ5" s="119"/>
      <c r="FDA5" s="119"/>
      <c r="FDB5" s="119"/>
      <c r="FDC5" s="119"/>
      <c r="FDD5" s="119"/>
      <c r="FDE5" s="119"/>
      <c r="FDF5" s="119"/>
      <c r="FDG5" s="119"/>
      <c r="FDH5" s="119"/>
      <c r="FDI5" s="119"/>
      <c r="FDJ5" s="119"/>
      <c r="FDK5" s="119"/>
      <c r="FDL5" s="119"/>
      <c r="FDM5" s="119"/>
      <c r="FDN5" s="119"/>
      <c r="FDO5" s="119"/>
      <c r="FDP5" s="119"/>
      <c r="FDQ5" s="119"/>
      <c r="FDR5" s="119"/>
      <c r="FDS5" s="119"/>
      <c r="FDT5" s="119"/>
      <c r="FDU5" s="119"/>
      <c r="FDV5" s="119"/>
      <c r="FDW5" s="119"/>
      <c r="FDX5" s="119"/>
      <c r="FDY5" s="119"/>
      <c r="FDZ5" s="119"/>
      <c r="FEA5" s="119"/>
      <c r="FEB5" s="119"/>
      <c r="FEC5" s="119"/>
      <c r="FED5" s="119"/>
      <c r="FEE5" s="119"/>
      <c r="FEF5" s="119"/>
      <c r="FEG5" s="119"/>
      <c r="FEH5" s="119"/>
      <c r="FEI5" s="119"/>
      <c r="FEJ5" s="119"/>
      <c r="FEK5" s="119"/>
      <c r="FEL5" s="119"/>
      <c r="FEM5" s="119"/>
      <c r="FEN5" s="119"/>
      <c r="FEO5" s="119"/>
      <c r="FEP5" s="119"/>
      <c r="FEQ5" s="119"/>
      <c r="FER5" s="119"/>
      <c r="FES5" s="119"/>
      <c r="FET5" s="119"/>
      <c r="FEU5" s="119"/>
      <c r="FEV5" s="119"/>
      <c r="FEW5" s="119"/>
      <c r="FEX5" s="119"/>
      <c r="FEY5" s="119"/>
      <c r="FEZ5" s="119"/>
      <c r="FFA5" s="119"/>
      <c r="FFB5" s="119"/>
      <c r="FFC5" s="119"/>
      <c r="FFD5" s="119"/>
      <c r="FFE5" s="119"/>
      <c r="FFF5" s="119"/>
      <c r="FFG5" s="119"/>
      <c r="FFH5" s="119"/>
      <c r="FFI5" s="119"/>
      <c r="FFJ5" s="119"/>
      <c r="FFK5" s="119"/>
      <c r="FFL5" s="119"/>
      <c r="FFM5" s="119"/>
      <c r="FFN5" s="119"/>
      <c r="FFO5" s="119"/>
      <c r="FFP5" s="119"/>
      <c r="FFQ5" s="119"/>
      <c r="FFR5" s="119"/>
      <c r="FFS5" s="119"/>
      <c r="FFT5" s="119"/>
      <c r="FFU5" s="119"/>
      <c r="FFV5" s="119"/>
      <c r="FFW5" s="119"/>
      <c r="FFX5" s="119"/>
      <c r="FFY5" s="119"/>
      <c r="FFZ5" s="119"/>
      <c r="FGA5" s="119"/>
      <c r="FGB5" s="119"/>
      <c r="FGC5" s="119"/>
      <c r="FGD5" s="119"/>
      <c r="FGE5" s="119"/>
      <c r="FGF5" s="119"/>
      <c r="FGG5" s="119"/>
      <c r="FGH5" s="119"/>
      <c r="FGI5" s="119"/>
      <c r="FGJ5" s="119"/>
      <c r="FGK5" s="119"/>
      <c r="FGL5" s="119"/>
      <c r="FGM5" s="119"/>
      <c r="FGN5" s="119"/>
      <c r="FGO5" s="119"/>
      <c r="FGP5" s="119"/>
      <c r="FGQ5" s="119"/>
      <c r="FGR5" s="119"/>
      <c r="FGS5" s="119"/>
      <c r="FGT5" s="119"/>
      <c r="FGU5" s="119"/>
      <c r="FGV5" s="119"/>
      <c r="FGW5" s="119"/>
      <c r="FGX5" s="119"/>
      <c r="FGY5" s="119"/>
      <c r="FGZ5" s="119"/>
      <c r="FHA5" s="119"/>
      <c r="FHB5" s="119"/>
      <c r="FHC5" s="119"/>
      <c r="FHD5" s="119"/>
      <c r="FHE5" s="119"/>
      <c r="FHF5" s="119"/>
      <c r="FHG5" s="119"/>
      <c r="FHH5" s="119"/>
      <c r="FHI5" s="119"/>
      <c r="FHJ5" s="119"/>
      <c r="FHK5" s="119"/>
      <c r="FHL5" s="119"/>
      <c r="FHM5" s="119"/>
      <c r="FHN5" s="119"/>
      <c r="FHO5" s="119"/>
      <c r="FHP5" s="119"/>
      <c r="FHQ5" s="119"/>
      <c r="FHR5" s="119"/>
      <c r="FHS5" s="119"/>
      <c r="FHT5" s="119"/>
      <c r="FHU5" s="119"/>
      <c r="FHV5" s="119"/>
      <c r="FHW5" s="119"/>
      <c r="FHX5" s="119"/>
      <c r="FHY5" s="119"/>
      <c r="FHZ5" s="119"/>
      <c r="FIA5" s="119"/>
      <c r="FIB5" s="119"/>
      <c r="FIC5" s="119"/>
      <c r="FID5" s="119"/>
      <c r="FIE5" s="119"/>
      <c r="FIF5" s="119"/>
      <c r="FIG5" s="119"/>
      <c r="FIH5" s="119"/>
      <c r="FII5" s="119"/>
      <c r="FIJ5" s="119"/>
      <c r="FIK5" s="119"/>
      <c r="FIL5" s="119"/>
      <c r="FIM5" s="119"/>
      <c r="FIN5" s="119"/>
      <c r="FIO5" s="119"/>
      <c r="FIP5" s="119"/>
      <c r="FIQ5" s="119"/>
      <c r="FIR5" s="119"/>
      <c r="FIS5" s="119"/>
      <c r="FIT5" s="119"/>
      <c r="FIU5" s="119"/>
      <c r="FIV5" s="119"/>
      <c r="FIW5" s="119"/>
      <c r="FIX5" s="119"/>
      <c r="FIY5" s="119"/>
      <c r="FIZ5" s="119"/>
      <c r="FJA5" s="119"/>
      <c r="FJB5" s="119"/>
      <c r="FJC5" s="119"/>
      <c r="FJD5" s="119"/>
      <c r="FJE5" s="119"/>
      <c r="FJF5" s="119"/>
      <c r="FJG5" s="119"/>
      <c r="FJH5" s="119"/>
      <c r="FJI5" s="119"/>
      <c r="FJJ5" s="119"/>
      <c r="FJK5" s="119"/>
      <c r="FJL5" s="119"/>
      <c r="FJM5" s="119"/>
      <c r="FJN5" s="119"/>
      <c r="FJO5" s="119"/>
      <c r="FJP5" s="119"/>
      <c r="FJQ5" s="119"/>
      <c r="FJR5" s="119"/>
      <c r="FJS5" s="119"/>
      <c r="FJT5" s="119"/>
      <c r="FJU5" s="119"/>
      <c r="FJV5" s="119"/>
      <c r="FJW5" s="119"/>
      <c r="FJX5" s="119"/>
      <c r="FJY5" s="119"/>
      <c r="FJZ5" s="119"/>
      <c r="FKA5" s="119"/>
      <c r="FKB5" s="119"/>
      <c r="FKC5" s="119"/>
      <c r="FKD5" s="119"/>
      <c r="FKE5" s="119"/>
      <c r="FKF5" s="119"/>
      <c r="FKG5" s="119"/>
      <c r="FKH5" s="119"/>
      <c r="FKI5" s="119"/>
      <c r="FKJ5" s="119"/>
      <c r="FKK5" s="119"/>
      <c r="FKL5" s="119"/>
      <c r="FKM5" s="119"/>
      <c r="FKN5" s="119"/>
      <c r="FKO5" s="119"/>
      <c r="FKP5" s="119"/>
      <c r="FKQ5" s="119"/>
      <c r="FKR5" s="119"/>
      <c r="FKS5" s="119"/>
      <c r="FKT5" s="119"/>
      <c r="FKU5" s="119"/>
      <c r="FKV5" s="119"/>
      <c r="FKW5" s="119"/>
      <c r="FKX5" s="119"/>
      <c r="FKY5" s="119"/>
      <c r="FKZ5" s="119"/>
      <c r="FLA5" s="119"/>
      <c r="FLB5" s="119"/>
      <c r="FLC5" s="119"/>
      <c r="FLD5" s="119"/>
      <c r="FLE5" s="119"/>
      <c r="FLF5" s="119"/>
      <c r="FLG5" s="119"/>
      <c r="FLH5" s="119"/>
      <c r="FLI5" s="119"/>
      <c r="FLJ5" s="119"/>
      <c r="FLK5" s="119"/>
      <c r="FLL5" s="119"/>
      <c r="FLM5" s="119"/>
      <c r="FLN5" s="119"/>
      <c r="FLO5" s="119"/>
      <c r="FLP5" s="119"/>
      <c r="FLQ5" s="119"/>
      <c r="FLR5" s="119"/>
      <c r="FLS5" s="119"/>
      <c r="FLT5" s="119"/>
      <c r="FLU5" s="119"/>
      <c r="FLV5" s="119"/>
      <c r="FLW5" s="119"/>
      <c r="FLX5" s="119"/>
      <c r="FLY5" s="119"/>
      <c r="FLZ5" s="119"/>
      <c r="FMA5" s="119"/>
      <c r="FMB5" s="119"/>
      <c r="FMC5" s="119"/>
      <c r="FMD5" s="119"/>
      <c r="FME5" s="119"/>
      <c r="FMF5" s="119"/>
      <c r="FMG5" s="119"/>
      <c r="FMH5" s="119"/>
      <c r="FMI5" s="119"/>
      <c r="FMJ5" s="119"/>
      <c r="FMK5" s="119"/>
      <c r="FML5" s="119"/>
      <c r="FMM5" s="119"/>
      <c r="FMN5" s="119"/>
      <c r="FMO5" s="119"/>
      <c r="FMP5" s="119"/>
      <c r="FMQ5" s="119"/>
      <c r="FMR5" s="119"/>
      <c r="FMS5" s="119"/>
      <c r="FMT5" s="119"/>
      <c r="FMU5" s="119"/>
      <c r="FMV5" s="119"/>
      <c r="FMW5" s="119"/>
      <c r="FMX5" s="119"/>
      <c r="FMY5" s="119"/>
      <c r="FMZ5" s="119"/>
      <c r="FNA5" s="119"/>
      <c r="FNB5" s="119"/>
      <c r="FNC5" s="119"/>
      <c r="FND5" s="119"/>
      <c r="FNE5" s="119"/>
      <c r="FNF5" s="119"/>
      <c r="FNG5" s="119"/>
      <c r="FNH5" s="119"/>
      <c r="FNI5" s="119"/>
      <c r="FNJ5" s="119"/>
      <c r="FNK5" s="119"/>
      <c r="FNL5" s="119"/>
      <c r="FNM5" s="119"/>
      <c r="FNN5" s="119"/>
      <c r="FNO5" s="119"/>
      <c r="FNP5" s="119"/>
      <c r="FNQ5" s="119"/>
      <c r="FNR5" s="119"/>
      <c r="FNS5" s="119"/>
      <c r="FNT5" s="119"/>
      <c r="FNU5" s="119"/>
      <c r="FNV5" s="119"/>
      <c r="FNW5" s="119"/>
      <c r="FNX5" s="119"/>
      <c r="FNY5" s="119"/>
      <c r="FNZ5" s="119"/>
      <c r="FOA5" s="119"/>
      <c r="FOB5" s="119"/>
      <c r="FOC5" s="119"/>
      <c r="FOD5" s="119"/>
      <c r="FOE5" s="119"/>
      <c r="FOF5" s="119"/>
      <c r="FOG5" s="119"/>
      <c r="FOH5" s="119"/>
      <c r="FOI5" s="119"/>
      <c r="FOJ5" s="119"/>
      <c r="FOK5" s="119"/>
      <c r="FOL5" s="119"/>
      <c r="FOM5" s="119"/>
      <c r="FON5" s="119"/>
      <c r="FOO5" s="119"/>
      <c r="FOP5" s="119"/>
      <c r="FOQ5" s="119"/>
      <c r="FOR5" s="119"/>
      <c r="FOS5" s="119"/>
      <c r="FOT5" s="119"/>
      <c r="FOU5" s="119"/>
      <c r="FOV5" s="119"/>
      <c r="FOW5" s="119"/>
      <c r="FOX5" s="119"/>
      <c r="FOY5" s="119"/>
      <c r="FOZ5" s="119"/>
      <c r="FPA5" s="119"/>
      <c r="FPB5" s="119"/>
      <c r="FPC5" s="119"/>
      <c r="FPD5" s="119"/>
      <c r="FPE5" s="119"/>
      <c r="FPF5" s="119"/>
      <c r="FPG5" s="119"/>
      <c r="FPH5" s="119"/>
      <c r="FPI5" s="119"/>
      <c r="FPJ5" s="119"/>
      <c r="FPK5" s="119"/>
      <c r="FPL5" s="119"/>
      <c r="FPM5" s="119"/>
      <c r="FPN5" s="119"/>
      <c r="FPO5" s="119"/>
      <c r="FPP5" s="119"/>
      <c r="FPQ5" s="119"/>
      <c r="FPR5" s="119"/>
      <c r="FPS5" s="119"/>
      <c r="FPT5" s="119"/>
      <c r="FPU5" s="119"/>
      <c r="FPV5" s="119"/>
      <c r="FPW5" s="119"/>
      <c r="FPX5" s="119"/>
      <c r="FPY5" s="119"/>
      <c r="FPZ5" s="119"/>
      <c r="FQA5" s="119"/>
      <c r="FQB5" s="119"/>
      <c r="FQC5" s="119"/>
      <c r="FQD5" s="119"/>
      <c r="FQE5" s="119"/>
      <c r="FQF5" s="119"/>
      <c r="FQG5" s="119"/>
      <c r="FQH5" s="119"/>
      <c r="FQI5" s="119"/>
      <c r="FQJ5" s="119"/>
      <c r="FQK5" s="119"/>
      <c r="FQL5" s="119"/>
      <c r="FQM5" s="119"/>
      <c r="FQN5" s="119"/>
      <c r="FQO5" s="119"/>
      <c r="FQP5" s="119"/>
      <c r="FQQ5" s="119"/>
      <c r="FQR5" s="119"/>
      <c r="FQS5" s="119"/>
      <c r="FQT5" s="119"/>
      <c r="FQU5" s="119"/>
      <c r="FQV5" s="119"/>
      <c r="FQW5" s="119"/>
      <c r="FQX5" s="119"/>
      <c r="FQY5" s="119"/>
      <c r="FQZ5" s="119"/>
      <c r="FRA5" s="119"/>
      <c r="FRB5" s="119"/>
      <c r="FRC5" s="119"/>
      <c r="FRD5" s="119"/>
      <c r="FRE5" s="119"/>
      <c r="FRF5" s="119"/>
      <c r="FRG5" s="119"/>
      <c r="FRH5" s="119"/>
      <c r="FRI5" s="119"/>
      <c r="FRJ5" s="119"/>
      <c r="FRK5" s="119"/>
      <c r="FRL5" s="119"/>
      <c r="FRM5" s="119"/>
      <c r="FRN5" s="119"/>
      <c r="FRO5" s="119"/>
      <c r="FRP5" s="119"/>
      <c r="FRQ5" s="119"/>
      <c r="FRR5" s="119"/>
      <c r="FRS5" s="119"/>
      <c r="FRT5" s="119"/>
      <c r="FRU5" s="119"/>
      <c r="FRV5" s="119"/>
      <c r="FRW5" s="119"/>
      <c r="FRX5" s="119"/>
      <c r="FRY5" s="119"/>
      <c r="FRZ5" s="119"/>
      <c r="FSA5" s="119"/>
      <c r="FSB5" s="119"/>
      <c r="FSC5" s="119"/>
      <c r="FSD5" s="119"/>
      <c r="FSE5" s="119"/>
      <c r="FSF5" s="119"/>
      <c r="FSG5" s="119"/>
      <c r="FSH5" s="119"/>
      <c r="FSI5" s="119"/>
      <c r="FSJ5" s="119"/>
      <c r="FSK5" s="119"/>
      <c r="FSL5" s="119"/>
      <c r="FSM5" s="119"/>
      <c r="FSN5" s="119"/>
      <c r="FSO5" s="119"/>
      <c r="FSP5" s="119"/>
      <c r="FSQ5" s="119"/>
      <c r="FSR5" s="119"/>
      <c r="FSS5" s="119"/>
      <c r="FST5" s="119"/>
      <c r="FSU5" s="119"/>
      <c r="FSV5" s="119"/>
      <c r="FSW5" s="119"/>
      <c r="FSX5" s="119"/>
      <c r="FSY5" s="119"/>
      <c r="FSZ5" s="119"/>
      <c r="FTA5" s="119"/>
      <c r="FTB5" s="119"/>
      <c r="FTC5" s="119"/>
      <c r="FTD5" s="119"/>
      <c r="FTE5" s="119"/>
      <c r="FTF5" s="119"/>
      <c r="FTG5" s="119"/>
      <c r="FTH5" s="119"/>
      <c r="FTI5" s="119"/>
      <c r="FTJ5" s="119"/>
      <c r="FTK5" s="119"/>
      <c r="FTL5" s="119"/>
      <c r="FTM5" s="119"/>
      <c r="FTN5" s="119"/>
      <c r="FTO5" s="119"/>
      <c r="FTP5" s="119"/>
      <c r="FTQ5" s="119"/>
      <c r="FTR5" s="119"/>
      <c r="FTS5" s="119"/>
      <c r="FTT5" s="119"/>
      <c r="FTU5" s="119"/>
      <c r="FTV5" s="119"/>
      <c r="FTW5" s="119"/>
      <c r="FTX5" s="119"/>
      <c r="FTY5" s="119"/>
      <c r="FTZ5" s="119"/>
      <c r="FUA5" s="119"/>
      <c r="FUB5" s="119"/>
      <c r="FUC5" s="119"/>
      <c r="FUD5" s="119"/>
      <c r="FUE5" s="119"/>
      <c r="FUF5" s="119"/>
      <c r="FUG5" s="119"/>
      <c r="FUH5" s="119"/>
      <c r="FUI5" s="119"/>
      <c r="FUJ5" s="119"/>
      <c r="FUK5" s="119"/>
      <c r="FUL5" s="119"/>
      <c r="FUM5" s="119"/>
      <c r="FUN5" s="119"/>
      <c r="FUO5" s="119"/>
      <c r="FUP5" s="119"/>
      <c r="FUQ5" s="119"/>
      <c r="FUR5" s="119"/>
      <c r="FUS5" s="119"/>
      <c r="FUT5" s="119"/>
      <c r="FUU5" s="119"/>
      <c r="FUV5" s="119"/>
      <c r="FUW5" s="119"/>
      <c r="FUX5" s="119"/>
      <c r="FUY5" s="119"/>
      <c r="FUZ5" s="119"/>
      <c r="FVA5" s="119"/>
      <c r="FVB5" s="119"/>
      <c r="FVC5" s="119"/>
      <c r="FVD5" s="119"/>
      <c r="FVE5" s="119"/>
      <c r="FVF5" s="119"/>
      <c r="FVG5" s="119"/>
      <c r="FVH5" s="119"/>
      <c r="FVI5" s="119"/>
      <c r="FVJ5" s="119"/>
      <c r="FVK5" s="119"/>
      <c r="FVL5" s="119"/>
      <c r="FVM5" s="119"/>
      <c r="FVN5" s="119"/>
      <c r="FVO5" s="119"/>
      <c r="FVP5" s="119"/>
      <c r="FVQ5" s="119"/>
      <c r="FVR5" s="119"/>
      <c r="FVS5" s="119"/>
      <c r="FVT5" s="119"/>
      <c r="FVU5" s="119"/>
      <c r="FVV5" s="119"/>
      <c r="FVW5" s="119"/>
      <c r="FVX5" s="119"/>
      <c r="FVY5" s="119"/>
      <c r="FVZ5" s="119"/>
      <c r="FWA5" s="119"/>
      <c r="FWB5" s="119"/>
      <c r="FWC5" s="119"/>
      <c r="FWD5" s="119"/>
      <c r="FWE5" s="119"/>
      <c r="FWF5" s="119"/>
      <c r="FWG5" s="119"/>
      <c r="FWH5" s="119"/>
      <c r="FWI5" s="119"/>
      <c r="FWJ5" s="119"/>
      <c r="FWK5" s="119"/>
      <c r="FWL5" s="119"/>
      <c r="FWM5" s="119"/>
      <c r="FWN5" s="119"/>
      <c r="FWO5" s="119"/>
      <c r="FWP5" s="119"/>
      <c r="FWQ5" s="119"/>
      <c r="FWR5" s="119"/>
      <c r="FWS5" s="119"/>
      <c r="FWT5" s="119"/>
      <c r="FWU5" s="119"/>
      <c r="FWV5" s="119"/>
      <c r="FWW5" s="119"/>
      <c r="FWX5" s="119"/>
      <c r="FWY5" s="119"/>
      <c r="FWZ5" s="119"/>
      <c r="FXA5" s="119"/>
      <c r="FXB5" s="119"/>
      <c r="FXC5" s="119"/>
      <c r="FXD5" s="119"/>
      <c r="FXE5" s="119"/>
      <c r="FXF5" s="119"/>
      <c r="FXG5" s="119"/>
      <c r="FXH5" s="119"/>
      <c r="FXI5" s="119"/>
      <c r="FXJ5" s="119"/>
      <c r="FXK5" s="119"/>
      <c r="FXL5" s="119"/>
      <c r="FXM5" s="119"/>
      <c r="FXN5" s="119"/>
      <c r="FXO5" s="119"/>
      <c r="FXP5" s="119"/>
      <c r="FXQ5" s="119"/>
      <c r="FXR5" s="119"/>
      <c r="FXS5" s="119"/>
      <c r="FXT5" s="119"/>
      <c r="FXU5" s="119"/>
      <c r="FXV5" s="119"/>
      <c r="FXW5" s="119"/>
      <c r="FXX5" s="119"/>
      <c r="FXY5" s="119"/>
      <c r="FXZ5" s="119"/>
      <c r="FYA5" s="119"/>
      <c r="FYB5" s="119"/>
      <c r="FYC5" s="119"/>
      <c r="FYD5" s="119"/>
      <c r="FYE5" s="119"/>
      <c r="FYF5" s="119"/>
      <c r="FYG5" s="119"/>
      <c r="FYH5" s="119"/>
      <c r="FYI5" s="119"/>
      <c r="FYJ5" s="119"/>
      <c r="FYK5" s="119"/>
      <c r="FYL5" s="119"/>
      <c r="FYM5" s="119"/>
      <c r="FYN5" s="119"/>
      <c r="FYO5" s="119"/>
      <c r="FYP5" s="119"/>
      <c r="FYQ5" s="119"/>
      <c r="FYR5" s="119"/>
      <c r="FYS5" s="119"/>
      <c r="FYT5" s="119"/>
      <c r="FYU5" s="119"/>
      <c r="FYV5" s="119"/>
      <c r="FYW5" s="119"/>
      <c r="FYX5" s="119"/>
      <c r="FYY5" s="119"/>
      <c r="FYZ5" s="119"/>
      <c r="FZA5" s="119"/>
      <c r="FZB5" s="119"/>
      <c r="FZC5" s="119"/>
      <c r="FZD5" s="119"/>
      <c r="FZE5" s="119"/>
      <c r="FZF5" s="119"/>
      <c r="FZG5" s="119"/>
      <c r="FZH5" s="119"/>
      <c r="FZI5" s="119"/>
      <c r="FZJ5" s="119"/>
      <c r="FZK5" s="119"/>
      <c r="FZL5" s="119"/>
      <c r="FZM5" s="119"/>
      <c r="FZN5" s="119"/>
      <c r="FZO5" s="119"/>
      <c r="FZP5" s="119"/>
      <c r="FZQ5" s="119"/>
      <c r="FZR5" s="119"/>
      <c r="FZS5" s="119"/>
      <c r="FZT5" s="119"/>
      <c r="FZU5" s="119"/>
      <c r="FZV5" s="119"/>
      <c r="FZW5" s="119"/>
      <c r="FZX5" s="119"/>
      <c r="FZY5" s="119"/>
      <c r="FZZ5" s="119"/>
      <c r="GAA5" s="119"/>
      <c r="GAB5" s="119"/>
      <c r="GAC5" s="119"/>
      <c r="GAD5" s="119"/>
      <c r="GAE5" s="119"/>
      <c r="GAF5" s="119"/>
      <c r="GAG5" s="119"/>
      <c r="GAH5" s="119"/>
      <c r="GAI5" s="119"/>
      <c r="GAJ5" s="119"/>
      <c r="GAK5" s="119"/>
      <c r="GAL5" s="119"/>
      <c r="GAM5" s="119"/>
      <c r="GAN5" s="119"/>
      <c r="GAO5" s="119"/>
      <c r="GAP5" s="119"/>
      <c r="GAQ5" s="119"/>
      <c r="GAR5" s="119"/>
      <c r="GAS5" s="119"/>
      <c r="GAT5" s="119"/>
      <c r="GAU5" s="119"/>
      <c r="GAV5" s="119"/>
      <c r="GAW5" s="119"/>
      <c r="GAX5" s="119"/>
      <c r="GAY5" s="119"/>
      <c r="GAZ5" s="119"/>
      <c r="GBA5" s="119"/>
      <c r="GBB5" s="119"/>
      <c r="GBC5" s="119"/>
      <c r="GBD5" s="119"/>
      <c r="GBE5" s="119"/>
      <c r="GBF5" s="119"/>
      <c r="GBG5" s="119"/>
      <c r="GBH5" s="119"/>
      <c r="GBI5" s="119"/>
      <c r="GBJ5" s="119"/>
      <c r="GBK5" s="119"/>
      <c r="GBL5" s="119"/>
      <c r="GBM5" s="119"/>
      <c r="GBN5" s="119"/>
      <c r="GBO5" s="119"/>
      <c r="GBP5" s="119"/>
      <c r="GBQ5" s="119"/>
      <c r="GBR5" s="119"/>
      <c r="GBS5" s="119"/>
      <c r="GBT5" s="119"/>
      <c r="GBU5" s="119"/>
      <c r="GBV5" s="119"/>
      <c r="GBW5" s="119"/>
      <c r="GBX5" s="119"/>
      <c r="GBY5" s="119"/>
      <c r="GBZ5" s="119"/>
      <c r="GCA5" s="119"/>
      <c r="GCB5" s="119"/>
      <c r="GCC5" s="119"/>
      <c r="GCD5" s="119"/>
      <c r="GCE5" s="119"/>
      <c r="GCF5" s="119"/>
      <c r="GCG5" s="119"/>
      <c r="GCH5" s="119"/>
      <c r="GCI5" s="119"/>
      <c r="GCJ5" s="119"/>
      <c r="GCK5" s="119"/>
      <c r="GCL5" s="119"/>
      <c r="GCM5" s="119"/>
      <c r="GCN5" s="119"/>
      <c r="GCO5" s="119"/>
      <c r="GCP5" s="119"/>
      <c r="GCQ5" s="119"/>
      <c r="GCR5" s="119"/>
      <c r="GCS5" s="119"/>
      <c r="GCT5" s="119"/>
      <c r="GCU5" s="119"/>
      <c r="GCV5" s="119"/>
      <c r="GCW5" s="119"/>
      <c r="GCX5" s="119"/>
      <c r="GCY5" s="119"/>
      <c r="GCZ5" s="119"/>
      <c r="GDA5" s="119"/>
      <c r="GDB5" s="119"/>
      <c r="GDC5" s="119"/>
      <c r="GDD5" s="119"/>
      <c r="GDE5" s="119"/>
      <c r="GDF5" s="119"/>
      <c r="GDG5" s="119"/>
      <c r="GDH5" s="119"/>
      <c r="GDI5" s="119"/>
      <c r="GDJ5" s="119"/>
      <c r="GDK5" s="119"/>
      <c r="GDL5" s="119"/>
      <c r="GDM5" s="119"/>
      <c r="GDN5" s="119"/>
      <c r="GDO5" s="119"/>
      <c r="GDP5" s="119"/>
      <c r="GDQ5" s="119"/>
      <c r="GDR5" s="119"/>
      <c r="GDS5" s="119"/>
      <c r="GDT5" s="119"/>
      <c r="GDU5" s="119"/>
      <c r="GDV5" s="119"/>
      <c r="GDW5" s="119"/>
      <c r="GDX5" s="119"/>
      <c r="GDY5" s="119"/>
      <c r="GDZ5" s="119"/>
      <c r="GEA5" s="119"/>
      <c r="GEB5" s="119"/>
      <c r="GEC5" s="119"/>
      <c r="GED5" s="119"/>
      <c r="GEE5" s="119"/>
      <c r="GEF5" s="119"/>
      <c r="GEG5" s="119"/>
      <c r="GEH5" s="119"/>
      <c r="GEI5" s="119"/>
      <c r="GEJ5" s="119"/>
      <c r="GEK5" s="119"/>
      <c r="GEL5" s="119"/>
      <c r="GEM5" s="119"/>
      <c r="GEN5" s="119"/>
      <c r="GEO5" s="119"/>
      <c r="GEP5" s="119"/>
      <c r="GEQ5" s="119"/>
      <c r="GER5" s="119"/>
      <c r="GES5" s="119"/>
      <c r="GET5" s="119"/>
      <c r="GEU5" s="119"/>
      <c r="GEV5" s="119"/>
      <c r="GEW5" s="119"/>
      <c r="GEX5" s="119"/>
      <c r="GEY5" s="119"/>
      <c r="GEZ5" s="119"/>
      <c r="GFA5" s="119"/>
      <c r="GFB5" s="119"/>
      <c r="GFC5" s="119"/>
      <c r="GFD5" s="119"/>
      <c r="GFE5" s="119"/>
      <c r="GFF5" s="119"/>
      <c r="GFG5" s="119"/>
      <c r="GFH5" s="119"/>
      <c r="GFI5" s="119"/>
      <c r="GFJ5" s="119"/>
      <c r="GFK5" s="119"/>
      <c r="GFL5" s="119"/>
      <c r="GFM5" s="119"/>
      <c r="GFN5" s="119"/>
      <c r="GFO5" s="119"/>
      <c r="GFP5" s="119"/>
      <c r="GFQ5" s="119"/>
      <c r="GFR5" s="119"/>
      <c r="GFS5" s="119"/>
      <c r="GFT5" s="119"/>
      <c r="GFU5" s="119"/>
      <c r="GFV5" s="119"/>
      <c r="GFW5" s="119"/>
      <c r="GFX5" s="119"/>
      <c r="GFY5" s="119"/>
      <c r="GFZ5" s="119"/>
      <c r="GGA5" s="119"/>
      <c r="GGB5" s="119"/>
      <c r="GGC5" s="119"/>
      <c r="GGD5" s="119"/>
      <c r="GGE5" s="119"/>
      <c r="GGF5" s="119"/>
      <c r="GGG5" s="119"/>
      <c r="GGH5" s="119"/>
      <c r="GGI5" s="119"/>
      <c r="GGJ5" s="119"/>
      <c r="GGK5" s="119"/>
      <c r="GGL5" s="119"/>
      <c r="GGM5" s="119"/>
      <c r="GGN5" s="119"/>
      <c r="GGO5" s="119"/>
      <c r="GGP5" s="119"/>
      <c r="GGQ5" s="119"/>
      <c r="GGR5" s="119"/>
      <c r="GGS5" s="119"/>
      <c r="GGT5" s="119"/>
      <c r="GGU5" s="119"/>
      <c r="GGV5" s="119"/>
      <c r="GGW5" s="119"/>
      <c r="GGX5" s="119"/>
      <c r="GGY5" s="119"/>
      <c r="GGZ5" s="119"/>
      <c r="GHA5" s="119"/>
      <c r="GHB5" s="119"/>
      <c r="GHC5" s="119"/>
      <c r="GHD5" s="119"/>
      <c r="GHE5" s="119"/>
      <c r="GHF5" s="119"/>
      <c r="GHG5" s="119"/>
      <c r="GHH5" s="119"/>
      <c r="GHI5" s="119"/>
      <c r="GHJ5" s="119"/>
      <c r="GHK5" s="119"/>
      <c r="GHL5" s="119"/>
      <c r="GHM5" s="119"/>
      <c r="GHN5" s="119"/>
      <c r="GHO5" s="119"/>
      <c r="GHP5" s="119"/>
      <c r="GHQ5" s="119"/>
      <c r="GHR5" s="119"/>
      <c r="GHS5" s="119"/>
      <c r="GHT5" s="119"/>
      <c r="GHU5" s="119"/>
      <c r="GHV5" s="119"/>
      <c r="GHW5" s="119"/>
      <c r="GHX5" s="119"/>
      <c r="GHY5" s="119"/>
      <c r="GHZ5" s="119"/>
      <c r="GIA5" s="119"/>
      <c r="GIB5" s="119"/>
      <c r="GIC5" s="119"/>
      <c r="GID5" s="119"/>
      <c r="GIE5" s="119"/>
      <c r="GIF5" s="119"/>
      <c r="GIG5" s="119"/>
      <c r="GIH5" s="119"/>
      <c r="GII5" s="119"/>
      <c r="GIJ5" s="119"/>
      <c r="GIK5" s="119"/>
      <c r="GIL5" s="119"/>
      <c r="GIM5" s="119"/>
      <c r="GIN5" s="119"/>
      <c r="GIO5" s="119"/>
      <c r="GIP5" s="119"/>
      <c r="GIQ5" s="119"/>
      <c r="GIR5" s="119"/>
      <c r="GIS5" s="119"/>
      <c r="GIT5" s="119"/>
      <c r="GIU5" s="119"/>
      <c r="GIV5" s="119"/>
      <c r="GIW5" s="119"/>
      <c r="GIX5" s="119"/>
      <c r="GIY5" s="119"/>
      <c r="GIZ5" s="119"/>
      <c r="GJA5" s="119"/>
      <c r="GJB5" s="119"/>
      <c r="GJC5" s="119"/>
      <c r="GJD5" s="119"/>
      <c r="GJE5" s="119"/>
      <c r="GJF5" s="119"/>
      <c r="GJG5" s="119"/>
      <c r="GJH5" s="119"/>
      <c r="GJI5" s="119"/>
      <c r="GJJ5" s="119"/>
      <c r="GJK5" s="119"/>
      <c r="GJL5" s="119"/>
      <c r="GJM5" s="119"/>
      <c r="GJN5" s="119"/>
      <c r="GJO5" s="119"/>
      <c r="GJP5" s="119"/>
      <c r="GJQ5" s="119"/>
      <c r="GJR5" s="119"/>
      <c r="GJS5" s="119"/>
      <c r="GJT5" s="119"/>
      <c r="GJU5" s="119"/>
      <c r="GJV5" s="119"/>
      <c r="GJW5" s="119"/>
      <c r="GJX5" s="119"/>
      <c r="GJY5" s="119"/>
      <c r="GJZ5" s="119"/>
      <c r="GKA5" s="119"/>
      <c r="GKB5" s="119"/>
      <c r="GKC5" s="119"/>
      <c r="GKD5" s="119"/>
      <c r="GKE5" s="119"/>
      <c r="GKF5" s="119"/>
      <c r="GKG5" s="119"/>
      <c r="GKH5" s="119"/>
      <c r="GKI5" s="119"/>
      <c r="GKJ5" s="119"/>
      <c r="GKK5" s="119"/>
      <c r="GKL5" s="119"/>
      <c r="GKM5" s="119"/>
      <c r="GKN5" s="119"/>
      <c r="GKO5" s="119"/>
      <c r="GKP5" s="119"/>
      <c r="GKQ5" s="119"/>
      <c r="GKR5" s="119"/>
      <c r="GKS5" s="119"/>
      <c r="GKT5" s="119"/>
      <c r="GKU5" s="119"/>
      <c r="GKV5" s="119"/>
      <c r="GKW5" s="119"/>
      <c r="GKX5" s="119"/>
      <c r="GKY5" s="119"/>
      <c r="GKZ5" s="119"/>
      <c r="GLA5" s="119"/>
      <c r="GLB5" s="119"/>
      <c r="GLC5" s="119"/>
      <c r="GLD5" s="119"/>
      <c r="GLE5" s="119"/>
      <c r="GLF5" s="119"/>
      <c r="GLG5" s="119"/>
      <c r="GLH5" s="119"/>
      <c r="GLI5" s="119"/>
      <c r="GLJ5" s="119"/>
      <c r="GLK5" s="119"/>
      <c r="GLL5" s="119"/>
      <c r="GLM5" s="119"/>
      <c r="GLN5" s="119"/>
      <c r="GLO5" s="119"/>
      <c r="GLP5" s="119"/>
      <c r="GLQ5" s="119"/>
      <c r="GLR5" s="119"/>
      <c r="GLS5" s="119"/>
      <c r="GLT5" s="119"/>
      <c r="GLU5" s="119"/>
      <c r="GLV5" s="119"/>
      <c r="GLW5" s="119"/>
      <c r="GLX5" s="119"/>
      <c r="GLY5" s="119"/>
      <c r="GLZ5" s="119"/>
      <c r="GMA5" s="119"/>
      <c r="GMB5" s="119"/>
      <c r="GMC5" s="119"/>
      <c r="GMD5" s="119"/>
      <c r="GME5" s="119"/>
      <c r="GMF5" s="119"/>
      <c r="GMG5" s="119"/>
      <c r="GMH5" s="119"/>
      <c r="GMI5" s="119"/>
      <c r="GMJ5" s="119"/>
      <c r="GMK5" s="119"/>
      <c r="GML5" s="119"/>
      <c r="GMM5" s="119"/>
      <c r="GMN5" s="119"/>
      <c r="GMO5" s="119"/>
      <c r="GMP5" s="119"/>
      <c r="GMQ5" s="119"/>
      <c r="GMR5" s="119"/>
      <c r="GMS5" s="119"/>
      <c r="GMT5" s="119"/>
      <c r="GMU5" s="119"/>
      <c r="GMV5" s="119"/>
      <c r="GMW5" s="119"/>
      <c r="GMX5" s="119"/>
      <c r="GMY5" s="119"/>
      <c r="GMZ5" s="119"/>
      <c r="GNA5" s="119"/>
      <c r="GNB5" s="119"/>
      <c r="GNC5" s="119"/>
      <c r="GND5" s="119"/>
      <c r="GNE5" s="119"/>
      <c r="GNF5" s="119"/>
      <c r="GNG5" s="119"/>
      <c r="GNH5" s="119"/>
      <c r="GNI5" s="119"/>
      <c r="GNJ5" s="119"/>
      <c r="GNK5" s="119"/>
      <c r="GNL5" s="119"/>
      <c r="GNM5" s="119"/>
      <c r="GNN5" s="119"/>
      <c r="GNO5" s="119"/>
      <c r="GNP5" s="119"/>
      <c r="GNQ5" s="119"/>
      <c r="GNR5" s="119"/>
      <c r="GNS5" s="119"/>
      <c r="GNT5" s="119"/>
      <c r="GNU5" s="119"/>
      <c r="GNV5" s="119"/>
      <c r="GNW5" s="119"/>
      <c r="GNX5" s="119"/>
      <c r="GNY5" s="119"/>
      <c r="GNZ5" s="119"/>
      <c r="GOA5" s="119"/>
      <c r="GOB5" s="119"/>
      <c r="GOC5" s="119"/>
      <c r="GOD5" s="119"/>
      <c r="GOE5" s="119"/>
      <c r="GOF5" s="119"/>
      <c r="GOG5" s="119"/>
      <c r="GOH5" s="119"/>
      <c r="GOI5" s="119"/>
      <c r="GOJ5" s="119"/>
      <c r="GOK5" s="119"/>
      <c r="GOL5" s="119"/>
      <c r="GOM5" s="119"/>
      <c r="GON5" s="119"/>
      <c r="GOO5" s="119"/>
      <c r="GOP5" s="119"/>
      <c r="GOQ5" s="119"/>
      <c r="GOR5" s="119"/>
      <c r="GOS5" s="119"/>
      <c r="GOT5" s="119"/>
      <c r="GOU5" s="119"/>
      <c r="GOV5" s="119"/>
      <c r="GOW5" s="119"/>
      <c r="GOX5" s="119"/>
      <c r="GOY5" s="119"/>
      <c r="GOZ5" s="119"/>
      <c r="GPA5" s="119"/>
      <c r="GPB5" s="119"/>
      <c r="GPC5" s="119"/>
      <c r="GPD5" s="119"/>
      <c r="GPE5" s="119"/>
      <c r="GPF5" s="119"/>
      <c r="GPG5" s="119"/>
      <c r="GPH5" s="119"/>
      <c r="GPI5" s="119"/>
      <c r="GPJ5" s="119"/>
      <c r="GPK5" s="119"/>
      <c r="GPL5" s="119"/>
      <c r="GPM5" s="119"/>
      <c r="GPN5" s="119"/>
      <c r="GPO5" s="119"/>
      <c r="GPP5" s="119"/>
      <c r="GPQ5" s="119"/>
      <c r="GPR5" s="119"/>
      <c r="GPS5" s="119"/>
      <c r="GPT5" s="119"/>
      <c r="GPU5" s="119"/>
      <c r="GPV5" s="119"/>
      <c r="GPW5" s="119"/>
      <c r="GPX5" s="119"/>
      <c r="GPY5" s="119"/>
      <c r="GPZ5" s="119"/>
      <c r="GQA5" s="119"/>
      <c r="GQB5" s="119"/>
      <c r="GQC5" s="119"/>
      <c r="GQD5" s="119"/>
      <c r="GQE5" s="119"/>
      <c r="GQF5" s="119"/>
      <c r="GQG5" s="119"/>
      <c r="GQH5" s="119"/>
      <c r="GQI5" s="119"/>
      <c r="GQJ5" s="119"/>
      <c r="GQK5" s="119"/>
      <c r="GQL5" s="119"/>
      <c r="GQM5" s="119"/>
      <c r="GQN5" s="119"/>
      <c r="GQO5" s="119"/>
      <c r="GQP5" s="119"/>
      <c r="GQQ5" s="119"/>
      <c r="GQR5" s="119"/>
      <c r="GQS5" s="119"/>
      <c r="GQT5" s="119"/>
      <c r="GQU5" s="119"/>
      <c r="GQV5" s="119"/>
      <c r="GQW5" s="119"/>
      <c r="GQX5" s="119"/>
      <c r="GQY5" s="119"/>
      <c r="GQZ5" s="119"/>
      <c r="GRA5" s="119"/>
      <c r="GRB5" s="119"/>
      <c r="GRC5" s="119"/>
      <c r="GRD5" s="119"/>
      <c r="GRE5" s="119"/>
      <c r="GRF5" s="119"/>
      <c r="GRG5" s="119"/>
      <c r="GRH5" s="119"/>
      <c r="GRI5" s="119"/>
      <c r="GRJ5" s="119"/>
      <c r="GRK5" s="119"/>
      <c r="GRL5" s="119"/>
      <c r="GRM5" s="119"/>
      <c r="GRN5" s="119"/>
      <c r="GRO5" s="119"/>
      <c r="GRP5" s="119"/>
      <c r="GRQ5" s="119"/>
      <c r="GRR5" s="119"/>
      <c r="GRS5" s="119"/>
      <c r="GRT5" s="119"/>
      <c r="GRU5" s="119"/>
      <c r="GRV5" s="119"/>
      <c r="GRW5" s="119"/>
      <c r="GRX5" s="119"/>
      <c r="GRY5" s="119"/>
      <c r="GRZ5" s="119"/>
      <c r="GSA5" s="119"/>
      <c r="GSB5" s="119"/>
      <c r="GSC5" s="119"/>
      <c r="GSD5" s="119"/>
      <c r="GSE5" s="119"/>
      <c r="GSF5" s="119"/>
      <c r="GSG5" s="119"/>
      <c r="GSH5" s="119"/>
      <c r="GSI5" s="119"/>
      <c r="GSJ5" s="119"/>
      <c r="GSK5" s="119"/>
      <c r="GSL5" s="119"/>
      <c r="GSM5" s="119"/>
      <c r="GSN5" s="119"/>
      <c r="GSO5" s="119"/>
      <c r="GSP5" s="119"/>
      <c r="GSQ5" s="119"/>
      <c r="GSR5" s="119"/>
      <c r="GSS5" s="119"/>
      <c r="GST5" s="119"/>
      <c r="GSU5" s="119"/>
      <c r="GSV5" s="119"/>
      <c r="GSW5" s="119"/>
      <c r="GSX5" s="119"/>
      <c r="GSY5" s="119"/>
      <c r="GSZ5" s="119"/>
      <c r="GTA5" s="119"/>
      <c r="GTB5" s="119"/>
      <c r="GTC5" s="119"/>
      <c r="GTD5" s="119"/>
      <c r="GTE5" s="119"/>
      <c r="GTF5" s="119"/>
      <c r="GTG5" s="119"/>
      <c r="GTH5" s="119"/>
      <c r="GTI5" s="119"/>
      <c r="GTJ5" s="119"/>
      <c r="GTK5" s="119"/>
      <c r="GTL5" s="119"/>
      <c r="GTM5" s="119"/>
      <c r="GTN5" s="119"/>
      <c r="GTO5" s="119"/>
      <c r="GTP5" s="119"/>
      <c r="GTQ5" s="119"/>
      <c r="GTR5" s="119"/>
      <c r="GTS5" s="119"/>
      <c r="GTT5" s="119"/>
      <c r="GTU5" s="119"/>
      <c r="GTV5" s="119"/>
      <c r="GTW5" s="119"/>
      <c r="GTX5" s="119"/>
      <c r="GTY5" s="119"/>
      <c r="GTZ5" s="119"/>
      <c r="GUA5" s="119"/>
      <c r="GUB5" s="119"/>
      <c r="GUC5" s="119"/>
      <c r="GUD5" s="119"/>
      <c r="GUE5" s="119"/>
      <c r="GUF5" s="119"/>
      <c r="GUG5" s="119"/>
      <c r="GUH5" s="119"/>
      <c r="GUI5" s="119"/>
      <c r="GUJ5" s="119"/>
      <c r="GUK5" s="119"/>
      <c r="GUL5" s="119"/>
      <c r="GUM5" s="119"/>
      <c r="GUN5" s="119"/>
      <c r="GUO5" s="119"/>
      <c r="GUP5" s="119"/>
      <c r="GUQ5" s="119"/>
      <c r="GUR5" s="119"/>
      <c r="GUS5" s="119"/>
      <c r="GUT5" s="119"/>
      <c r="GUU5" s="119"/>
      <c r="GUV5" s="119"/>
      <c r="GUW5" s="119"/>
      <c r="GUX5" s="119"/>
      <c r="GUY5" s="119"/>
      <c r="GUZ5" s="119"/>
      <c r="GVA5" s="119"/>
      <c r="GVB5" s="119"/>
      <c r="GVC5" s="119"/>
      <c r="GVD5" s="119"/>
      <c r="GVE5" s="119"/>
      <c r="GVF5" s="119"/>
      <c r="GVG5" s="119"/>
      <c r="GVH5" s="119"/>
      <c r="GVI5" s="119"/>
      <c r="GVJ5" s="119"/>
      <c r="GVK5" s="119"/>
      <c r="GVL5" s="119"/>
      <c r="GVM5" s="119"/>
      <c r="GVN5" s="119"/>
      <c r="GVO5" s="119"/>
      <c r="GVP5" s="119"/>
      <c r="GVQ5" s="119"/>
      <c r="GVR5" s="119"/>
      <c r="GVS5" s="119"/>
      <c r="GVT5" s="119"/>
      <c r="GVU5" s="119"/>
      <c r="GVV5" s="119"/>
      <c r="GVW5" s="119"/>
      <c r="GVX5" s="119"/>
      <c r="GVY5" s="119"/>
      <c r="GVZ5" s="119"/>
      <c r="GWA5" s="119"/>
      <c r="GWB5" s="119"/>
      <c r="GWC5" s="119"/>
      <c r="GWD5" s="119"/>
      <c r="GWE5" s="119"/>
      <c r="GWF5" s="119"/>
      <c r="GWG5" s="119"/>
      <c r="GWH5" s="119"/>
      <c r="GWI5" s="119"/>
      <c r="GWJ5" s="119"/>
      <c r="GWK5" s="119"/>
      <c r="GWL5" s="119"/>
      <c r="GWM5" s="119"/>
      <c r="GWN5" s="119"/>
      <c r="GWO5" s="119"/>
      <c r="GWP5" s="119"/>
      <c r="GWQ5" s="119"/>
      <c r="GWR5" s="119"/>
      <c r="GWS5" s="119"/>
      <c r="GWT5" s="119"/>
      <c r="GWU5" s="119"/>
      <c r="GWV5" s="119"/>
      <c r="GWW5" s="119"/>
      <c r="GWX5" s="119"/>
      <c r="GWY5" s="119"/>
      <c r="GWZ5" s="119"/>
      <c r="GXA5" s="119"/>
      <c r="GXB5" s="119"/>
      <c r="GXC5" s="119"/>
      <c r="GXD5" s="119"/>
      <c r="GXE5" s="119"/>
      <c r="GXF5" s="119"/>
      <c r="GXG5" s="119"/>
      <c r="GXH5" s="119"/>
      <c r="GXI5" s="119"/>
      <c r="GXJ5" s="119"/>
      <c r="GXK5" s="119"/>
      <c r="GXL5" s="119"/>
      <c r="GXM5" s="119"/>
      <c r="GXN5" s="119"/>
      <c r="GXO5" s="119"/>
      <c r="GXP5" s="119"/>
      <c r="GXQ5" s="119"/>
      <c r="GXR5" s="119"/>
      <c r="GXS5" s="119"/>
      <c r="GXT5" s="119"/>
      <c r="GXU5" s="119"/>
      <c r="GXV5" s="119"/>
      <c r="GXW5" s="119"/>
      <c r="GXX5" s="119"/>
      <c r="GXY5" s="119"/>
      <c r="GXZ5" s="119"/>
      <c r="GYA5" s="119"/>
      <c r="GYB5" s="119"/>
      <c r="GYC5" s="119"/>
      <c r="GYD5" s="119"/>
      <c r="GYE5" s="119"/>
      <c r="GYF5" s="119"/>
      <c r="GYG5" s="119"/>
      <c r="GYH5" s="119"/>
      <c r="GYI5" s="119"/>
      <c r="GYJ5" s="119"/>
      <c r="GYK5" s="119"/>
      <c r="GYL5" s="119"/>
      <c r="GYM5" s="119"/>
      <c r="GYN5" s="119"/>
      <c r="GYO5" s="119"/>
      <c r="GYP5" s="119"/>
      <c r="GYQ5" s="119"/>
      <c r="GYR5" s="119"/>
      <c r="GYS5" s="119"/>
      <c r="GYT5" s="119"/>
      <c r="GYU5" s="119"/>
      <c r="GYV5" s="119"/>
      <c r="GYW5" s="119"/>
      <c r="GYX5" s="119"/>
      <c r="GYY5" s="119"/>
      <c r="GYZ5" s="119"/>
      <c r="GZA5" s="119"/>
      <c r="GZB5" s="119"/>
      <c r="GZC5" s="119"/>
      <c r="GZD5" s="119"/>
      <c r="GZE5" s="119"/>
      <c r="GZF5" s="119"/>
      <c r="GZG5" s="119"/>
      <c r="GZH5" s="119"/>
      <c r="GZI5" s="119"/>
      <c r="GZJ5" s="119"/>
      <c r="GZK5" s="119"/>
      <c r="GZL5" s="119"/>
      <c r="GZM5" s="119"/>
      <c r="GZN5" s="119"/>
      <c r="GZO5" s="119"/>
      <c r="GZP5" s="119"/>
      <c r="GZQ5" s="119"/>
      <c r="GZR5" s="119"/>
      <c r="GZS5" s="119"/>
      <c r="GZT5" s="119"/>
      <c r="GZU5" s="119"/>
      <c r="GZV5" s="119"/>
      <c r="GZW5" s="119"/>
      <c r="GZX5" s="119"/>
      <c r="GZY5" s="119"/>
      <c r="GZZ5" s="119"/>
      <c r="HAA5" s="119"/>
      <c r="HAB5" s="119"/>
      <c r="HAC5" s="119"/>
      <c r="HAD5" s="119"/>
      <c r="HAE5" s="119"/>
      <c r="HAF5" s="119"/>
      <c r="HAG5" s="119"/>
      <c r="HAH5" s="119"/>
      <c r="HAI5" s="119"/>
      <c r="HAJ5" s="119"/>
      <c r="HAK5" s="119"/>
      <c r="HAL5" s="119"/>
      <c r="HAM5" s="119"/>
      <c r="HAN5" s="119"/>
      <c r="HAO5" s="119"/>
      <c r="HAP5" s="119"/>
      <c r="HAQ5" s="119"/>
      <c r="HAR5" s="119"/>
      <c r="HAS5" s="119"/>
      <c r="HAT5" s="119"/>
      <c r="HAU5" s="119"/>
      <c r="HAV5" s="119"/>
      <c r="HAW5" s="119"/>
      <c r="HAX5" s="119"/>
      <c r="HAY5" s="119"/>
      <c r="HAZ5" s="119"/>
      <c r="HBA5" s="119"/>
      <c r="HBB5" s="119"/>
      <c r="HBC5" s="119"/>
      <c r="HBD5" s="119"/>
      <c r="HBE5" s="119"/>
      <c r="HBF5" s="119"/>
      <c r="HBG5" s="119"/>
      <c r="HBH5" s="119"/>
      <c r="HBI5" s="119"/>
      <c r="HBJ5" s="119"/>
      <c r="HBK5" s="119"/>
      <c r="HBL5" s="119"/>
      <c r="HBM5" s="119"/>
      <c r="HBN5" s="119"/>
      <c r="HBO5" s="119"/>
      <c r="HBP5" s="119"/>
      <c r="HBQ5" s="119"/>
      <c r="HBR5" s="119"/>
      <c r="HBS5" s="119"/>
      <c r="HBT5" s="119"/>
      <c r="HBU5" s="119"/>
      <c r="HBV5" s="119"/>
      <c r="HBW5" s="119"/>
      <c r="HBX5" s="119"/>
      <c r="HBY5" s="119"/>
      <c r="HBZ5" s="119"/>
      <c r="HCA5" s="119"/>
      <c r="HCB5" s="119"/>
      <c r="HCC5" s="119"/>
      <c r="HCD5" s="119"/>
      <c r="HCE5" s="119"/>
      <c r="HCF5" s="119"/>
      <c r="HCG5" s="119"/>
      <c r="HCH5" s="119"/>
      <c r="HCI5" s="119"/>
      <c r="HCJ5" s="119"/>
      <c r="HCK5" s="119"/>
      <c r="HCL5" s="119"/>
      <c r="HCM5" s="119"/>
      <c r="HCN5" s="119"/>
      <c r="HCO5" s="119"/>
      <c r="HCP5" s="119"/>
      <c r="HCQ5" s="119"/>
      <c r="HCR5" s="119"/>
      <c r="HCS5" s="119"/>
      <c r="HCT5" s="119"/>
      <c r="HCU5" s="119"/>
      <c r="HCV5" s="119"/>
      <c r="HCW5" s="119"/>
      <c r="HCX5" s="119"/>
      <c r="HCY5" s="119"/>
      <c r="HCZ5" s="119"/>
      <c r="HDA5" s="119"/>
      <c r="HDB5" s="119"/>
      <c r="HDC5" s="119"/>
      <c r="HDD5" s="119"/>
      <c r="HDE5" s="119"/>
      <c r="HDF5" s="119"/>
      <c r="HDG5" s="119"/>
      <c r="HDH5" s="119"/>
      <c r="HDI5" s="119"/>
      <c r="HDJ5" s="119"/>
      <c r="HDK5" s="119"/>
      <c r="HDL5" s="119"/>
      <c r="HDM5" s="119"/>
      <c r="HDN5" s="119"/>
      <c r="HDO5" s="119"/>
      <c r="HDP5" s="119"/>
      <c r="HDQ5" s="119"/>
      <c r="HDR5" s="119"/>
      <c r="HDS5" s="119"/>
      <c r="HDT5" s="119"/>
      <c r="HDU5" s="119"/>
      <c r="HDV5" s="119"/>
      <c r="HDW5" s="119"/>
      <c r="HDX5" s="119"/>
      <c r="HDY5" s="119"/>
      <c r="HDZ5" s="119"/>
      <c r="HEA5" s="119"/>
      <c r="HEB5" s="119"/>
      <c r="HEC5" s="119"/>
      <c r="HED5" s="119"/>
      <c r="HEE5" s="119"/>
      <c r="HEF5" s="119"/>
      <c r="HEG5" s="119"/>
      <c r="HEH5" s="119"/>
      <c r="HEI5" s="119"/>
      <c r="HEJ5" s="119"/>
      <c r="HEK5" s="119"/>
      <c r="HEL5" s="119"/>
      <c r="HEM5" s="119"/>
      <c r="HEN5" s="119"/>
      <c r="HEO5" s="119"/>
      <c r="HEP5" s="119"/>
      <c r="HEQ5" s="119"/>
      <c r="HER5" s="119"/>
      <c r="HES5" s="119"/>
      <c r="HET5" s="119"/>
      <c r="HEU5" s="119"/>
      <c r="HEV5" s="119"/>
      <c r="HEW5" s="119"/>
      <c r="HEX5" s="119"/>
      <c r="HEY5" s="119"/>
      <c r="HEZ5" s="119"/>
      <c r="HFA5" s="119"/>
      <c r="HFB5" s="119"/>
      <c r="HFC5" s="119"/>
      <c r="HFD5" s="119"/>
      <c r="HFE5" s="119"/>
      <c r="HFF5" s="119"/>
      <c r="HFG5" s="119"/>
      <c r="HFH5" s="119"/>
      <c r="HFI5" s="119"/>
      <c r="HFJ5" s="119"/>
      <c r="HFK5" s="119"/>
      <c r="HFL5" s="119"/>
      <c r="HFM5" s="119"/>
      <c r="HFN5" s="119"/>
      <c r="HFO5" s="119"/>
      <c r="HFP5" s="119"/>
      <c r="HFQ5" s="119"/>
      <c r="HFR5" s="119"/>
      <c r="HFS5" s="119"/>
      <c r="HFT5" s="119"/>
      <c r="HFU5" s="119"/>
      <c r="HFV5" s="119"/>
      <c r="HFW5" s="119"/>
      <c r="HFX5" s="119"/>
      <c r="HFY5" s="119"/>
      <c r="HFZ5" s="119"/>
      <c r="HGA5" s="119"/>
      <c r="HGB5" s="119"/>
      <c r="HGC5" s="119"/>
      <c r="HGD5" s="119"/>
      <c r="HGE5" s="119"/>
      <c r="HGF5" s="119"/>
      <c r="HGG5" s="119"/>
      <c r="HGH5" s="119"/>
      <c r="HGI5" s="119"/>
      <c r="HGJ5" s="119"/>
      <c r="HGK5" s="119"/>
      <c r="HGL5" s="119"/>
      <c r="HGM5" s="119"/>
      <c r="HGN5" s="119"/>
      <c r="HGO5" s="119"/>
      <c r="HGP5" s="119"/>
      <c r="HGQ5" s="119"/>
      <c r="HGR5" s="119"/>
      <c r="HGS5" s="119"/>
      <c r="HGT5" s="119"/>
      <c r="HGU5" s="119"/>
      <c r="HGV5" s="119"/>
      <c r="HGW5" s="119"/>
      <c r="HGX5" s="119"/>
      <c r="HGY5" s="119"/>
      <c r="HGZ5" s="119"/>
      <c r="HHA5" s="119"/>
      <c r="HHB5" s="119"/>
      <c r="HHC5" s="119"/>
      <c r="HHD5" s="119"/>
      <c r="HHE5" s="119"/>
      <c r="HHF5" s="119"/>
      <c r="HHG5" s="119"/>
      <c r="HHH5" s="119"/>
      <c r="HHI5" s="119"/>
      <c r="HHJ5" s="119"/>
      <c r="HHK5" s="119"/>
      <c r="HHL5" s="119"/>
      <c r="HHM5" s="119"/>
      <c r="HHN5" s="119"/>
      <c r="HHO5" s="119"/>
      <c r="HHP5" s="119"/>
      <c r="HHQ5" s="119"/>
      <c r="HHR5" s="119"/>
      <c r="HHS5" s="119"/>
      <c r="HHT5" s="119"/>
      <c r="HHU5" s="119"/>
      <c r="HHV5" s="119"/>
      <c r="HHW5" s="119"/>
      <c r="HHX5" s="119"/>
      <c r="HHY5" s="119"/>
      <c r="HHZ5" s="119"/>
      <c r="HIA5" s="119"/>
      <c r="HIB5" s="119"/>
      <c r="HIC5" s="119"/>
      <c r="HID5" s="119"/>
      <c r="HIE5" s="119"/>
      <c r="HIF5" s="119"/>
      <c r="HIG5" s="119"/>
      <c r="HIH5" s="119"/>
      <c r="HII5" s="119"/>
      <c r="HIJ5" s="119"/>
      <c r="HIK5" s="119"/>
      <c r="HIL5" s="119"/>
      <c r="HIM5" s="119"/>
      <c r="HIN5" s="119"/>
      <c r="HIO5" s="119"/>
      <c r="HIP5" s="119"/>
      <c r="HIQ5" s="119"/>
      <c r="HIR5" s="119"/>
      <c r="HIS5" s="119"/>
      <c r="HIT5" s="119"/>
      <c r="HIU5" s="119"/>
      <c r="HIV5" s="119"/>
      <c r="HIW5" s="119"/>
      <c r="HIX5" s="119"/>
      <c r="HIY5" s="119"/>
      <c r="HIZ5" s="119"/>
      <c r="HJA5" s="119"/>
      <c r="HJB5" s="119"/>
      <c r="HJC5" s="119"/>
      <c r="HJD5" s="119"/>
      <c r="HJE5" s="119"/>
      <c r="HJF5" s="119"/>
      <c r="HJG5" s="119"/>
      <c r="HJH5" s="119"/>
      <c r="HJI5" s="119"/>
      <c r="HJJ5" s="119"/>
      <c r="HJK5" s="119"/>
      <c r="HJL5" s="119"/>
      <c r="HJM5" s="119"/>
      <c r="HJN5" s="119"/>
      <c r="HJO5" s="119"/>
      <c r="HJP5" s="119"/>
      <c r="HJQ5" s="119"/>
      <c r="HJR5" s="119"/>
      <c r="HJS5" s="119"/>
      <c r="HJT5" s="119"/>
      <c r="HJU5" s="119"/>
      <c r="HJV5" s="119"/>
      <c r="HJW5" s="119"/>
      <c r="HJX5" s="119"/>
      <c r="HJY5" s="119"/>
      <c r="HJZ5" s="119"/>
      <c r="HKA5" s="119"/>
      <c r="HKB5" s="119"/>
      <c r="HKC5" s="119"/>
      <c r="HKD5" s="119"/>
      <c r="HKE5" s="119"/>
      <c r="HKF5" s="119"/>
      <c r="HKG5" s="119"/>
      <c r="HKH5" s="119"/>
      <c r="HKI5" s="119"/>
      <c r="HKJ5" s="119"/>
      <c r="HKK5" s="119"/>
      <c r="HKL5" s="119"/>
      <c r="HKM5" s="119"/>
      <c r="HKN5" s="119"/>
      <c r="HKO5" s="119"/>
      <c r="HKP5" s="119"/>
      <c r="HKQ5" s="119"/>
      <c r="HKR5" s="119"/>
      <c r="HKS5" s="119"/>
      <c r="HKT5" s="119"/>
      <c r="HKU5" s="119"/>
      <c r="HKV5" s="119"/>
      <c r="HKW5" s="119"/>
      <c r="HKX5" s="119"/>
      <c r="HKY5" s="119"/>
      <c r="HKZ5" s="119"/>
      <c r="HLA5" s="119"/>
      <c r="HLB5" s="119"/>
      <c r="HLC5" s="119"/>
      <c r="HLD5" s="119"/>
      <c r="HLE5" s="119"/>
      <c r="HLF5" s="119"/>
      <c r="HLG5" s="119"/>
      <c r="HLH5" s="119"/>
      <c r="HLI5" s="119"/>
      <c r="HLJ5" s="119"/>
      <c r="HLK5" s="119"/>
      <c r="HLL5" s="119"/>
      <c r="HLM5" s="119"/>
      <c r="HLN5" s="119"/>
      <c r="HLO5" s="119"/>
      <c r="HLP5" s="119"/>
      <c r="HLQ5" s="119"/>
      <c r="HLR5" s="119"/>
      <c r="HLS5" s="119"/>
      <c r="HLT5" s="119"/>
      <c r="HLU5" s="119"/>
      <c r="HLV5" s="119"/>
      <c r="HLW5" s="119"/>
      <c r="HLX5" s="119"/>
      <c r="HLY5" s="119"/>
      <c r="HLZ5" s="119"/>
      <c r="HMA5" s="119"/>
      <c r="HMB5" s="119"/>
      <c r="HMC5" s="119"/>
      <c r="HMD5" s="119"/>
      <c r="HME5" s="119"/>
      <c r="HMF5" s="119"/>
      <c r="HMG5" s="119"/>
      <c r="HMH5" s="119"/>
      <c r="HMI5" s="119"/>
      <c r="HMJ5" s="119"/>
      <c r="HMK5" s="119"/>
      <c r="HML5" s="119"/>
      <c r="HMM5" s="119"/>
      <c r="HMN5" s="119"/>
      <c r="HMO5" s="119"/>
      <c r="HMP5" s="119"/>
      <c r="HMQ5" s="119"/>
      <c r="HMR5" s="119"/>
      <c r="HMS5" s="119"/>
      <c r="HMT5" s="119"/>
      <c r="HMU5" s="119"/>
      <c r="HMV5" s="119"/>
      <c r="HMW5" s="119"/>
      <c r="HMX5" s="119"/>
      <c r="HMY5" s="119"/>
      <c r="HMZ5" s="119"/>
      <c r="HNA5" s="119"/>
      <c r="HNB5" s="119"/>
      <c r="HNC5" s="119"/>
      <c r="HND5" s="119"/>
      <c r="HNE5" s="119"/>
      <c r="HNF5" s="119"/>
      <c r="HNG5" s="119"/>
      <c r="HNH5" s="119"/>
      <c r="HNI5" s="119"/>
      <c r="HNJ5" s="119"/>
      <c r="HNK5" s="119"/>
      <c r="HNL5" s="119"/>
      <c r="HNM5" s="119"/>
      <c r="HNN5" s="119"/>
      <c r="HNO5" s="119"/>
      <c r="HNP5" s="119"/>
      <c r="HNQ5" s="119"/>
      <c r="HNR5" s="119"/>
      <c r="HNS5" s="119"/>
      <c r="HNT5" s="119"/>
      <c r="HNU5" s="119"/>
      <c r="HNV5" s="119"/>
      <c r="HNW5" s="119"/>
      <c r="HNX5" s="119"/>
      <c r="HNY5" s="119"/>
      <c r="HNZ5" s="119"/>
      <c r="HOA5" s="119"/>
      <c r="HOB5" s="119"/>
      <c r="HOC5" s="119"/>
      <c r="HOD5" s="119"/>
      <c r="HOE5" s="119"/>
      <c r="HOF5" s="119"/>
      <c r="HOG5" s="119"/>
      <c r="HOH5" s="119"/>
      <c r="HOI5" s="119"/>
      <c r="HOJ5" s="119"/>
      <c r="HOK5" s="119"/>
      <c r="HOL5" s="119"/>
      <c r="HOM5" s="119"/>
      <c r="HON5" s="119"/>
      <c r="HOO5" s="119"/>
      <c r="HOP5" s="119"/>
      <c r="HOQ5" s="119"/>
      <c r="HOR5" s="119"/>
      <c r="HOS5" s="119"/>
      <c r="HOT5" s="119"/>
      <c r="HOU5" s="119"/>
      <c r="HOV5" s="119"/>
      <c r="HOW5" s="119"/>
      <c r="HOX5" s="119"/>
      <c r="HOY5" s="119"/>
      <c r="HOZ5" s="119"/>
      <c r="HPA5" s="119"/>
      <c r="HPB5" s="119"/>
      <c r="HPC5" s="119"/>
      <c r="HPD5" s="119"/>
      <c r="HPE5" s="119"/>
      <c r="HPF5" s="119"/>
      <c r="HPG5" s="119"/>
      <c r="HPH5" s="119"/>
      <c r="HPI5" s="119"/>
      <c r="HPJ5" s="119"/>
      <c r="HPK5" s="119"/>
      <c r="HPL5" s="119"/>
      <c r="HPM5" s="119"/>
      <c r="HPN5" s="119"/>
      <c r="HPO5" s="119"/>
      <c r="HPP5" s="119"/>
      <c r="HPQ5" s="119"/>
      <c r="HPR5" s="119"/>
      <c r="HPS5" s="119"/>
      <c r="HPT5" s="119"/>
      <c r="HPU5" s="119"/>
      <c r="HPV5" s="119"/>
      <c r="HPW5" s="119"/>
      <c r="HPX5" s="119"/>
      <c r="HPY5" s="119"/>
      <c r="HPZ5" s="119"/>
      <c r="HQA5" s="119"/>
      <c r="HQB5" s="119"/>
      <c r="HQC5" s="119"/>
      <c r="HQD5" s="119"/>
      <c r="HQE5" s="119"/>
      <c r="HQF5" s="119"/>
      <c r="HQG5" s="119"/>
      <c r="HQH5" s="119"/>
      <c r="HQI5" s="119"/>
      <c r="HQJ5" s="119"/>
      <c r="HQK5" s="119"/>
      <c r="HQL5" s="119"/>
      <c r="HQM5" s="119"/>
      <c r="HQN5" s="119"/>
      <c r="HQO5" s="119"/>
      <c r="HQP5" s="119"/>
      <c r="HQQ5" s="119"/>
      <c r="HQR5" s="119"/>
      <c r="HQS5" s="119"/>
      <c r="HQT5" s="119"/>
      <c r="HQU5" s="119"/>
      <c r="HQV5" s="119"/>
      <c r="HQW5" s="119"/>
      <c r="HQX5" s="119"/>
      <c r="HQY5" s="119"/>
      <c r="HQZ5" s="119"/>
      <c r="HRA5" s="119"/>
      <c r="HRB5" s="119"/>
      <c r="HRC5" s="119"/>
      <c r="HRD5" s="119"/>
      <c r="HRE5" s="119"/>
      <c r="HRF5" s="119"/>
      <c r="HRG5" s="119"/>
      <c r="HRH5" s="119"/>
      <c r="HRI5" s="119"/>
      <c r="HRJ5" s="119"/>
      <c r="HRK5" s="119"/>
      <c r="HRL5" s="119"/>
      <c r="HRM5" s="119"/>
      <c r="HRN5" s="119"/>
      <c r="HRO5" s="119"/>
      <c r="HRP5" s="119"/>
      <c r="HRQ5" s="119"/>
      <c r="HRR5" s="119"/>
      <c r="HRS5" s="119"/>
      <c r="HRT5" s="119"/>
      <c r="HRU5" s="119"/>
      <c r="HRV5" s="119"/>
      <c r="HRW5" s="119"/>
      <c r="HRX5" s="119"/>
      <c r="HRY5" s="119"/>
      <c r="HRZ5" s="119"/>
      <c r="HSA5" s="119"/>
      <c r="HSB5" s="119"/>
      <c r="HSC5" s="119"/>
      <c r="HSD5" s="119"/>
      <c r="HSE5" s="119"/>
      <c r="HSF5" s="119"/>
      <c r="HSG5" s="119"/>
      <c r="HSH5" s="119"/>
      <c r="HSI5" s="119"/>
      <c r="HSJ5" s="119"/>
      <c r="HSK5" s="119"/>
      <c r="HSL5" s="119"/>
      <c r="HSM5" s="119"/>
      <c r="HSN5" s="119"/>
      <c r="HSO5" s="119"/>
      <c r="HSP5" s="119"/>
      <c r="HSQ5" s="119"/>
      <c r="HSR5" s="119"/>
      <c r="HSS5" s="119"/>
      <c r="HST5" s="119"/>
      <c r="HSU5" s="119"/>
      <c r="HSV5" s="119"/>
      <c r="HSW5" s="119"/>
      <c r="HSX5" s="119"/>
      <c r="HSY5" s="119"/>
      <c r="HSZ5" s="119"/>
      <c r="HTA5" s="119"/>
      <c r="HTB5" s="119"/>
      <c r="HTC5" s="119"/>
      <c r="HTD5" s="119"/>
      <c r="HTE5" s="119"/>
      <c r="HTF5" s="119"/>
      <c r="HTG5" s="119"/>
      <c r="HTH5" s="119"/>
      <c r="HTI5" s="119"/>
      <c r="HTJ5" s="119"/>
      <c r="HTK5" s="119"/>
      <c r="HTL5" s="119"/>
      <c r="HTM5" s="119"/>
      <c r="HTN5" s="119"/>
      <c r="HTO5" s="119"/>
      <c r="HTP5" s="119"/>
      <c r="HTQ5" s="119"/>
      <c r="HTR5" s="119"/>
      <c r="HTS5" s="119"/>
      <c r="HTT5" s="119"/>
      <c r="HTU5" s="119"/>
      <c r="HTV5" s="119"/>
      <c r="HTW5" s="119"/>
      <c r="HTX5" s="119"/>
      <c r="HTY5" s="119"/>
      <c r="HTZ5" s="119"/>
      <c r="HUA5" s="119"/>
      <c r="HUB5" s="119"/>
      <c r="HUC5" s="119"/>
      <c r="HUD5" s="119"/>
      <c r="HUE5" s="119"/>
      <c r="HUF5" s="119"/>
      <c r="HUG5" s="119"/>
      <c r="HUH5" s="119"/>
      <c r="HUI5" s="119"/>
      <c r="HUJ5" s="119"/>
      <c r="HUK5" s="119"/>
      <c r="HUL5" s="119"/>
      <c r="HUM5" s="119"/>
      <c r="HUN5" s="119"/>
      <c r="HUO5" s="119"/>
      <c r="HUP5" s="119"/>
      <c r="HUQ5" s="119"/>
      <c r="HUR5" s="119"/>
      <c r="HUS5" s="119"/>
      <c r="HUT5" s="119"/>
      <c r="HUU5" s="119"/>
      <c r="HUV5" s="119"/>
      <c r="HUW5" s="119"/>
      <c r="HUX5" s="119"/>
      <c r="HUY5" s="119"/>
      <c r="HUZ5" s="119"/>
      <c r="HVA5" s="119"/>
      <c r="HVB5" s="119"/>
      <c r="HVC5" s="119"/>
      <c r="HVD5" s="119"/>
      <c r="HVE5" s="119"/>
      <c r="HVF5" s="119"/>
      <c r="HVG5" s="119"/>
      <c r="HVH5" s="119"/>
      <c r="HVI5" s="119"/>
      <c r="HVJ5" s="119"/>
      <c r="HVK5" s="119"/>
      <c r="HVL5" s="119"/>
      <c r="HVM5" s="119"/>
      <c r="HVN5" s="119"/>
      <c r="HVO5" s="119"/>
      <c r="HVP5" s="119"/>
      <c r="HVQ5" s="119"/>
      <c r="HVR5" s="119"/>
      <c r="HVS5" s="119"/>
      <c r="HVT5" s="119"/>
      <c r="HVU5" s="119"/>
      <c r="HVV5" s="119"/>
      <c r="HVW5" s="119"/>
      <c r="HVX5" s="119"/>
      <c r="HVY5" s="119"/>
      <c r="HVZ5" s="119"/>
      <c r="HWA5" s="119"/>
      <c r="HWB5" s="119"/>
      <c r="HWC5" s="119"/>
      <c r="HWD5" s="119"/>
      <c r="HWE5" s="119"/>
      <c r="HWF5" s="119"/>
      <c r="HWG5" s="119"/>
      <c r="HWH5" s="119"/>
      <c r="HWI5" s="119"/>
      <c r="HWJ5" s="119"/>
      <c r="HWK5" s="119"/>
      <c r="HWL5" s="119"/>
      <c r="HWM5" s="119"/>
      <c r="HWN5" s="119"/>
      <c r="HWO5" s="119"/>
      <c r="HWP5" s="119"/>
      <c r="HWQ5" s="119"/>
      <c r="HWR5" s="119"/>
      <c r="HWS5" s="119"/>
      <c r="HWT5" s="119"/>
      <c r="HWU5" s="119"/>
      <c r="HWV5" s="119"/>
      <c r="HWW5" s="119"/>
      <c r="HWX5" s="119"/>
      <c r="HWY5" s="119"/>
      <c r="HWZ5" s="119"/>
      <c r="HXA5" s="119"/>
      <c r="HXB5" s="119"/>
      <c r="HXC5" s="119"/>
      <c r="HXD5" s="119"/>
      <c r="HXE5" s="119"/>
      <c r="HXF5" s="119"/>
      <c r="HXG5" s="119"/>
      <c r="HXH5" s="119"/>
      <c r="HXI5" s="119"/>
      <c r="HXJ5" s="119"/>
      <c r="HXK5" s="119"/>
      <c r="HXL5" s="119"/>
      <c r="HXM5" s="119"/>
      <c r="HXN5" s="119"/>
      <c r="HXO5" s="119"/>
      <c r="HXP5" s="119"/>
      <c r="HXQ5" s="119"/>
      <c r="HXR5" s="119"/>
      <c r="HXS5" s="119"/>
      <c r="HXT5" s="119"/>
      <c r="HXU5" s="119"/>
      <c r="HXV5" s="119"/>
      <c r="HXW5" s="119"/>
      <c r="HXX5" s="119"/>
      <c r="HXY5" s="119"/>
      <c r="HXZ5" s="119"/>
      <c r="HYA5" s="119"/>
      <c r="HYB5" s="119"/>
      <c r="HYC5" s="119"/>
      <c r="HYD5" s="119"/>
      <c r="HYE5" s="119"/>
      <c r="HYF5" s="119"/>
      <c r="HYG5" s="119"/>
      <c r="HYH5" s="119"/>
      <c r="HYI5" s="119"/>
      <c r="HYJ5" s="119"/>
      <c r="HYK5" s="119"/>
      <c r="HYL5" s="119"/>
      <c r="HYM5" s="119"/>
      <c r="HYN5" s="119"/>
      <c r="HYO5" s="119"/>
      <c r="HYP5" s="119"/>
      <c r="HYQ5" s="119"/>
      <c r="HYR5" s="119"/>
      <c r="HYS5" s="119"/>
      <c r="HYT5" s="119"/>
      <c r="HYU5" s="119"/>
      <c r="HYV5" s="119"/>
      <c r="HYW5" s="119"/>
      <c r="HYX5" s="119"/>
      <c r="HYY5" s="119"/>
      <c r="HYZ5" s="119"/>
      <c r="HZA5" s="119"/>
      <c r="HZB5" s="119"/>
      <c r="HZC5" s="119"/>
      <c r="HZD5" s="119"/>
      <c r="HZE5" s="119"/>
      <c r="HZF5" s="119"/>
      <c r="HZG5" s="119"/>
      <c r="HZH5" s="119"/>
      <c r="HZI5" s="119"/>
      <c r="HZJ5" s="119"/>
      <c r="HZK5" s="119"/>
      <c r="HZL5" s="119"/>
      <c r="HZM5" s="119"/>
      <c r="HZN5" s="119"/>
      <c r="HZO5" s="119"/>
      <c r="HZP5" s="119"/>
      <c r="HZQ5" s="119"/>
      <c r="HZR5" s="119"/>
      <c r="HZS5" s="119"/>
      <c r="HZT5" s="119"/>
      <c r="HZU5" s="119"/>
      <c r="HZV5" s="119"/>
      <c r="HZW5" s="119"/>
      <c r="HZX5" s="119"/>
      <c r="HZY5" s="119"/>
      <c r="HZZ5" s="119"/>
      <c r="IAA5" s="119"/>
      <c r="IAB5" s="119"/>
      <c r="IAC5" s="119"/>
      <c r="IAD5" s="119"/>
      <c r="IAE5" s="119"/>
      <c r="IAF5" s="119"/>
      <c r="IAG5" s="119"/>
      <c r="IAH5" s="119"/>
      <c r="IAI5" s="119"/>
      <c r="IAJ5" s="119"/>
      <c r="IAK5" s="119"/>
      <c r="IAL5" s="119"/>
      <c r="IAM5" s="119"/>
      <c r="IAN5" s="119"/>
      <c r="IAO5" s="119"/>
      <c r="IAP5" s="119"/>
      <c r="IAQ5" s="119"/>
      <c r="IAR5" s="119"/>
      <c r="IAS5" s="119"/>
      <c r="IAT5" s="119"/>
      <c r="IAU5" s="119"/>
      <c r="IAV5" s="119"/>
      <c r="IAW5" s="119"/>
      <c r="IAX5" s="119"/>
      <c r="IAY5" s="119"/>
      <c r="IAZ5" s="119"/>
      <c r="IBA5" s="119"/>
      <c r="IBB5" s="119"/>
      <c r="IBC5" s="119"/>
      <c r="IBD5" s="119"/>
      <c r="IBE5" s="119"/>
      <c r="IBF5" s="119"/>
      <c r="IBG5" s="119"/>
      <c r="IBH5" s="119"/>
      <c r="IBI5" s="119"/>
      <c r="IBJ5" s="119"/>
      <c r="IBK5" s="119"/>
      <c r="IBL5" s="119"/>
      <c r="IBM5" s="119"/>
      <c r="IBN5" s="119"/>
      <c r="IBO5" s="119"/>
      <c r="IBP5" s="119"/>
      <c r="IBQ5" s="119"/>
      <c r="IBR5" s="119"/>
      <c r="IBS5" s="119"/>
      <c r="IBT5" s="119"/>
      <c r="IBU5" s="119"/>
      <c r="IBV5" s="119"/>
      <c r="IBW5" s="119"/>
      <c r="IBX5" s="119"/>
      <c r="IBY5" s="119"/>
      <c r="IBZ5" s="119"/>
      <c r="ICA5" s="119"/>
      <c r="ICB5" s="119"/>
      <c r="ICC5" s="119"/>
      <c r="ICD5" s="119"/>
      <c r="ICE5" s="119"/>
      <c r="ICF5" s="119"/>
      <c r="ICG5" s="119"/>
      <c r="ICH5" s="119"/>
      <c r="ICI5" s="119"/>
      <c r="ICJ5" s="119"/>
      <c r="ICK5" s="119"/>
      <c r="ICL5" s="119"/>
      <c r="ICM5" s="119"/>
      <c r="ICN5" s="119"/>
      <c r="ICO5" s="119"/>
      <c r="ICP5" s="119"/>
      <c r="ICQ5" s="119"/>
      <c r="ICR5" s="119"/>
      <c r="ICS5" s="119"/>
      <c r="ICT5" s="119"/>
      <c r="ICU5" s="119"/>
      <c r="ICV5" s="119"/>
      <c r="ICW5" s="119"/>
      <c r="ICX5" s="119"/>
      <c r="ICY5" s="119"/>
      <c r="ICZ5" s="119"/>
      <c r="IDA5" s="119"/>
      <c r="IDB5" s="119"/>
      <c r="IDC5" s="119"/>
      <c r="IDD5" s="119"/>
      <c r="IDE5" s="119"/>
      <c r="IDF5" s="119"/>
      <c r="IDG5" s="119"/>
      <c r="IDH5" s="119"/>
      <c r="IDI5" s="119"/>
      <c r="IDJ5" s="119"/>
      <c r="IDK5" s="119"/>
      <c r="IDL5" s="119"/>
      <c r="IDM5" s="119"/>
      <c r="IDN5" s="119"/>
      <c r="IDO5" s="119"/>
      <c r="IDP5" s="119"/>
      <c r="IDQ5" s="119"/>
      <c r="IDR5" s="119"/>
      <c r="IDS5" s="119"/>
      <c r="IDT5" s="119"/>
      <c r="IDU5" s="119"/>
      <c r="IDV5" s="119"/>
      <c r="IDW5" s="119"/>
      <c r="IDX5" s="119"/>
      <c r="IDY5" s="119"/>
      <c r="IDZ5" s="119"/>
      <c r="IEA5" s="119"/>
      <c r="IEB5" s="119"/>
      <c r="IEC5" s="119"/>
      <c r="IED5" s="119"/>
      <c r="IEE5" s="119"/>
      <c r="IEF5" s="119"/>
      <c r="IEG5" s="119"/>
      <c r="IEH5" s="119"/>
      <c r="IEI5" s="119"/>
      <c r="IEJ5" s="119"/>
      <c r="IEK5" s="119"/>
      <c r="IEL5" s="119"/>
      <c r="IEM5" s="119"/>
      <c r="IEN5" s="119"/>
      <c r="IEO5" s="119"/>
      <c r="IEP5" s="119"/>
      <c r="IEQ5" s="119"/>
      <c r="IER5" s="119"/>
      <c r="IES5" s="119"/>
      <c r="IET5" s="119"/>
      <c r="IEU5" s="119"/>
      <c r="IEV5" s="119"/>
      <c r="IEW5" s="119"/>
      <c r="IEX5" s="119"/>
      <c r="IEY5" s="119"/>
      <c r="IEZ5" s="119"/>
      <c r="IFA5" s="119"/>
      <c r="IFB5" s="119"/>
      <c r="IFC5" s="119"/>
      <c r="IFD5" s="119"/>
      <c r="IFE5" s="119"/>
      <c r="IFF5" s="119"/>
      <c r="IFG5" s="119"/>
      <c r="IFH5" s="119"/>
      <c r="IFI5" s="119"/>
      <c r="IFJ5" s="119"/>
      <c r="IFK5" s="119"/>
      <c r="IFL5" s="119"/>
      <c r="IFM5" s="119"/>
      <c r="IFN5" s="119"/>
      <c r="IFO5" s="119"/>
      <c r="IFP5" s="119"/>
      <c r="IFQ5" s="119"/>
      <c r="IFR5" s="119"/>
      <c r="IFS5" s="119"/>
      <c r="IFT5" s="119"/>
      <c r="IFU5" s="119"/>
      <c r="IFV5" s="119"/>
      <c r="IFW5" s="119"/>
      <c r="IFX5" s="119"/>
      <c r="IFY5" s="119"/>
      <c r="IFZ5" s="119"/>
      <c r="IGA5" s="119"/>
      <c r="IGB5" s="119"/>
      <c r="IGC5" s="119"/>
      <c r="IGD5" s="119"/>
      <c r="IGE5" s="119"/>
      <c r="IGF5" s="119"/>
      <c r="IGG5" s="119"/>
      <c r="IGH5" s="119"/>
      <c r="IGI5" s="119"/>
      <c r="IGJ5" s="119"/>
      <c r="IGK5" s="119"/>
      <c r="IGL5" s="119"/>
      <c r="IGM5" s="119"/>
      <c r="IGN5" s="119"/>
      <c r="IGO5" s="119"/>
      <c r="IGP5" s="119"/>
      <c r="IGQ5" s="119"/>
      <c r="IGR5" s="119"/>
      <c r="IGS5" s="119"/>
      <c r="IGT5" s="119"/>
      <c r="IGU5" s="119"/>
      <c r="IGV5" s="119"/>
      <c r="IGW5" s="119"/>
      <c r="IGX5" s="119"/>
      <c r="IGY5" s="119"/>
      <c r="IGZ5" s="119"/>
      <c r="IHA5" s="119"/>
      <c r="IHB5" s="119"/>
      <c r="IHC5" s="119"/>
      <c r="IHD5" s="119"/>
      <c r="IHE5" s="119"/>
      <c r="IHF5" s="119"/>
      <c r="IHG5" s="119"/>
      <c r="IHH5" s="119"/>
      <c r="IHI5" s="119"/>
      <c r="IHJ5" s="119"/>
      <c r="IHK5" s="119"/>
      <c r="IHL5" s="119"/>
      <c r="IHM5" s="119"/>
      <c r="IHN5" s="119"/>
      <c r="IHO5" s="119"/>
      <c r="IHP5" s="119"/>
      <c r="IHQ5" s="119"/>
      <c r="IHR5" s="119"/>
      <c r="IHS5" s="119"/>
      <c r="IHT5" s="119"/>
      <c r="IHU5" s="119"/>
      <c r="IHV5" s="119"/>
      <c r="IHW5" s="119"/>
      <c r="IHX5" s="119"/>
      <c r="IHY5" s="119"/>
      <c r="IHZ5" s="119"/>
      <c r="IIA5" s="119"/>
      <c r="IIB5" s="119"/>
      <c r="IIC5" s="119"/>
      <c r="IID5" s="119"/>
      <c r="IIE5" s="119"/>
      <c r="IIF5" s="119"/>
      <c r="IIG5" s="119"/>
      <c r="IIH5" s="119"/>
      <c r="III5" s="119"/>
      <c r="IIJ5" s="119"/>
      <c r="IIK5" s="119"/>
      <c r="IIL5" s="119"/>
      <c r="IIM5" s="119"/>
      <c r="IIN5" s="119"/>
      <c r="IIO5" s="119"/>
      <c r="IIP5" s="119"/>
      <c r="IIQ5" s="119"/>
      <c r="IIR5" s="119"/>
      <c r="IIS5" s="119"/>
      <c r="IIT5" s="119"/>
      <c r="IIU5" s="119"/>
      <c r="IIV5" s="119"/>
      <c r="IIW5" s="119"/>
      <c r="IIX5" s="119"/>
      <c r="IIY5" s="119"/>
      <c r="IIZ5" s="119"/>
      <c r="IJA5" s="119"/>
      <c r="IJB5" s="119"/>
      <c r="IJC5" s="119"/>
      <c r="IJD5" s="119"/>
      <c r="IJE5" s="119"/>
      <c r="IJF5" s="119"/>
      <c r="IJG5" s="119"/>
      <c r="IJH5" s="119"/>
      <c r="IJI5" s="119"/>
      <c r="IJJ5" s="119"/>
      <c r="IJK5" s="119"/>
      <c r="IJL5" s="119"/>
      <c r="IJM5" s="119"/>
      <c r="IJN5" s="119"/>
      <c r="IJO5" s="119"/>
      <c r="IJP5" s="119"/>
      <c r="IJQ5" s="119"/>
      <c r="IJR5" s="119"/>
      <c r="IJS5" s="119"/>
      <c r="IJT5" s="119"/>
      <c r="IJU5" s="119"/>
      <c r="IJV5" s="119"/>
      <c r="IJW5" s="119"/>
      <c r="IJX5" s="119"/>
      <c r="IJY5" s="119"/>
      <c r="IJZ5" s="119"/>
      <c r="IKA5" s="119"/>
      <c r="IKB5" s="119"/>
      <c r="IKC5" s="119"/>
      <c r="IKD5" s="119"/>
      <c r="IKE5" s="119"/>
      <c r="IKF5" s="119"/>
      <c r="IKG5" s="119"/>
      <c r="IKH5" s="119"/>
      <c r="IKI5" s="119"/>
      <c r="IKJ5" s="119"/>
      <c r="IKK5" s="119"/>
      <c r="IKL5" s="119"/>
      <c r="IKM5" s="119"/>
      <c r="IKN5" s="119"/>
      <c r="IKO5" s="119"/>
      <c r="IKP5" s="119"/>
      <c r="IKQ5" s="119"/>
      <c r="IKR5" s="119"/>
      <c r="IKS5" s="119"/>
      <c r="IKT5" s="119"/>
      <c r="IKU5" s="119"/>
      <c r="IKV5" s="119"/>
      <c r="IKW5" s="119"/>
      <c r="IKX5" s="119"/>
      <c r="IKY5" s="119"/>
      <c r="IKZ5" s="119"/>
      <c r="ILA5" s="119"/>
      <c r="ILB5" s="119"/>
      <c r="ILC5" s="119"/>
      <c r="ILD5" s="119"/>
      <c r="ILE5" s="119"/>
      <c r="ILF5" s="119"/>
      <c r="ILG5" s="119"/>
      <c r="ILH5" s="119"/>
      <c r="ILI5" s="119"/>
      <c r="ILJ5" s="119"/>
      <c r="ILK5" s="119"/>
      <c r="ILL5" s="119"/>
      <c r="ILM5" s="119"/>
      <c r="ILN5" s="119"/>
      <c r="ILO5" s="119"/>
      <c r="ILP5" s="119"/>
      <c r="ILQ5" s="119"/>
      <c r="ILR5" s="119"/>
      <c r="ILS5" s="119"/>
      <c r="ILT5" s="119"/>
      <c r="ILU5" s="119"/>
      <c r="ILV5" s="119"/>
      <c r="ILW5" s="119"/>
      <c r="ILX5" s="119"/>
      <c r="ILY5" s="119"/>
      <c r="ILZ5" s="119"/>
      <c r="IMA5" s="119"/>
      <c r="IMB5" s="119"/>
      <c r="IMC5" s="119"/>
      <c r="IMD5" s="119"/>
      <c r="IME5" s="119"/>
      <c r="IMF5" s="119"/>
      <c r="IMG5" s="119"/>
      <c r="IMH5" s="119"/>
      <c r="IMI5" s="119"/>
      <c r="IMJ5" s="119"/>
      <c r="IMK5" s="119"/>
      <c r="IML5" s="119"/>
      <c r="IMM5" s="119"/>
      <c r="IMN5" s="119"/>
      <c r="IMO5" s="119"/>
      <c r="IMP5" s="119"/>
      <c r="IMQ5" s="119"/>
      <c r="IMR5" s="119"/>
      <c r="IMS5" s="119"/>
      <c r="IMT5" s="119"/>
      <c r="IMU5" s="119"/>
      <c r="IMV5" s="119"/>
      <c r="IMW5" s="119"/>
      <c r="IMX5" s="119"/>
      <c r="IMY5" s="119"/>
      <c r="IMZ5" s="119"/>
      <c r="INA5" s="119"/>
      <c r="INB5" s="119"/>
      <c r="INC5" s="119"/>
      <c r="IND5" s="119"/>
      <c r="INE5" s="119"/>
      <c r="INF5" s="119"/>
      <c r="ING5" s="119"/>
      <c r="INH5" s="119"/>
      <c r="INI5" s="119"/>
      <c r="INJ5" s="119"/>
      <c r="INK5" s="119"/>
      <c r="INL5" s="119"/>
      <c r="INM5" s="119"/>
      <c r="INN5" s="119"/>
      <c r="INO5" s="119"/>
      <c r="INP5" s="119"/>
      <c r="INQ5" s="119"/>
      <c r="INR5" s="119"/>
      <c r="INS5" s="119"/>
      <c r="INT5" s="119"/>
      <c r="INU5" s="119"/>
      <c r="INV5" s="119"/>
      <c r="INW5" s="119"/>
      <c r="INX5" s="119"/>
      <c r="INY5" s="119"/>
      <c r="INZ5" s="119"/>
      <c r="IOA5" s="119"/>
      <c r="IOB5" s="119"/>
      <c r="IOC5" s="119"/>
      <c r="IOD5" s="119"/>
      <c r="IOE5" s="119"/>
      <c r="IOF5" s="119"/>
      <c r="IOG5" s="119"/>
      <c r="IOH5" s="119"/>
      <c r="IOI5" s="119"/>
      <c r="IOJ5" s="119"/>
      <c r="IOK5" s="119"/>
      <c r="IOL5" s="119"/>
      <c r="IOM5" s="119"/>
      <c r="ION5" s="119"/>
      <c r="IOO5" s="119"/>
      <c r="IOP5" s="119"/>
      <c r="IOQ5" s="119"/>
      <c r="IOR5" s="119"/>
      <c r="IOS5" s="119"/>
      <c r="IOT5" s="119"/>
      <c r="IOU5" s="119"/>
      <c r="IOV5" s="119"/>
      <c r="IOW5" s="119"/>
      <c r="IOX5" s="119"/>
      <c r="IOY5" s="119"/>
      <c r="IOZ5" s="119"/>
      <c r="IPA5" s="119"/>
      <c r="IPB5" s="119"/>
      <c r="IPC5" s="119"/>
      <c r="IPD5" s="119"/>
      <c r="IPE5" s="119"/>
      <c r="IPF5" s="119"/>
      <c r="IPG5" s="119"/>
      <c r="IPH5" s="119"/>
      <c r="IPI5" s="119"/>
      <c r="IPJ5" s="119"/>
      <c r="IPK5" s="119"/>
      <c r="IPL5" s="119"/>
      <c r="IPM5" s="119"/>
      <c r="IPN5" s="119"/>
      <c r="IPO5" s="119"/>
      <c r="IPP5" s="119"/>
      <c r="IPQ5" s="119"/>
      <c r="IPR5" s="119"/>
      <c r="IPS5" s="119"/>
      <c r="IPT5" s="119"/>
      <c r="IPU5" s="119"/>
      <c r="IPV5" s="119"/>
      <c r="IPW5" s="119"/>
      <c r="IPX5" s="119"/>
      <c r="IPY5" s="119"/>
      <c r="IPZ5" s="119"/>
      <c r="IQA5" s="119"/>
      <c r="IQB5" s="119"/>
      <c r="IQC5" s="119"/>
      <c r="IQD5" s="119"/>
      <c r="IQE5" s="119"/>
      <c r="IQF5" s="119"/>
      <c r="IQG5" s="119"/>
      <c r="IQH5" s="119"/>
      <c r="IQI5" s="119"/>
      <c r="IQJ5" s="119"/>
      <c r="IQK5" s="119"/>
      <c r="IQL5" s="119"/>
      <c r="IQM5" s="119"/>
      <c r="IQN5" s="119"/>
      <c r="IQO5" s="119"/>
      <c r="IQP5" s="119"/>
      <c r="IQQ5" s="119"/>
      <c r="IQR5" s="119"/>
      <c r="IQS5" s="119"/>
      <c r="IQT5" s="119"/>
      <c r="IQU5" s="119"/>
      <c r="IQV5" s="119"/>
      <c r="IQW5" s="119"/>
      <c r="IQX5" s="119"/>
      <c r="IQY5" s="119"/>
      <c r="IQZ5" s="119"/>
      <c r="IRA5" s="119"/>
      <c r="IRB5" s="119"/>
      <c r="IRC5" s="119"/>
      <c r="IRD5" s="119"/>
      <c r="IRE5" s="119"/>
      <c r="IRF5" s="119"/>
      <c r="IRG5" s="119"/>
      <c r="IRH5" s="119"/>
      <c r="IRI5" s="119"/>
      <c r="IRJ5" s="119"/>
      <c r="IRK5" s="119"/>
      <c r="IRL5" s="119"/>
      <c r="IRM5" s="119"/>
      <c r="IRN5" s="119"/>
      <c r="IRO5" s="119"/>
      <c r="IRP5" s="119"/>
      <c r="IRQ5" s="119"/>
      <c r="IRR5" s="119"/>
      <c r="IRS5" s="119"/>
      <c r="IRT5" s="119"/>
      <c r="IRU5" s="119"/>
      <c r="IRV5" s="119"/>
      <c r="IRW5" s="119"/>
      <c r="IRX5" s="119"/>
      <c r="IRY5" s="119"/>
      <c r="IRZ5" s="119"/>
      <c r="ISA5" s="119"/>
      <c r="ISB5" s="119"/>
      <c r="ISC5" s="119"/>
      <c r="ISD5" s="119"/>
      <c r="ISE5" s="119"/>
      <c r="ISF5" s="119"/>
      <c r="ISG5" s="119"/>
      <c r="ISH5" s="119"/>
      <c r="ISI5" s="119"/>
      <c r="ISJ5" s="119"/>
      <c r="ISK5" s="119"/>
      <c r="ISL5" s="119"/>
      <c r="ISM5" s="119"/>
      <c r="ISN5" s="119"/>
      <c r="ISO5" s="119"/>
      <c r="ISP5" s="119"/>
      <c r="ISQ5" s="119"/>
      <c r="ISR5" s="119"/>
      <c r="ISS5" s="119"/>
      <c r="IST5" s="119"/>
      <c r="ISU5" s="119"/>
      <c r="ISV5" s="119"/>
      <c r="ISW5" s="119"/>
      <c r="ISX5" s="119"/>
      <c r="ISY5" s="119"/>
      <c r="ISZ5" s="119"/>
      <c r="ITA5" s="119"/>
      <c r="ITB5" s="119"/>
      <c r="ITC5" s="119"/>
      <c r="ITD5" s="119"/>
      <c r="ITE5" s="119"/>
      <c r="ITF5" s="119"/>
      <c r="ITG5" s="119"/>
      <c r="ITH5" s="119"/>
      <c r="ITI5" s="119"/>
      <c r="ITJ5" s="119"/>
      <c r="ITK5" s="119"/>
      <c r="ITL5" s="119"/>
      <c r="ITM5" s="119"/>
      <c r="ITN5" s="119"/>
      <c r="ITO5" s="119"/>
      <c r="ITP5" s="119"/>
      <c r="ITQ5" s="119"/>
      <c r="ITR5" s="119"/>
      <c r="ITS5" s="119"/>
      <c r="ITT5" s="119"/>
      <c r="ITU5" s="119"/>
      <c r="ITV5" s="119"/>
      <c r="ITW5" s="119"/>
      <c r="ITX5" s="119"/>
      <c r="ITY5" s="119"/>
      <c r="ITZ5" s="119"/>
      <c r="IUA5" s="119"/>
      <c r="IUB5" s="119"/>
      <c r="IUC5" s="119"/>
      <c r="IUD5" s="119"/>
      <c r="IUE5" s="119"/>
      <c r="IUF5" s="119"/>
      <c r="IUG5" s="119"/>
      <c r="IUH5" s="119"/>
      <c r="IUI5" s="119"/>
      <c r="IUJ5" s="119"/>
      <c r="IUK5" s="119"/>
      <c r="IUL5" s="119"/>
      <c r="IUM5" s="119"/>
      <c r="IUN5" s="119"/>
      <c r="IUO5" s="119"/>
      <c r="IUP5" s="119"/>
      <c r="IUQ5" s="119"/>
      <c r="IUR5" s="119"/>
      <c r="IUS5" s="119"/>
      <c r="IUT5" s="119"/>
      <c r="IUU5" s="119"/>
      <c r="IUV5" s="119"/>
      <c r="IUW5" s="119"/>
      <c r="IUX5" s="119"/>
      <c r="IUY5" s="119"/>
      <c r="IUZ5" s="119"/>
      <c r="IVA5" s="119"/>
      <c r="IVB5" s="119"/>
      <c r="IVC5" s="119"/>
      <c r="IVD5" s="119"/>
      <c r="IVE5" s="119"/>
      <c r="IVF5" s="119"/>
      <c r="IVG5" s="119"/>
      <c r="IVH5" s="119"/>
      <c r="IVI5" s="119"/>
      <c r="IVJ5" s="119"/>
      <c r="IVK5" s="119"/>
      <c r="IVL5" s="119"/>
      <c r="IVM5" s="119"/>
      <c r="IVN5" s="119"/>
      <c r="IVO5" s="119"/>
      <c r="IVP5" s="119"/>
      <c r="IVQ5" s="119"/>
      <c r="IVR5" s="119"/>
      <c r="IVS5" s="119"/>
      <c r="IVT5" s="119"/>
      <c r="IVU5" s="119"/>
      <c r="IVV5" s="119"/>
      <c r="IVW5" s="119"/>
      <c r="IVX5" s="119"/>
      <c r="IVY5" s="119"/>
      <c r="IVZ5" s="119"/>
      <c r="IWA5" s="119"/>
      <c r="IWB5" s="119"/>
      <c r="IWC5" s="119"/>
      <c r="IWD5" s="119"/>
      <c r="IWE5" s="119"/>
      <c r="IWF5" s="119"/>
      <c r="IWG5" s="119"/>
      <c r="IWH5" s="119"/>
      <c r="IWI5" s="119"/>
      <c r="IWJ5" s="119"/>
      <c r="IWK5" s="119"/>
      <c r="IWL5" s="119"/>
      <c r="IWM5" s="119"/>
      <c r="IWN5" s="119"/>
      <c r="IWO5" s="119"/>
      <c r="IWP5" s="119"/>
      <c r="IWQ5" s="119"/>
      <c r="IWR5" s="119"/>
      <c r="IWS5" s="119"/>
      <c r="IWT5" s="119"/>
      <c r="IWU5" s="119"/>
      <c r="IWV5" s="119"/>
      <c r="IWW5" s="119"/>
      <c r="IWX5" s="119"/>
      <c r="IWY5" s="119"/>
      <c r="IWZ5" s="119"/>
      <c r="IXA5" s="119"/>
      <c r="IXB5" s="119"/>
      <c r="IXC5" s="119"/>
      <c r="IXD5" s="119"/>
      <c r="IXE5" s="119"/>
      <c r="IXF5" s="119"/>
      <c r="IXG5" s="119"/>
      <c r="IXH5" s="119"/>
      <c r="IXI5" s="119"/>
      <c r="IXJ5" s="119"/>
      <c r="IXK5" s="119"/>
      <c r="IXL5" s="119"/>
      <c r="IXM5" s="119"/>
      <c r="IXN5" s="119"/>
      <c r="IXO5" s="119"/>
      <c r="IXP5" s="119"/>
      <c r="IXQ5" s="119"/>
      <c r="IXR5" s="119"/>
      <c r="IXS5" s="119"/>
      <c r="IXT5" s="119"/>
      <c r="IXU5" s="119"/>
      <c r="IXV5" s="119"/>
      <c r="IXW5" s="119"/>
      <c r="IXX5" s="119"/>
      <c r="IXY5" s="119"/>
      <c r="IXZ5" s="119"/>
      <c r="IYA5" s="119"/>
      <c r="IYB5" s="119"/>
      <c r="IYC5" s="119"/>
      <c r="IYD5" s="119"/>
      <c r="IYE5" s="119"/>
      <c r="IYF5" s="119"/>
      <c r="IYG5" s="119"/>
      <c r="IYH5" s="119"/>
      <c r="IYI5" s="119"/>
      <c r="IYJ5" s="119"/>
      <c r="IYK5" s="119"/>
      <c r="IYL5" s="119"/>
      <c r="IYM5" s="119"/>
      <c r="IYN5" s="119"/>
      <c r="IYO5" s="119"/>
      <c r="IYP5" s="119"/>
      <c r="IYQ5" s="119"/>
      <c r="IYR5" s="119"/>
      <c r="IYS5" s="119"/>
      <c r="IYT5" s="119"/>
      <c r="IYU5" s="119"/>
      <c r="IYV5" s="119"/>
      <c r="IYW5" s="119"/>
      <c r="IYX5" s="119"/>
      <c r="IYY5" s="119"/>
      <c r="IYZ5" s="119"/>
      <c r="IZA5" s="119"/>
      <c r="IZB5" s="119"/>
      <c r="IZC5" s="119"/>
      <c r="IZD5" s="119"/>
      <c r="IZE5" s="119"/>
      <c r="IZF5" s="119"/>
      <c r="IZG5" s="119"/>
      <c r="IZH5" s="119"/>
      <c r="IZI5" s="119"/>
      <c r="IZJ5" s="119"/>
      <c r="IZK5" s="119"/>
      <c r="IZL5" s="119"/>
      <c r="IZM5" s="119"/>
      <c r="IZN5" s="119"/>
      <c r="IZO5" s="119"/>
      <c r="IZP5" s="119"/>
      <c r="IZQ5" s="119"/>
      <c r="IZR5" s="119"/>
      <c r="IZS5" s="119"/>
      <c r="IZT5" s="119"/>
      <c r="IZU5" s="119"/>
      <c r="IZV5" s="119"/>
      <c r="IZW5" s="119"/>
      <c r="IZX5" s="119"/>
      <c r="IZY5" s="119"/>
      <c r="IZZ5" s="119"/>
      <c r="JAA5" s="119"/>
      <c r="JAB5" s="119"/>
      <c r="JAC5" s="119"/>
      <c r="JAD5" s="119"/>
      <c r="JAE5" s="119"/>
      <c r="JAF5" s="119"/>
      <c r="JAG5" s="119"/>
      <c r="JAH5" s="119"/>
      <c r="JAI5" s="119"/>
      <c r="JAJ5" s="119"/>
      <c r="JAK5" s="119"/>
      <c r="JAL5" s="119"/>
      <c r="JAM5" s="119"/>
      <c r="JAN5" s="119"/>
      <c r="JAO5" s="119"/>
      <c r="JAP5" s="119"/>
      <c r="JAQ5" s="119"/>
      <c r="JAR5" s="119"/>
      <c r="JAS5" s="119"/>
      <c r="JAT5" s="119"/>
      <c r="JAU5" s="119"/>
      <c r="JAV5" s="119"/>
      <c r="JAW5" s="119"/>
      <c r="JAX5" s="119"/>
      <c r="JAY5" s="119"/>
      <c r="JAZ5" s="119"/>
      <c r="JBA5" s="119"/>
      <c r="JBB5" s="119"/>
      <c r="JBC5" s="119"/>
      <c r="JBD5" s="119"/>
      <c r="JBE5" s="119"/>
      <c r="JBF5" s="119"/>
      <c r="JBG5" s="119"/>
      <c r="JBH5" s="119"/>
      <c r="JBI5" s="119"/>
      <c r="JBJ5" s="119"/>
      <c r="JBK5" s="119"/>
      <c r="JBL5" s="119"/>
      <c r="JBM5" s="119"/>
      <c r="JBN5" s="119"/>
      <c r="JBO5" s="119"/>
      <c r="JBP5" s="119"/>
      <c r="JBQ5" s="119"/>
      <c r="JBR5" s="119"/>
      <c r="JBS5" s="119"/>
      <c r="JBT5" s="119"/>
      <c r="JBU5" s="119"/>
      <c r="JBV5" s="119"/>
      <c r="JBW5" s="119"/>
      <c r="JBX5" s="119"/>
      <c r="JBY5" s="119"/>
      <c r="JBZ5" s="119"/>
      <c r="JCA5" s="119"/>
      <c r="JCB5" s="119"/>
      <c r="JCC5" s="119"/>
      <c r="JCD5" s="119"/>
      <c r="JCE5" s="119"/>
      <c r="JCF5" s="119"/>
      <c r="JCG5" s="119"/>
      <c r="JCH5" s="119"/>
      <c r="JCI5" s="119"/>
      <c r="JCJ5" s="119"/>
      <c r="JCK5" s="119"/>
      <c r="JCL5" s="119"/>
      <c r="JCM5" s="119"/>
      <c r="JCN5" s="119"/>
      <c r="JCO5" s="119"/>
      <c r="JCP5" s="119"/>
      <c r="JCQ5" s="119"/>
      <c r="JCR5" s="119"/>
      <c r="JCS5" s="119"/>
      <c r="JCT5" s="119"/>
      <c r="JCU5" s="119"/>
      <c r="JCV5" s="119"/>
      <c r="JCW5" s="119"/>
      <c r="JCX5" s="119"/>
      <c r="JCY5" s="119"/>
      <c r="JCZ5" s="119"/>
      <c r="JDA5" s="119"/>
      <c r="JDB5" s="119"/>
      <c r="JDC5" s="119"/>
      <c r="JDD5" s="119"/>
      <c r="JDE5" s="119"/>
      <c r="JDF5" s="119"/>
      <c r="JDG5" s="119"/>
      <c r="JDH5" s="119"/>
      <c r="JDI5" s="119"/>
      <c r="JDJ5" s="119"/>
      <c r="JDK5" s="119"/>
      <c r="JDL5" s="119"/>
      <c r="JDM5" s="119"/>
      <c r="JDN5" s="119"/>
      <c r="JDO5" s="119"/>
      <c r="JDP5" s="119"/>
      <c r="JDQ5" s="119"/>
      <c r="JDR5" s="119"/>
      <c r="JDS5" s="119"/>
      <c r="JDT5" s="119"/>
      <c r="JDU5" s="119"/>
      <c r="JDV5" s="119"/>
      <c r="JDW5" s="119"/>
      <c r="JDX5" s="119"/>
      <c r="JDY5" s="119"/>
      <c r="JDZ5" s="119"/>
      <c r="JEA5" s="119"/>
      <c r="JEB5" s="119"/>
      <c r="JEC5" s="119"/>
      <c r="JED5" s="119"/>
      <c r="JEE5" s="119"/>
      <c r="JEF5" s="119"/>
      <c r="JEG5" s="119"/>
      <c r="JEH5" s="119"/>
      <c r="JEI5" s="119"/>
      <c r="JEJ5" s="119"/>
      <c r="JEK5" s="119"/>
      <c r="JEL5" s="119"/>
      <c r="JEM5" s="119"/>
      <c r="JEN5" s="119"/>
      <c r="JEO5" s="119"/>
      <c r="JEP5" s="119"/>
      <c r="JEQ5" s="119"/>
      <c r="JER5" s="119"/>
      <c r="JES5" s="119"/>
      <c r="JET5" s="119"/>
      <c r="JEU5" s="119"/>
      <c r="JEV5" s="119"/>
      <c r="JEW5" s="119"/>
      <c r="JEX5" s="119"/>
      <c r="JEY5" s="119"/>
      <c r="JEZ5" s="119"/>
      <c r="JFA5" s="119"/>
      <c r="JFB5" s="119"/>
      <c r="JFC5" s="119"/>
      <c r="JFD5" s="119"/>
      <c r="JFE5" s="119"/>
      <c r="JFF5" s="119"/>
      <c r="JFG5" s="119"/>
      <c r="JFH5" s="119"/>
      <c r="JFI5" s="119"/>
      <c r="JFJ5" s="119"/>
      <c r="JFK5" s="119"/>
      <c r="JFL5" s="119"/>
      <c r="JFM5" s="119"/>
      <c r="JFN5" s="119"/>
      <c r="JFO5" s="119"/>
      <c r="JFP5" s="119"/>
      <c r="JFQ5" s="119"/>
      <c r="JFR5" s="119"/>
      <c r="JFS5" s="119"/>
      <c r="JFT5" s="119"/>
      <c r="JFU5" s="119"/>
      <c r="JFV5" s="119"/>
      <c r="JFW5" s="119"/>
      <c r="JFX5" s="119"/>
      <c r="JFY5" s="119"/>
      <c r="JFZ5" s="119"/>
      <c r="JGA5" s="119"/>
      <c r="JGB5" s="119"/>
      <c r="JGC5" s="119"/>
      <c r="JGD5" s="119"/>
      <c r="JGE5" s="119"/>
      <c r="JGF5" s="119"/>
      <c r="JGG5" s="119"/>
      <c r="JGH5" s="119"/>
      <c r="JGI5" s="119"/>
      <c r="JGJ5" s="119"/>
      <c r="JGK5" s="119"/>
      <c r="JGL5" s="119"/>
      <c r="JGM5" s="119"/>
      <c r="JGN5" s="119"/>
      <c r="JGO5" s="119"/>
      <c r="JGP5" s="119"/>
      <c r="JGQ5" s="119"/>
      <c r="JGR5" s="119"/>
      <c r="JGS5" s="119"/>
      <c r="JGT5" s="119"/>
      <c r="JGU5" s="119"/>
      <c r="JGV5" s="119"/>
      <c r="JGW5" s="119"/>
      <c r="JGX5" s="119"/>
      <c r="JGY5" s="119"/>
      <c r="JGZ5" s="119"/>
      <c r="JHA5" s="119"/>
      <c r="JHB5" s="119"/>
      <c r="JHC5" s="119"/>
      <c r="JHD5" s="119"/>
      <c r="JHE5" s="119"/>
      <c r="JHF5" s="119"/>
      <c r="JHG5" s="119"/>
      <c r="JHH5" s="119"/>
      <c r="JHI5" s="119"/>
      <c r="JHJ5" s="119"/>
      <c r="JHK5" s="119"/>
      <c r="JHL5" s="119"/>
      <c r="JHM5" s="119"/>
      <c r="JHN5" s="119"/>
      <c r="JHO5" s="119"/>
      <c r="JHP5" s="119"/>
      <c r="JHQ5" s="119"/>
      <c r="JHR5" s="119"/>
      <c r="JHS5" s="119"/>
      <c r="JHT5" s="119"/>
      <c r="JHU5" s="119"/>
      <c r="JHV5" s="119"/>
      <c r="JHW5" s="119"/>
      <c r="JHX5" s="119"/>
      <c r="JHY5" s="119"/>
      <c r="JHZ5" s="119"/>
      <c r="JIA5" s="119"/>
      <c r="JIB5" s="119"/>
      <c r="JIC5" s="119"/>
      <c r="JID5" s="119"/>
      <c r="JIE5" s="119"/>
      <c r="JIF5" s="119"/>
      <c r="JIG5" s="119"/>
      <c r="JIH5" s="119"/>
      <c r="JII5" s="119"/>
      <c r="JIJ5" s="119"/>
      <c r="JIK5" s="119"/>
      <c r="JIL5" s="119"/>
      <c r="JIM5" s="119"/>
      <c r="JIN5" s="119"/>
      <c r="JIO5" s="119"/>
      <c r="JIP5" s="119"/>
      <c r="JIQ5" s="119"/>
      <c r="JIR5" s="119"/>
      <c r="JIS5" s="119"/>
      <c r="JIT5" s="119"/>
      <c r="JIU5" s="119"/>
      <c r="JIV5" s="119"/>
      <c r="JIW5" s="119"/>
      <c r="JIX5" s="119"/>
      <c r="JIY5" s="119"/>
      <c r="JIZ5" s="119"/>
      <c r="JJA5" s="119"/>
      <c r="JJB5" s="119"/>
      <c r="JJC5" s="119"/>
      <c r="JJD5" s="119"/>
      <c r="JJE5" s="119"/>
      <c r="JJF5" s="119"/>
      <c r="JJG5" s="119"/>
      <c r="JJH5" s="119"/>
      <c r="JJI5" s="119"/>
      <c r="JJJ5" s="119"/>
      <c r="JJK5" s="119"/>
      <c r="JJL5" s="119"/>
      <c r="JJM5" s="119"/>
      <c r="JJN5" s="119"/>
      <c r="JJO5" s="119"/>
      <c r="JJP5" s="119"/>
      <c r="JJQ5" s="119"/>
      <c r="JJR5" s="119"/>
      <c r="JJS5" s="119"/>
      <c r="JJT5" s="119"/>
      <c r="JJU5" s="119"/>
      <c r="JJV5" s="119"/>
      <c r="JJW5" s="119"/>
      <c r="JJX5" s="119"/>
      <c r="JJY5" s="119"/>
      <c r="JJZ5" s="119"/>
      <c r="JKA5" s="119"/>
      <c r="JKB5" s="119"/>
      <c r="JKC5" s="119"/>
      <c r="JKD5" s="119"/>
      <c r="JKE5" s="119"/>
      <c r="JKF5" s="119"/>
      <c r="JKG5" s="119"/>
      <c r="JKH5" s="119"/>
      <c r="JKI5" s="119"/>
      <c r="JKJ5" s="119"/>
      <c r="JKK5" s="119"/>
      <c r="JKL5" s="119"/>
      <c r="JKM5" s="119"/>
      <c r="JKN5" s="119"/>
      <c r="JKO5" s="119"/>
      <c r="JKP5" s="119"/>
      <c r="JKQ5" s="119"/>
      <c r="JKR5" s="119"/>
      <c r="JKS5" s="119"/>
      <c r="JKT5" s="119"/>
      <c r="JKU5" s="119"/>
      <c r="JKV5" s="119"/>
      <c r="JKW5" s="119"/>
      <c r="JKX5" s="119"/>
      <c r="JKY5" s="119"/>
      <c r="JKZ5" s="119"/>
      <c r="JLA5" s="119"/>
      <c r="JLB5" s="119"/>
      <c r="JLC5" s="119"/>
      <c r="JLD5" s="119"/>
      <c r="JLE5" s="119"/>
      <c r="JLF5" s="119"/>
      <c r="JLG5" s="119"/>
      <c r="JLH5" s="119"/>
      <c r="JLI5" s="119"/>
      <c r="JLJ5" s="119"/>
      <c r="JLK5" s="119"/>
      <c r="JLL5" s="119"/>
      <c r="JLM5" s="119"/>
      <c r="JLN5" s="119"/>
      <c r="JLO5" s="119"/>
      <c r="JLP5" s="119"/>
      <c r="JLQ5" s="119"/>
      <c r="JLR5" s="119"/>
      <c r="JLS5" s="119"/>
      <c r="JLT5" s="119"/>
      <c r="JLU5" s="119"/>
      <c r="JLV5" s="119"/>
      <c r="JLW5" s="119"/>
      <c r="JLX5" s="119"/>
      <c r="JLY5" s="119"/>
      <c r="JLZ5" s="119"/>
      <c r="JMA5" s="119"/>
      <c r="JMB5" s="119"/>
      <c r="JMC5" s="119"/>
      <c r="JMD5" s="119"/>
      <c r="JME5" s="119"/>
      <c r="JMF5" s="119"/>
      <c r="JMG5" s="119"/>
      <c r="JMH5" s="119"/>
      <c r="JMI5" s="119"/>
      <c r="JMJ5" s="119"/>
      <c r="JMK5" s="119"/>
      <c r="JML5" s="119"/>
      <c r="JMM5" s="119"/>
      <c r="JMN5" s="119"/>
      <c r="JMO5" s="119"/>
      <c r="JMP5" s="119"/>
      <c r="JMQ5" s="119"/>
      <c r="JMR5" s="119"/>
      <c r="JMS5" s="119"/>
      <c r="JMT5" s="119"/>
      <c r="JMU5" s="119"/>
      <c r="JMV5" s="119"/>
      <c r="JMW5" s="119"/>
      <c r="JMX5" s="119"/>
      <c r="JMY5" s="119"/>
      <c r="JMZ5" s="119"/>
      <c r="JNA5" s="119"/>
      <c r="JNB5" s="119"/>
      <c r="JNC5" s="119"/>
      <c r="JND5" s="119"/>
      <c r="JNE5" s="119"/>
      <c r="JNF5" s="119"/>
      <c r="JNG5" s="119"/>
      <c r="JNH5" s="119"/>
      <c r="JNI5" s="119"/>
      <c r="JNJ5" s="119"/>
      <c r="JNK5" s="119"/>
      <c r="JNL5" s="119"/>
      <c r="JNM5" s="119"/>
      <c r="JNN5" s="119"/>
      <c r="JNO5" s="119"/>
      <c r="JNP5" s="119"/>
      <c r="JNQ5" s="119"/>
      <c r="JNR5" s="119"/>
      <c r="JNS5" s="119"/>
      <c r="JNT5" s="119"/>
      <c r="JNU5" s="119"/>
      <c r="JNV5" s="119"/>
      <c r="JNW5" s="119"/>
      <c r="JNX5" s="119"/>
      <c r="JNY5" s="119"/>
      <c r="JNZ5" s="119"/>
      <c r="JOA5" s="119"/>
      <c r="JOB5" s="119"/>
      <c r="JOC5" s="119"/>
      <c r="JOD5" s="119"/>
      <c r="JOE5" s="119"/>
      <c r="JOF5" s="119"/>
      <c r="JOG5" s="119"/>
      <c r="JOH5" s="119"/>
      <c r="JOI5" s="119"/>
      <c r="JOJ5" s="119"/>
      <c r="JOK5" s="119"/>
      <c r="JOL5" s="119"/>
      <c r="JOM5" s="119"/>
      <c r="JON5" s="119"/>
      <c r="JOO5" s="119"/>
      <c r="JOP5" s="119"/>
      <c r="JOQ5" s="119"/>
      <c r="JOR5" s="119"/>
      <c r="JOS5" s="119"/>
      <c r="JOT5" s="119"/>
      <c r="JOU5" s="119"/>
      <c r="JOV5" s="119"/>
      <c r="JOW5" s="119"/>
      <c r="JOX5" s="119"/>
      <c r="JOY5" s="119"/>
      <c r="JOZ5" s="119"/>
      <c r="JPA5" s="119"/>
      <c r="JPB5" s="119"/>
      <c r="JPC5" s="119"/>
      <c r="JPD5" s="119"/>
      <c r="JPE5" s="119"/>
      <c r="JPF5" s="119"/>
      <c r="JPG5" s="119"/>
      <c r="JPH5" s="119"/>
      <c r="JPI5" s="119"/>
      <c r="JPJ5" s="119"/>
      <c r="JPK5" s="119"/>
      <c r="JPL5" s="119"/>
      <c r="JPM5" s="119"/>
      <c r="JPN5" s="119"/>
      <c r="JPO5" s="119"/>
      <c r="JPP5" s="119"/>
      <c r="JPQ5" s="119"/>
      <c r="JPR5" s="119"/>
      <c r="JPS5" s="119"/>
      <c r="JPT5" s="119"/>
      <c r="JPU5" s="119"/>
      <c r="JPV5" s="119"/>
      <c r="JPW5" s="119"/>
      <c r="JPX5" s="119"/>
      <c r="JPY5" s="119"/>
      <c r="JPZ5" s="119"/>
      <c r="JQA5" s="119"/>
      <c r="JQB5" s="119"/>
      <c r="JQC5" s="119"/>
      <c r="JQD5" s="119"/>
      <c r="JQE5" s="119"/>
      <c r="JQF5" s="119"/>
      <c r="JQG5" s="119"/>
      <c r="JQH5" s="119"/>
      <c r="JQI5" s="119"/>
      <c r="JQJ5" s="119"/>
      <c r="JQK5" s="119"/>
      <c r="JQL5" s="119"/>
      <c r="JQM5" s="119"/>
      <c r="JQN5" s="119"/>
      <c r="JQO5" s="119"/>
      <c r="JQP5" s="119"/>
      <c r="JQQ5" s="119"/>
      <c r="JQR5" s="119"/>
      <c r="JQS5" s="119"/>
      <c r="JQT5" s="119"/>
      <c r="JQU5" s="119"/>
      <c r="JQV5" s="119"/>
      <c r="JQW5" s="119"/>
      <c r="JQX5" s="119"/>
      <c r="JQY5" s="119"/>
      <c r="JQZ5" s="119"/>
      <c r="JRA5" s="119"/>
      <c r="JRB5" s="119"/>
      <c r="JRC5" s="119"/>
      <c r="JRD5" s="119"/>
      <c r="JRE5" s="119"/>
      <c r="JRF5" s="119"/>
      <c r="JRG5" s="119"/>
      <c r="JRH5" s="119"/>
      <c r="JRI5" s="119"/>
      <c r="JRJ5" s="119"/>
      <c r="JRK5" s="119"/>
      <c r="JRL5" s="119"/>
      <c r="JRM5" s="119"/>
      <c r="JRN5" s="119"/>
      <c r="JRO5" s="119"/>
      <c r="JRP5" s="119"/>
      <c r="JRQ5" s="119"/>
      <c r="JRR5" s="119"/>
      <c r="JRS5" s="119"/>
      <c r="JRT5" s="119"/>
      <c r="JRU5" s="119"/>
      <c r="JRV5" s="119"/>
      <c r="JRW5" s="119"/>
      <c r="JRX5" s="119"/>
      <c r="JRY5" s="119"/>
      <c r="JRZ5" s="119"/>
      <c r="JSA5" s="119"/>
      <c r="JSB5" s="119"/>
      <c r="JSC5" s="119"/>
      <c r="JSD5" s="119"/>
      <c r="JSE5" s="119"/>
      <c r="JSF5" s="119"/>
      <c r="JSG5" s="119"/>
      <c r="JSH5" s="119"/>
      <c r="JSI5" s="119"/>
      <c r="JSJ5" s="119"/>
      <c r="JSK5" s="119"/>
      <c r="JSL5" s="119"/>
      <c r="JSM5" s="119"/>
      <c r="JSN5" s="119"/>
      <c r="JSO5" s="119"/>
      <c r="JSP5" s="119"/>
      <c r="JSQ5" s="119"/>
      <c r="JSR5" s="119"/>
      <c r="JSS5" s="119"/>
      <c r="JST5" s="119"/>
      <c r="JSU5" s="119"/>
      <c r="JSV5" s="119"/>
      <c r="JSW5" s="119"/>
      <c r="JSX5" s="119"/>
      <c r="JSY5" s="119"/>
      <c r="JSZ5" s="119"/>
      <c r="JTA5" s="119"/>
      <c r="JTB5" s="119"/>
      <c r="JTC5" s="119"/>
      <c r="JTD5" s="119"/>
      <c r="JTE5" s="119"/>
      <c r="JTF5" s="119"/>
      <c r="JTG5" s="119"/>
      <c r="JTH5" s="119"/>
      <c r="JTI5" s="119"/>
      <c r="JTJ5" s="119"/>
      <c r="JTK5" s="119"/>
      <c r="JTL5" s="119"/>
      <c r="JTM5" s="119"/>
      <c r="JTN5" s="119"/>
      <c r="JTO5" s="119"/>
      <c r="JTP5" s="119"/>
      <c r="JTQ5" s="119"/>
      <c r="JTR5" s="119"/>
      <c r="JTS5" s="119"/>
      <c r="JTT5" s="119"/>
      <c r="JTU5" s="119"/>
      <c r="JTV5" s="119"/>
      <c r="JTW5" s="119"/>
      <c r="JTX5" s="119"/>
      <c r="JTY5" s="119"/>
      <c r="JTZ5" s="119"/>
      <c r="JUA5" s="119"/>
      <c r="JUB5" s="119"/>
      <c r="JUC5" s="119"/>
      <c r="JUD5" s="119"/>
      <c r="JUE5" s="119"/>
      <c r="JUF5" s="119"/>
      <c r="JUG5" s="119"/>
      <c r="JUH5" s="119"/>
      <c r="JUI5" s="119"/>
      <c r="JUJ5" s="119"/>
      <c r="JUK5" s="119"/>
      <c r="JUL5" s="119"/>
      <c r="JUM5" s="119"/>
      <c r="JUN5" s="119"/>
      <c r="JUO5" s="119"/>
      <c r="JUP5" s="119"/>
      <c r="JUQ5" s="119"/>
      <c r="JUR5" s="119"/>
      <c r="JUS5" s="119"/>
      <c r="JUT5" s="119"/>
      <c r="JUU5" s="119"/>
      <c r="JUV5" s="119"/>
      <c r="JUW5" s="119"/>
      <c r="JUX5" s="119"/>
      <c r="JUY5" s="119"/>
      <c r="JUZ5" s="119"/>
      <c r="JVA5" s="119"/>
      <c r="JVB5" s="119"/>
      <c r="JVC5" s="119"/>
      <c r="JVD5" s="119"/>
      <c r="JVE5" s="119"/>
      <c r="JVF5" s="119"/>
      <c r="JVG5" s="119"/>
      <c r="JVH5" s="119"/>
      <c r="JVI5" s="119"/>
      <c r="JVJ5" s="119"/>
      <c r="JVK5" s="119"/>
      <c r="JVL5" s="119"/>
      <c r="JVM5" s="119"/>
      <c r="JVN5" s="119"/>
      <c r="JVO5" s="119"/>
      <c r="JVP5" s="119"/>
      <c r="JVQ5" s="119"/>
      <c r="JVR5" s="119"/>
      <c r="JVS5" s="119"/>
      <c r="JVT5" s="119"/>
      <c r="JVU5" s="119"/>
      <c r="JVV5" s="119"/>
      <c r="JVW5" s="119"/>
      <c r="JVX5" s="119"/>
      <c r="JVY5" s="119"/>
      <c r="JVZ5" s="119"/>
      <c r="JWA5" s="119"/>
      <c r="JWB5" s="119"/>
      <c r="JWC5" s="119"/>
      <c r="JWD5" s="119"/>
      <c r="JWE5" s="119"/>
      <c r="JWF5" s="119"/>
      <c r="JWG5" s="119"/>
      <c r="JWH5" s="119"/>
      <c r="JWI5" s="119"/>
      <c r="JWJ5" s="119"/>
      <c r="JWK5" s="119"/>
      <c r="JWL5" s="119"/>
      <c r="JWM5" s="119"/>
      <c r="JWN5" s="119"/>
      <c r="JWO5" s="119"/>
      <c r="JWP5" s="119"/>
      <c r="JWQ5" s="119"/>
      <c r="JWR5" s="119"/>
      <c r="JWS5" s="119"/>
      <c r="JWT5" s="119"/>
      <c r="JWU5" s="119"/>
      <c r="JWV5" s="119"/>
      <c r="JWW5" s="119"/>
      <c r="JWX5" s="119"/>
      <c r="JWY5" s="119"/>
      <c r="JWZ5" s="119"/>
      <c r="JXA5" s="119"/>
      <c r="JXB5" s="119"/>
      <c r="JXC5" s="119"/>
      <c r="JXD5" s="119"/>
      <c r="JXE5" s="119"/>
      <c r="JXF5" s="119"/>
      <c r="JXG5" s="119"/>
      <c r="JXH5" s="119"/>
      <c r="JXI5" s="119"/>
      <c r="JXJ5" s="119"/>
      <c r="JXK5" s="119"/>
      <c r="JXL5" s="119"/>
      <c r="JXM5" s="119"/>
      <c r="JXN5" s="119"/>
      <c r="JXO5" s="119"/>
      <c r="JXP5" s="119"/>
      <c r="JXQ5" s="119"/>
      <c r="JXR5" s="119"/>
      <c r="JXS5" s="119"/>
      <c r="JXT5" s="119"/>
      <c r="JXU5" s="119"/>
      <c r="JXV5" s="119"/>
      <c r="JXW5" s="119"/>
      <c r="JXX5" s="119"/>
      <c r="JXY5" s="119"/>
      <c r="JXZ5" s="119"/>
      <c r="JYA5" s="119"/>
      <c r="JYB5" s="119"/>
      <c r="JYC5" s="119"/>
      <c r="JYD5" s="119"/>
      <c r="JYE5" s="119"/>
      <c r="JYF5" s="119"/>
      <c r="JYG5" s="119"/>
      <c r="JYH5" s="119"/>
      <c r="JYI5" s="119"/>
      <c r="JYJ5" s="119"/>
      <c r="JYK5" s="119"/>
      <c r="JYL5" s="119"/>
      <c r="JYM5" s="119"/>
      <c r="JYN5" s="119"/>
      <c r="JYO5" s="119"/>
      <c r="JYP5" s="119"/>
      <c r="JYQ5" s="119"/>
      <c r="JYR5" s="119"/>
      <c r="JYS5" s="119"/>
      <c r="JYT5" s="119"/>
      <c r="JYU5" s="119"/>
      <c r="JYV5" s="119"/>
      <c r="JYW5" s="119"/>
      <c r="JYX5" s="119"/>
      <c r="JYY5" s="119"/>
      <c r="JYZ5" s="119"/>
      <c r="JZA5" s="119"/>
      <c r="JZB5" s="119"/>
      <c r="JZC5" s="119"/>
      <c r="JZD5" s="119"/>
      <c r="JZE5" s="119"/>
      <c r="JZF5" s="119"/>
      <c r="JZG5" s="119"/>
      <c r="JZH5" s="119"/>
      <c r="JZI5" s="119"/>
      <c r="JZJ5" s="119"/>
      <c r="JZK5" s="119"/>
      <c r="JZL5" s="119"/>
      <c r="JZM5" s="119"/>
      <c r="JZN5" s="119"/>
      <c r="JZO5" s="119"/>
      <c r="JZP5" s="119"/>
      <c r="JZQ5" s="119"/>
      <c r="JZR5" s="119"/>
      <c r="JZS5" s="119"/>
      <c r="JZT5" s="119"/>
      <c r="JZU5" s="119"/>
      <c r="JZV5" s="119"/>
      <c r="JZW5" s="119"/>
      <c r="JZX5" s="119"/>
      <c r="JZY5" s="119"/>
      <c r="JZZ5" s="119"/>
      <c r="KAA5" s="119"/>
      <c r="KAB5" s="119"/>
      <c r="KAC5" s="119"/>
      <c r="KAD5" s="119"/>
      <c r="KAE5" s="119"/>
      <c r="KAF5" s="119"/>
      <c r="KAG5" s="119"/>
      <c r="KAH5" s="119"/>
      <c r="KAI5" s="119"/>
      <c r="KAJ5" s="119"/>
      <c r="KAK5" s="119"/>
      <c r="KAL5" s="119"/>
      <c r="KAM5" s="119"/>
      <c r="KAN5" s="119"/>
      <c r="KAO5" s="119"/>
      <c r="KAP5" s="119"/>
      <c r="KAQ5" s="119"/>
      <c r="KAR5" s="119"/>
      <c r="KAS5" s="119"/>
      <c r="KAT5" s="119"/>
      <c r="KAU5" s="119"/>
      <c r="KAV5" s="119"/>
      <c r="KAW5" s="119"/>
      <c r="KAX5" s="119"/>
      <c r="KAY5" s="119"/>
      <c r="KAZ5" s="119"/>
      <c r="KBA5" s="119"/>
      <c r="KBB5" s="119"/>
      <c r="KBC5" s="119"/>
      <c r="KBD5" s="119"/>
      <c r="KBE5" s="119"/>
      <c r="KBF5" s="119"/>
      <c r="KBG5" s="119"/>
      <c r="KBH5" s="119"/>
      <c r="KBI5" s="119"/>
      <c r="KBJ5" s="119"/>
      <c r="KBK5" s="119"/>
      <c r="KBL5" s="119"/>
      <c r="KBM5" s="119"/>
      <c r="KBN5" s="119"/>
      <c r="KBO5" s="119"/>
      <c r="KBP5" s="119"/>
      <c r="KBQ5" s="119"/>
      <c r="KBR5" s="119"/>
      <c r="KBS5" s="119"/>
      <c r="KBT5" s="119"/>
      <c r="KBU5" s="119"/>
      <c r="KBV5" s="119"/>
      <c r="KBW5" s="119"/>
      <c r="KBX5" s="119"/>
      <c r="KBY5" s="119"/>
      <c r="KBZ5" s="119"/>
      <c r="KCA5" s="119"/>
      <c r="KCB5" s="119"/>
      <c r="KCC5" s="119"/>
      <c r="KCD5" s="119"/>
      <c r="KCE5" s="119"/>
      <c r="KCF5" s="119"/>
      <c r="KCG5" s="119"/>
      <c r="KCH5" s="119"/>
      <c r="KCI5" s="119"/>
      <c r="KCJ5" s="119"/>
      <c r="KCK5" s="119"/>
      <c r="KCL5" s="119"/>
      <c r="KCM5" s="119"/>
      <c r="KCN5" s="119"/>
      <c r="KCO5" s="119"/>
      <c r="KCP5" s="119"/>
      <c r="KCQ5" s="119"/>
      <c r="KCR5" s="119"/>
      <c r="KCS5" s="119"/>
      <c r="KCT5" s="119"/>
      <c r="KCU5" s="119"/>
      <c r="KCV5" s="119"/>
      <c r="KCW5" s="119"/>
      <c r="KCX5" s="119"/>
      <c r="KCY5" s="119"/>
      <c r="KCZ5" s="119"/>
      <c r="KDA5" s="119"/>
      <c r="KDB5" s="119"/>
      <c r="KDC5" s="119"/>
      <c r="KDD5" s="119"/>
      <c r="KDE5" s="119"/>
      <c r="KDF5" s="119"/>
      <c r="KDG5" s="119"/>
      <c r="KDH5" s="119"/>
      <c r="KDI5" s="119"/>
      <c r="KDJ5" s="119"/>
      <c r="KDK5" s="119"/>
      <c r="KDL5" s="119"/>
      <c r="KDM5" s="119"/>
      <c r="KDN5" s="119"/>
      <c r="KDO5" s="119"/>
      <c r="KDP5" s="119"/>
      <c r="KDQ5" s="119"/>
      <c r="KDR5" s="119"/>
      <c r="KDS5" s="119"/>
      <c r="KDT5" s="119"/>
      <c r="KDU5" s="119"/>
      <c r="KDV5" s="119"/>
      <c r="KDW5" s="119"/>
      <c r="KDX5" s="119"/>
      <c r="KDY5" s="119"/>
      <c r="KDZ5" s="119"/>
      <c r="KEA5" s="119"/>
      <c r="KEB5" s="119"/>
      <c r="KEC5" s="119"/>
      <c r="KED5" s="119"/>
      <c r="KEE5" s="119"/>
      <c r="KEF5" s="119"/>
      <c r="KEG5" s="119"/>
      <c r="KEH5" s="119"/>
      <c r="KEI5" s="119"/>
      <c r="KEJ5" s="119"/>
      <c r="KEK5" s="119"/>
      <c r="KEL5" s="119"/>
      <c r="KEM5" s="119"/>
      <c r="KEN5" s="119"/>
      <c r="KEO5" s="119"/>
      <c r="KEP5" s="119"/>
      <c r="KEQ5" s="119"/>
      <c r="KER5" s="119"/>
      <c r="KES5" s="119"/>
      <c r="KET5" s="119"/>
      <c r="KEU5" s="119"/>
      <c r="KEV5" s="119"/>
      <c r="KEW5" s="119"/>
      <c r="KEX5" s="119"/>
      <c r="KEY5" s="119"/>
      <c r="KEZ5" s="119"/>
      <c r="KFA5" s="119"/>
      <c r="KFB5" s="119"/>
      <c r="KFC5" s="119"/>
      <c r="KFD5" s="119"/>
      <c r="KFE5" s="119"/>
      <c r="KFF5" s="119"/>
      <c r="KFG5" s="119"/>
      <c r="KFH5" s="119"/>
      <c r="KFI5" s="119"/>
      <c r="KFJ5" s="119"/>
      <c r="KFK5" s="119"/>
      <c r="KFL5" s="119"/>
      <c r="KFM5" s="119"/>
      <c r="KFN5" s="119"/>
      <c r="KFO5" s="119"/>
      <c r="KFP5" s="119"/>
      <c r="KFQ5" s="119"/>
      <c r="KFR5" s="119"/>
      <c r="KFS5" s="119"/>
      <c r="KFT5" s="119"/>
      <c r="KFU5" s="119"/>
      <c r="KFV5" s="119"/>
      <c r="KFW5" s="119"/>
      <c r="KFX5" s="119"/>
      <c r="KFY5" s="119"/>
      <c r="KFZ5" s="119"/>
      <c r="KGA5" s="119"/>
      <c r="KGB5" s="119"/>
      <c r="KGC5" s="119"/>
      <c r="KGD5" s="119"/>
      <c r="KGE5" s="119"/>
      <c r="KGF5" s="119"/>
      <c r="KGG5" s="119"/>
      <c r="KGH5" s="119"/>
      <c r="KGI5" s="119"/>
      <c r="KGJ5" s="119"/>
      <c r="KGK5" s="119"/>
      <c r="KGL5" s="119"/>
      <c r="KGM5" s="119"/>
      <c r="KGN5" s="119"/>
      <c r="KGO5" s="119"/>
      <c r="KGP5" s="119"/>
      <c r="KGQ5" s="119"/>
      <c r="KGR5" s="119"/>
      <c r="KGS5" s="119"/>
      <c r="KGT5" s="119"/>
      <c r="KGU5" s="119"/>
      <c r="KGV5" s="119"/>
      <c r="KGW5" s="119"/>
      <c r="KGX5" s="119"/>
      <c r="KGY5" s="119"/>
      <c r="KGZ5" s="119"/>
      <c r="KHA5" s="119"/>
      <c r="KHB5" s="119"/>
      <c r="KHC5" s="119"/>
      <c r="KHD5" s="119"/>
      <c r="KHE5" s="119"/>
      <c r="KHF5" s="119"/>
      <c r="KHG5" s="119"/>
      <c r="KHH5" s="119"/>
      <c r="KHI5" s="119"/>
      <c r="KHJ5" s="119"/>
      <c r="KHK5" s="119"/>
      <c r="KHL5" s="119"/>
      <c r="KHM5" s="119"/>
      <c r="KHN5" s="119"/>
      <c r="KHO5" s="119"/>
      <c r="KHP5" s="119"/>
      <c r="KHQ5" s="119"/>
      <c r="KHR5" s="119"/>
      <c r="KHS5" s="119"/>
      <c r="KHT5" s="119"/>
      <c r="KHU5" s="119"/>
      <c r="KHV5" s="119"/>
      <c r="KHW5" s="119"/>
      <c r="KHX5" s="119"/>
      <c r="KHY5" s="119"/>
      <c r="KHZ5" s="119"/>
      <c r="KIA5" s="119"/>
      <c r="KIB5" s="119"/>
      <c r="KIC5" s="119"/>
      <c r="KID5" s="119"/>
      <c r="KIE5" s="119"/>
      <c r="KIF5" s="119"/>
      <c r="KIG5" s="119"/>
      <c r="KIH5" s="119"/>
      <c r="KII5" s="119"/>
      <c r="KIJ5" s="119"/>
      <c r="KIK5" s="119"/>
      <c r="KIL5" s="119"/>
      <c r="KIM5" s="119"/>
      <c r="KIN5" s="119"/>
      <c r="KIO5" s="119"/>
      <c r="KIP5" s="119"/>
      <c r="KIQ5" s="119"/>
      <c r="KIR5" s="119"/>
      <c r="KIS5" s="119"/>
      <c r="KIT5" s="119"/>
      <c r="KIU5" s="119"/>
      <c r="KIV5" s="119"/>
      <c r="KIW5" s="119"/>
      <c r="KIX5" s="119"/>
      <c r="KIY5" s="119"/>
      <c r="KIZ5" s="119"/>
      <c r="KJA5" s="119"/>
      <c r="KJB5" s="119"/>
      <c r="KJC5" s="119"/>
      <c r="KJD5" s="119"/>
      <c r="KJE5" s="119"/>
      <c r="KJF5" s="119"/>
      <c r="KJG5" s="119"/>
      <c r="KJH5" s="119"/>
      <c r="KJI5" s="119"/>
      <c r="KJJ5" s="119"/>
      <c r="KJK5" s="119"/>
      <c r="KJL5" s="119"/>
      <c r="KJM5" s="119"/>
      <c r="KJN5" s="119"/>
      <c r="KJO5" s="119"/>
      <c r="KJP5" s="119"/>
      <c r="KJQ5" s="119"/>
      <c r="KJR5" s="119"/>
      <c r="KJS5" s="119"/>
      <c r="KJT5" s="119"/>
      <c r="KJU5" s="119"/>
      <c r="KJV5" s="119"/>
      <c r="KJW5" s="119"/>
      <c r="KJX5" s="119"/>
      <c r="KJY5" s="119"/>
      <c r="KJZ5" s="119"/>
      <c r="KKA5" s="119"/>
      <c r="KKB5" s="119"/>
      <c r="KKC5" s="119"/>
      <c r="KKD5" s="119"/>
      <c r="KKE5" s="119"/>
      <c r="KKF5" s="119"/>
      <c r="KKG5" s="119"/>
      <c r="KKH5" s="119"/>
      <c r="KKI5" s="119"/>
      <c r="KKJ5" s="119"/>
      <c r="KKK5" s="119"/>
      <c r="KKL5" s="119"/>
      <c r="KKM5" s="119"/>
      <c r="KKN5" s="119"/>
      <c r="KKO5" s="119"/>
      <c r="KKP5" s="119"/>
      <c r="KKQ5" s="119"/>
      <c r="KKR5" s="119"/>
      <c r="KKS5" s="119"/>
      <c r="KKT5" s="119"/>
      <c r="KKU5" s="119"/>
      <c r="KKV5" s="119"/>
      <c r="KKW5" s="119"/>
      <c r="KKX5" s="119"/>
      <c r="KKY5" s="119"/>
      <c r="KKZ5" s="119"/>
      <c r="KLA5" s="119"/>
      <c r="KLB5" s="119"/>
      <c r="KLC5" s="119"/>
      <c r="KLD5" s="119"/>
      <c r="KLE5" s="119"/>
      <c r="KLF5" s="119"/>
      <c r="KLG5" s="119"/>
      <c r="KLH5" s="119"/>
      <c r="KLI5" s="119"/>
      <c r="KLJ5" s="119"/>
      <c r="KLK5" s="119"/>
      <c r="KLL5" s="119"/>
      <c r="KLM5" s="119"/>
      <c r="KLN5" s="119"/>
      <c r="KLO5" s="119"/>
      <c r="KLP5" s="119"/>
      <c r="KLQ5" s="119"/>
      <c r="KLR5" s="119"/>
      <c r="KLS5" s="119"/>
      <c r="KLT5" s="119"/>
      <c r="KLU5" s="119"/>
      <c r="KLV5" s="119"/>
      <c r="KLW5" s="119"/>
      <c r="KLX5" s="119"/>
      <c r="KLY5" s="119"/>
      <c r="KLZ5" s="119"/>
      <c r="KMA5" s="119"/>
      <c r="KMB5" s="119"/>
      <c r="KMC5" s="119"/>
      <c r="KMD5" s="119"/>
      <c r="KME5" s="119"/>
      <c r="KMF5" s="119"/>
      <c r="KMG5" s="119"/>
      <c r="KMH5" s="119"/>
      <c r="KMI5" s="119"/>
      <c r="KMJ5" s="119"/>
      <c r="KMK5" s="119"/>
      <c r="KML5" s="119"/>
      <c r="KMM5" s="119"/>
      <c r="KMN5" s="119"/>
      <c r="KMO5" s="119"/>
      <c r="KMP5" s="119"/>
      <c r="KMQ5" s="119"/>
      <c r="KMR5" s="119"/>
      <c r="KMS5" s="119"/>
      <c r="KMT5" s="119"/>
      <c r="KMU5" s="119"/>
      <c r="KMV5" s="119"/>
      <c r="KMW5" s="119"/>
      <c r="KMX5" s="119"/>
      <c r="KMY5" s="119"/>
      <c r="KMZ5" s="119"/>
      <c r="KNA5" s="119"/>
      <c r="KNB5" s="119"/>
      <c r="KNC5" s="119"/>
      <c r="KND5" s="119"/>
      <c r="KNE5" s="119"/>
      <c r="KNF5" s="119"/>
      <c r="KNG5" s="119"/>
      <c r="KNH5" s="119"/>
      <c r="KNI5" s="119"/>
      <c r="KNJ5" s="119"/>
      <c r="KNK5" s="119"/>
      <c r="KNL5" s="119"/>
      <c r="KNM5" s="119"/>
      <c r="KNN5" s="119"/>
      <c r="KNO5" s="119"/>
      <c r="KNP5" s="119"/>
      <c r="KNQ5" s="119"/>
      <c r="KNR5" s="119"/>
      <c r="KNS5" s="119"/>
      <c r="KNT5" s="119"/>
      <c r="KNU5" s="119"/>
      <c r="KNV5" s="119"/>
      <c r="KNW5" s="119"/>
      <c r="KNX5" s="119"/>
      <c r="KNY5" s="119"/>
      <c r="KNZ5" s="119"/>
      <c r="KOA5" s="119"/>
      <c r="KOB5" s="119"/>
      <c r="KOC5" s="119"/>
      <c r="KOD5" s="119"/>
      <c r="KOE5" s="119"/>
      <c r="KOF5" s="119"/>
      <c r="KOG5" s="119"/>
      <c r="KOH5" s="119"/>
      <c r="KOI5" s="119"/>
      <c r="KOJ5" s="119"/>
      <c r="KOK5" s="119"/>
      <c r="KOL5" s="119"/>
      <c r="KOM5" s="119"/>
      <c r="KON5" s="119"/>
      <c r="KOO5" s="119"/>
      <c r="KOP5" s="119"/>
      <c r="KOQ5" s="119"/>
      <c r="KOR5" s="119"/>
      <c r="KOS5" s="119"/>
      <c r="KOT5" s="119"/>
      <c r="KOU5" s="119"/>
      <c r="KOV5" s="119"/>
      <c r="KOW5" s="119"/>
      <c r="KOX5" s="119"/>
      <c r="KOY5" s="119"/>
      <c r="KOZ5" s="119"/>
      <c r="KPA5" s="119"/>
      <c r="KPB5" s="119"/>
      <c r="KPC5" s="119"/>
      <c r="KPD5" s="119"/>
      <c r="KPE5" s="119"/>
      <c r="KPF5" s="119"/>
      <c r="KPG5" s="119"/>
      <c r="KPH5" s="119"/>
      <c r="KPI5" s="119"/>
      <c r="KPJ5" s="119"/>
      <c r="KPK5" s="119"/>
      <c r="KPL5" s="119"/>
      <c r="KPM5" s="119"/>
      <c r="KPN5" s="119"/>
      <c r="KPO5" s="119"/>
      <c r="KPP5" s="119"/>
      <c r="KPQ5" s="119"/>
      <c r="KPR5" s="119"/>
      <c r="KPS5" s="119"/>
      <c r="KPT5" s="119"/>
      <c r="KPU5" s="119"/>
      <c r="KPV5" s="119"/>
      <c r="KPW5" s="119"/>
      <c r="KPX5" s="119"/>
      <c r="KPY5" s="119"/>
      <c r="KPZ5" s="119"/>
      <c r="KQA5" s="119"/>
      <c r="KQB5" s="119"/>
      <c r="KQC5" s="119"/>
      <c r="KQD5" s="119"/>
      <c r="KQE5" s="119"/>
      <c r="KQF5" s="119"/>
      <c r="KQG5" s="119"/>
      <c r="KQH5" s="119"/>
      <c r="KQI5" s="119"/>
      <c r="KQJ5" s="119"/>
      <c r="KQK5" s="119"/>
      <c r="KQL5" s="119"/>
      <c r="KQM5" s="119"/>
      <c r="KQN5" s="119"/>
      <c r="KQO5" s="119"/>
      <c r="KQP5" s="119"/>
      <c r="KQQ5" s="119"/>
      <c r="KQR5" s="119"/>
      <c r="KQS5" s="119"/>
      <c r="KQT5" s="119"/>
      <c r="KQU5" s="119"/>
      <c r="KQV5" s="119"/>
      <c r="KQW5" s="119"/>
      <c r="KQX5" s="119"/>
      <c r="KQY5" s="119"/>
      <c r="KQZ5" s="119"/>
      <c r="KRA5" s="119"/>
      <c r="KRB5" s="119"/>
      <c r="KRC5" s="119"/>
      <c r="KRD5" s="119"/>
      <c r="KRE5" s="119"/>
      <c r="KRF5" s="119"/>
      <c r="KRG5" s="119"/>
      <c r="KRH5" s="119"/>
      <c r="KRI5" s="119"/>
      <c r="KRJ5" s="119"/>
      <c r="KRK5" s="119"/>
      <c r="KRL5" s="119"/>
      <c r="KRM5" s="119"/>
      <c r="KRN5" s="119"/>
      <c r="KRO5" s="119"/>
      <c r="KRP5" s="119"/>
      <c r="KRQ5" s="119"/>
      <c r="KRR5" s="119"/>
      <c r="KRS5" s="119"/>
      <c r="KRT5" s="119"/>
      <c r="KRU5" s="119"/>
      <c r="KRV5" s="119"/>
      <c r="KRW5" s="119"/>
      <c r="KRX5" s="119"/>
      <c r="KRY5" s="119"/>
      <c r="KRZ5" s="119"/>
      <c r="KSA5" s="119"/>
      <c r="KSB5" s="119"/>
      <c r="KSC5" s="119"/>
      <c r="KSD5" s="119"/>
      <c r="KSE5" s="119"/>
      <c r="KSF5" s="119"/>
      <c r="KSG5" s="119"/>
      <c r="KSH5" s="119"/>
      <c r="KSI5" s="119"/>
      <c r="KSJ5" s="119"/>
      <c r="KSK5" s="119"/>
      <c r="KSL5" s="119"/>
      <c r="KSM5" s="119"/>
      <c r="KSN5" s="119"/>
      <c r="KSO5" s="119"/>
      <c r="KSP5" s="119"/>
      <c r="KSQ5" s="119"/>
      <c r="KSR5" s="119"/>
      <c r="KSS5" s="119"/>
      <c r="KST5" s="119"/>
      <c r="KSU5" s="119"/>
      <c r="KSV5" s="119"/>
      <c r="KSW5" s="119"/>
      <c r="KSX5" s="119"/>
      <c r="KSY5" s="119"/>
      <c r="KSZ5" s="119"/>
      <c r="KTA5" s="119"/>
      <c r="KTB5" s="119"/>
      <c r="KTC5" s="119"/>
      <c r="KTD5" s="119"/>
      <c r="KTE5" s="119"/>
      <c r="KTF5" s="119"/>
      <c r="KTG5" s="119"/>
      <c r="KTH5" s="119"/>
      <c r="KTI5" s="119"/>
      <c r="KTJ5" s="119"/>
      <c r="KTK5" s="119"/>
      <c r="KTL5" s="119"/>
      <c r="KTM5" s="119"/>
      <c r="KTN5" s="119"/>
      <c r="KTO5" s="119"/>
      <c r="KTP5" s="119"/>
      <c r="KTQ5" s="119"/>
      <c r="KTR5" s="119"/>
      <c r="KTS5" s="119"/>
      <c r="KTT5" s="119"/>
      <c r="KTU5" s="119"/>
      <c r="KTV5" s="119"/>
      <c r="KTW5" s="119"/>
      <c r="KTX5" s="119"/>
      <c r="KTY5" s="119"/>
      <c r="KTZ5" s="119"/>
      <c r="KUA5" s="119"/>
      <c r="KUB5" s="119"/>
      <c r="KUC5" s="119"/>
      <c r="KUD5" s="119"/>
      <c r="KUE5" s="119"/>
      <c r="KUF5" s="119"/>
      <c r="KUG5" s="119"/>
      <c r="KUH5" s="119"/>
      <c r="KUI5" s="119"/>
      <c r="KUJ5" s="119"/>
      <c r="KUK5" s="119"/>
      <c r="KUL5" s="119"/>
      <c r="KUM5" s="119"/>
      <c r="KUN5" s="119"/>
      <c r="KUO5" s="119"/>
      <c r="KUP5" s="119"/>
      <c r="KUQ5" s="119"/>
      <c r="KUR5" s="119"/>
      <c r="KUS5" s="119"/>
      <c r="KUT5" s="119"/>
      <c r="KUU5" s="119"/>
      <c r="KUV5" s="119"/>
      <c r="KUW5" s="119"/>
      <c r="KUX5" s="119"/>
      <c r="KUY5" s="119"/>
      <c r="KUZ5" s="119"/>
      <c r="KVA5" s="119"/>
      <c r="KVB5" s="119"/>
      <c r="KVC5" s="119"/>
      <c r="KVD5" s="119"/>
      <c r="KVE5" s="119"/>
      <c r="KVF5" s="119"/>
      <c r="KVG5" s="119"/>
      <c r="KVH5" s="119"/>
      <c r="KVI5" s="119"/>
      <c r="KVJ5" s="119"/>
      <c r="KVK5" s="119"/>
      <c r="KVL5" s="119"/>
      <c r="KVM5" s="119"/>
      <c r="KVN5" s="119"/>
      <c r="KVO5" s="119"/>
      <c r="KVP5" s="119"/>
      <c r="KVQ5" s="119"/>
      <c r="KVR5" s="119"/>
      <c r="KVS5" s="119"/>
      <c r="KVT5" s="119"/>
      <c r="KVU5" s="119"/>
      <c r="KVV5" s="119"/>
      <c r="KVW5" s="119"/>
      <c r="KVX5" s="119"/>
      <c r="KVY5" s="119"/>
      <c r="KVZ5" s="119"/>
      <c r="KWA5" s="119"/>
      <c r="KWB5" s="119"/>
      <c r="KWC5" s="119"/>
      <c r="KWD5" s="119"/>
      <c r="KWE5" s="119"/>
      <c r="KWF5" s="119"/>
      <c r="KWG5" s="119"/>
      <c r="KWH5" s="119"/>
      <c r="KWI5" s="119"/>
      <c r="KWJ5" s="119"/>
      <c r="KWK5" s="119"/>
      <c r="KWL5" s="119"/>
      <c r="KWM5" s="119"/>
      <c r="KWN5" s="119"/>
      <c r="KWO5" s="119"/>
      <c r="KWP5" s="119"/>
      <c r="KWQ5" s="119"/>
      <c r="KWR5" s="119"/>
      <c r="KWS5" s="119"/>
      <c r="KWT5" s="119"/>
      <c r="KWU5" s="119"/>
      <c r="KWV5" s="119"/>
      <c r="KWW5" s="119"/>
      <c r="KWX5" s="119"/>
      <c r="KWY5" s="119"/>
      <c r="KWZ5" s="119"/>
      <c r="KXA5" s="119"/>
      <c r="KXB5" s="119"/>
      <c r="KXC5" s="119"/>
      <c r="KXD5" s="119"/>
      <c r="KXE5" s="119"/>
      <c r="KXF5" s="119"/>
      <c r="KXG5" s="119"/>
      <c r="KXH5" s="119"/>
      <c r="KXI5" s="119"/>
      <c r="KXJ5" s="119"/>
      <c r="KXK5" s="119"/>
      <c r="KXL5" s="119"/>
      <c r="KXM5" s="119"/>
      <c r="KXN5" s="119"/>
      <c r="KXO5" s="119"/>
      <c r="KXP5" s="119"/>
      <c r="KXQ5" s="119"/>
      <c r="KXR5" s="119"/>
      <c r="KXS5" s="119"/>
      <c r="KXT5" s="119"/>
      <c r="KXU5" s="119"/>
      <c r="KXV5" s="119"/>
      <c r="KXW5" s="119"/>
      <c r="KXX5" s="119"/>
      <c r="KXY5" s="119"/>
      <c r="KXZ5" s="119"/>
      <c r="KYA5" s="119"/>
      <c r="KYB5" s="119"/>
      <c r="KYC5" s="119"/>
      <c r="KYD5" s="119"/>
      <c r="KYE5" s="119"/>
      <c r="KYF5" s="119"/>
      <c r="KYG5" s="119"/>
      <c r="KYH5" s="119"/>
      <c r="KYI5" s="119"/>
      <c r="KYJ5" s="119"/>
      <c r="KYK5" s="119"/>
      <c r="KYL5" s="119"/>
      <c r="KYM5" s="119"/>
      <c r="KYN5" s="119"/>
      <c r="KYO5" s="119"/>
      <c r="KYP5" s="119"/>
      <c r="KYQ5" s="119"/>
      <c r="KYR5" s="119"/>
      <c r="KYS5" s="119"/>
      <c r="KYT5" s="119"/>
      <c r="KYU5" s="119"/>
      <c r="KYV5" s="119"/>
      <c r="KYW5" s="119"/>
      <c r="KYX5" s="119"/>
      <c r="KYY5" s="119"/>
      <c r="KYZ5" s="119"/>
      <c r="KZA5" s="119"/>
      <c r="KZB5" s="119"/>
      <c r="KZC5" s="119"/>
      <c r="KZD5" s="119"/>
      <c r="KZE5" s="119"/>
      <c r="KZF5" s="119"/>
      <c r="KZG5" s="119"/>
      <c r="KZH5" s="119"/>
      <c r="KZI5" s="119"/>
      <c r="KZJ5" s="119"/>
      <c r="KZK5" s="119"/>
      <c r="KZL5" s="119"/>
      <c r="KZM5" s="119"/>
      <c r="KZN5" s="119"/>
      <c r="KZO5" s="119"/>
      <c r="KZP5" s="119"/>
      <c r="KZQ5" s="119"/>
      <c r="KZR5" s="119"/>
      <c r="KZS5" s="119"/>
      <c r="KZT5" s="119"/>
      <c r="KZU5" s="119"/>
      <c r="KZV5" s="119"/>
      <c r="KZW5" s="119"/>
      <c r="KZX5" s="119"/>
      <c r="KZY5" s="119"/>
      <c r="KZZ5" s="119"/>
      <c r="LAA5" s="119"/>
      <c r="LAB5" s="119"/>
      <c r="LAC5" s="119"/>
      <c r="LAD5" s="119"/>
      <c r="LAE5" s="119"/>
      <c r="LAF5" s="119"/>
      <c r="LAG5" s="119"/>
      <c r="LAH5" s="119"/>
      <c r="LAI5" s="119"/>
      <c r="LAJ5" s="119"/>
      <c r="LAK5" s="119"/>
      <c r="LAL5" s="119"/>
      <c r="LAM5" s="119"/>
      <c r="LAN5" s="119"/>
      <c r="LAO5" s="119"/>
      <c r="LAP5" s="119"/>
      <c r="LAQ5" s="119"/>
      <c r="LAR5" s="119"/>
      <c r="LAS5" s="119"/>
      <c r="LAT5" s="119"/>
      <c r="LAU5" s="119"/>
      <c r="LAV5" s="119"/>
      <c r="LAW5" s="119"/>
      <c r="LAX5" s="119"/>
      <c r="LAY5" s="119"/>
      <c r="LAZ5" s="119"/>
      <c r="LBA5" s="119"/>
      <c r="LBB5" s="119"/>
      <c r="LBC5" s="119"/>
      <c r="LBD5" s="119"/>
      <c r="LBE5" s="119"/>
      <c r="LBF5" s="119"/>
      <c r="LBG5" s="119"/>
      <c r="LBH5" s="119"/>
      <c r="LBI5" s="119"/>
      <c r="LBJ5" s="119"/>
      <c r="LBK5" s="119"/>
      <c r="LBL5" s="119"/>
      <c r="LBM5" s="119"/>
      <c r="LBN5" s="119"/>
      <c r="LBO5" s="119"/>
      <c r="LBP5" s="119"/>
      <c r="LBQ5" s="119"/>
      <c r="LBR5" s="119"/>
      <c r="LBS5" s="119"/>
      <c r="LBT5" s="119"/>
      <c r="LBU5" s="119"/>
      <c r="LBV5" s="119"/>
      <c r="LBW5" s="119"/>
      <c r="LBX5" s="119"/>
      <c r="LBY5" s="119"/>
      <c r="LBZ5" s="119"/>
      <c r="LCA5" s="119"/>
      <c r="LCB5" s="119"/>
      <c r="LCC5" s="119"/>
      <c r="LCD5" s="119"/>
      <c r="LCE5" s="119"/>
      <c r="LCF5" s="119"/>
      <c r="LCG5" s="119"/>
      <c r="LCH5" s="119"/>
      <c r="LCI5" s="119"/>
      <c r="LCJ5" s="119"/>
      <c r="LCK5" s="119"/>
      <c r="LCL5" s="119"/>
      <c r="LCM5" s="119"/>
      <c r="LCN5" s="119"/>
      <c r="LCO5" s="119"/>
      <c r="LCP5" s="119"/>
      <c r="LCQ5" s="119"/>
      <c r="LCR5" s="119"/>
      <c r="LCS5" s="119"/>
      <c r="LCT5" s="119"/>
      <c r="LCU5" s="119"/>
      <c r="LCV5" s="119"/>
      <c r="LCW5" s="119"/>
      <c r="LCX5" s="119"/>
      <c r="LCY5" s="119"/>
      <c r="LCZ5" s="119"/>
      <c r="LDA5" s="119"/>
      <c r="LDB5" s="119"/>
      <c r="LDC5" s="119"/>
      <c r="LDD5" s="119"/>
      <c r="LDE5" s="119"/>
      <c r="LDF5" s="119"/>
      <c r="LDG5" s="119"/>
      <c r="LDH5" s="119"/>
      <c r="LDI5" s="119"/>
      <c r="LDJ5" s="119"/>
      <c r="LDK5" s="119"/>
      <c r="LDL5" s="119"/>
      <c r="LDM5" s="119"/>
      <c r="LDN5" s="119"/>
      <c r="LDO5" s="119"/>
      <c r="LDP5" s="119"/>
      <c r="LDQ5" s="119"/>
      <c r="LDR5" s="119"/>
      <c r="LDS5" s="119"/>
      <c r="LDT5" s="119"/>
      <c r="LDU5" s="119"/>
      <c r="LDV5" s="119"/>
      <c r="LDW5" s="119"/>
      <c r="LDX5" s="119"/>
      <c r="LDY5" s="119"/>
      <c r="LDZ5" s="119"/>
      <c r="LEA5" s="119"/>
      <c r="LEB5" s="119"/>
      <c r="LEC5" s="119"/>
      <c r="LED5" s="119"/>
      <c r="LEE5" s="119"/>
      <c r="LEF5" s="119"/>
      <c r="LEG5" s="119"/>
      <c r="LEH5" s="119"/>
      <c r="LEI5" s="119"/>
      <c r="LEJ5" s="119"/>
      <c r="LEK5" s="119"/>
      <c r="LEL5" s="119"/>
      <c r="LEM5" s="119"/>
      <c r="LEN5" s="119"/>
      <c r="LEO5" s="119"/>
      <c r="LEP5" s="119"/>
      <c r="LEQ5" s="119"/>
      <c r="LER5" s="119"/>
      <c r="LES5" s="119"/>
      <c r="LET5" s="119"/>
      <c r="LEU5" s="119"/>
      <c r="LEV5" s="119"/>
      <c r="LEW5" s="119"/>
      <c r="LEX5" s="119"/>
      <c r="LEY5" s="119"/>
      <c r="LEZ5" s="119"/>
      <c r="LFA5" s="119"/>
      <c r="LFB5" s="119"/>
      <c r="LFC5" s="119"/>
      <c r="LFD5" s="119"/>
      <c r="LFE5" s="119"/>
      <c r="LFF5" s="119"/>
      <c r="LFG5" s="119"/>
      <c r="LFH5" s="119"/>
      <c r="LFI5" s="119"/>
      <c r="LFJ5" s="119"/>
      <c r="LFK5" s="119"/>
      <c r="LFL5" s="119"/>
      <c r="LFM5" s="119"/>
      <c r="LFN5" s="119"/>
      <c r="LFO5" s="119"/>
      <c r="LFP5" s="119"/>
      <c r="LFQ5" s="119"/>
      <c r="LFR5" s="119"/>
      <c r="LFS5" s="119"/>
      <c r="LFT5" s="119"/>
      <c r="LFU5" s="119"/>
      <c r="LFV5" s="119"/>
      <c r="LFW5" s="119"/>
      <c r="LFX5" s="119"/>
      <c r="LFY5" s="119"/>
      <c r="LFZ5" s="119"/>
      <c r="LGA5" s="119"/>
      <c r="LGB5" s="119"/>
      <c r="LGC5" s="119"/>
      <c r="LGD5" s="119"/>
      <c r="LGE5" s="119"/>
      <c r="LGF5" s="119"/>
      <c r="LGG5" s="119"/>
      <c r="LGH5" s="119"/>
      <c r="LGI5" s="119"/>
      <c r="LGJ5" s="119"/>
      <c r="LGK5" s="119"/>
      <c r="LGL5" s="119"/>
      <c r="LGM5" s="119"/>
      <c r="LGN5" s="119"/>
      <c r="LGO5" s="119"/>
      <c r="LGP5" s="119"/>
      <c r="LGQ5" s="119"/>
      <c r="LGR5" s="119"/>
      <c r="LGS5" s="119"/>
      <c r="LGT5" s="119"/>
      <c r="LGU5" s="119"/>
      <c r="LGV5" s="119"/>
      <c r="LGW5" s="119"/>
      <c r="LGX5" s="119"/>
      <c r="LGY5" s="119"/>
      <c r="LGZ5" s="119"/>
      <c r="LHA5" s="119"/>
      <c r="LHB5" s="119"/>
      <c r="LHC5" s="119"/>
      <c r="LHD5" s="119"/>
      <c r="LHE5" s="119"/>
      <c r="LHF5" s="119"/>
      <c r="LHG5" s="119"/>
      <c r="LHH5" s="119"/>
      <c r="LHI5" s="119"/>
      <c r="LHJ5" s="119"/>
      <c r="LHK5" s="119"/>
      <c r="LHL5" s="119"/>
      <c r="LHM5" s="119"/>
      <c r="LHN5" s="119"/>
      <c r="LHO5" s="119"/>
      <c r="LHP5" s="119"/>
      <c r="LHQ5" s="119"/>
      <c r="LHR5" s="119"/>
      <c r="LHS5" s="119"/>
      <c r="LHT5" s="119"/>
      <c r="LHU5" s="119"/>
      <c r="LHV5" s="119"/>
      <c r="LHW5" s="119"/>
      <c r="LHX5" s="119"/>
      <c r="LHY5" s="119"/>
      <c r="LHZ5" s="119"/>
      <c r="LIA5" s="119"/>
      <c r="LIB5" s="119"/>
      <c r="LIC5" s="119"/>
      <c r="LID5" s="119"/>
      <c r="LIE5" s="119"/>
      <c r="LIF5" s="119"/>
      <c r="LIG5" s="119"/>
      <c r="LIH5" s="119"/>
      <c r="LII5" s="119"/>
      <c r="LIJ5" s="119"/>
      <c r="LIK5" s="119"/>
      <c r="LIL5" s="119"/>
      <c r="LIM5" s="119"/>
      <c r="LIN5" s="119"/>
      <c r="LIO5" s="119"/>
      <c r="LIP5" s="119"/>
      <c r="LIQ5" s="119"/>
      <c r="LIR5" s="119"/>
      <c r="LIS5" s="119"/>
      <c r="LIT5" s="119"/>
      <c r="LIU5" s="119"/>
      <c r="LIV5" s="119"/>
      <c r="LIW5" s="119"/>
      <c r="LIX5" s="119"/>
      <c r="LIY5" s="119"/>
      <c r="LIZ5" s="119"/>
      <c r="LJA5" s="119"/>
      <c r="LJB5" s="119"/>
      <c r="LJC5" s="119"/>
      <c r="LJD5" s="119"/>
      <c r="LJE5" s="119"/>
      <c r="LJF5" s="119"/>
      <c r="LJG5" s="119"/>
      <c r="LJH5" s="119"/>
      <c r="LJI5" s="119"/>
      <c r="LJJ5" s="119"/>
      <c r="LJK5" s="119"/>
      <c r="LJL5" s="119"/>
      <c r="LJM5" s="119"/>
      <c r="LJN5" s="119"/>
      <c r="LJO5" s="119"/>
      <c r="LJP5" s="119"/>
      <c r="LJQ5" s="119"/>
      <c r="LJR5" s="119"/>
      <c r="LJS5" s="119"/>
      <c r="LJT5" s="119"/>
      <c r="LJU5" s="119"/>
      <c r="LJV5" s="119"/>
      <c r="LJW5" s="119"/>
      <c r="LJX5" s="119"/>
      <c r="LJY5" s="119"/>
      <c r="LJZ5" s="119"/>
      <c r="LKA5" s="119"/>
      <c r="LKB5" s="119"/>
      <c r="LKC5" s="119"/>
      <c r="LKD5" s="119"/>
      <c r="LKE5" s="119"/>
      <c r="LKF5" s="119"/>
      <c r="LKG5" s="119"/>
      <c r="LKH5" s="119"/>
      <c r="LKI5" s="119"/>
      <c r="LKJ5" s="119"/>
      <c r="LKK5" s="119"/>
      <c r="LKL5" s="119"/>
      <c r="LKM5" s="119"/>
      <c r="LKN5" s="119"/>
      <c r="LKO5" s="119"/>
      <c r="LKP5" s="119"/>
      <c r="LKQ5" s="119"/>
      <c r="LKR5" s="119"/>
      <c r="LKS5" s="119"/>
      <c r="LKT5" s="119"/>
      <c r="LKU5" s="119"/>
      <c r="LKV5" s="119"/>
      <c r="LKW5" s="119"/>
      <c r="LKX5" s="119"/>
      <c r="LKY5" s="119"/>
      <c r="LKZ5" s="119"/>
      <c r="LLA5" s="119"/>
      <c r="LLB5" s="119"/>
      <c r="LLC5" s="119"/>
      <c r="LLD5" s="119"/>
      <c r="LLE5" s="119"/>
      <c r="LLF5" s="119"/>
      <c r="LLG5" s="119"/>
      <c r="LLH5" s="119"/>
      <c r="LLI5" s="119"/>
      <c r="LLJ5" s="119"/>
      <c r="LLK5" s="119"/>
      <c r="LLL5" s="119"/>
      <c r="LLM5" s="119"/>
      <c r="LLN5" s="119"/>
      <c r="LLO5" s="119"/>
      <c r="LLP5" s="119"/>
      <c r="LLQ5" s="119"/>
      <c r="LLR5" s="119"/>
      <c r="LLS5" s="119"/>
      <c r="LLT5" s="119"/>
      <c r="LLU5" s="119"/>
      <c r="LLV5" s="119"/>
      <c r="LLW5" s="119"/>
      <c r="LLX5" s="119"/>
      <c r="LLY5" s="119"/>
      <c r="LLZ5" s="119"/>
      <c r="LMA5" s="119"/>
      <c r="LMB5" s="119"/>
      <c r="LMC5" s="119"/>
      <c r="LMD5" s="119"/>
      <c r="LME5" s="119"/>
      <c r="LMF5" s="119"/>
      <c r="LMG5" s="119"/>
      <c r="LMH5" s="119"/>
      <c r="LMI5" s="119"/>
      <c r="LMJ5" s="119"/>
      <c r="LMK5" s="119"/>
      <c r="LML5" s="119"/>
      <c r="LMM5" s="119"/>
      <c r="LMN5" s="119"/>
      <c r="LMO5" s="119"/>
      <c r="LMP5" s="119"/>
      <c r="LMQ5" s="119"/>
      <c r="LMR5" s="119"/>
      <c r="LMS5" s="119"/>
      <c r="LMT5" s="119"/>
      <c r="LMU5" s="119"/>
      <c r="LMV5" s="119"/>
      <c r="LMW5" s="119"/>
      <c r="LMX5" s="119"/>
      <c r="LMY5" s="119"/>
      <c r="LMZ5" s="119"/>
      <c r="LNA5" s="119"/>
      <c r="LNB5" s="119"/>
      <c r="LNC5" s="119"/>
      <c r="LND5" s="119"/>
      <c r="LNE5" s="119"/>
      <c r="LNF5" s="119"/>
      <c r="LNG5" s="119"/>
      <c r="LNH5" s="119"/>
      <c r="LNI5" s="119"/>
      <c r="LNJ5" s="119"/>
      <c r="LNK5" s="119"/>
      <c r="LNL5" s="119"/>
      <c r="LNM5" s="119"/>
      <c r="LNN5" s="119"/>
      <c r="LNO5" s="119"/>
      <c r="LNP5" s="119"/>
      <c r="LNQ5" s="119"/>
      <c r="LNR5" s="119"/>
      <c r="LNS5" s="119"/>
      <c r="LNT5" s="119"/>
      <c r="LNU5" s="119"/>
      <c r="LNV5" s="119"/>
      <c r="LNW5" s="119"/>
      <c r="LNX5" s="119"/>
      <c r="LNY5" s="119"/>
      <c r="LNZ5" s="119"/>
      <c r="LOA5" s="119"/>
      <c r="LOB5" s="119"/>
      <c r="LOC5" s="119"/>
      <c r="LOD5" s="119"/>
      <c r="LOE5" s="119"/>
      <c r="LOF5" s="119"/>
      <c r="LOG5" s="119"/>
      <c r="LOH5" s="119"/>
      <c r="LOI5" s="119"/>
      <c r="LOJ5" s="119"/>
      <c r="LOK5" s="119"/>
      <c r="LOL5" s="119"/>
      <c r="LOM5" s="119"/>
      <c r="LON5" s="119"/>
      <c r="LOO5" s="119"/>
      <c r="LOP5" s="119"/>
      <c r="LOQ5" s="119"/>
      <c r="LOR5" s="119"/>
      <c r="LOS5" s="119"/>
      <c r="LOT5" s="119"/>
      <c r="LOU5" s="119"/>
      <c r="LOV5" s="119"/>
      <c r="LOW5" s="119"/>
      <c r="LOX5" s="119"/>
      <c r="LOY5" s="119"/>
      <c r="LOZ5" s="119"/>
      <c r="LPA5" s="119"/>
      <c r="LPB5" s="119"/>
      <c r="LPC5" s="119"/>
      <c r="LPD5" s="119"/>
      <c r="LPE5" s="119"/>
      <c r="LPF5" s="119"/>
      <c r="LPG5" s="119"/>
      <c r="LPH5" s="119"/>
      <c r="LPI5" s="119"/>
      <c r="LPJ5" s="119"/>
      <c r="LPK5" s="119"/>
      <c r="LPL5" s="119"/>
      <c r="LPM5" s="119"/>
      <c r="LPN5" s="119"/>
      <c r="LPO5" s="119"/>
      <c r="LPP5" s="119"/>
      <c r="LPQ5" s="119"/>
      <c r="LPR5" s="119"/>
      <c r="LPS5" s="119"/>
      <c r="LPT5" s="119"/>
      <c r="LPU5" s="119"/>
      <c r="LPV5" s="119"/>
      <c r="LPW5" s="119"/>
      <c r="LPX5" s="119"/>
      <c r="LPY5" s="119"/>
      <c r="LPZ5" s="119"/>
      <c r="LQA5" s="119"/>
      <c r="LQB5" s="119"/>
      <c r="LQC5" s="119"/>
      <c r="LQD5" s="119"/>
      <c r="LQE5" s="119"/>
      <c r="LQF5" s="119"/>
      <c r="LQG5" s="119"/>
      <c r="LQH5" s="119"/>
      <c r="LQI5" s="119"/>
      <c r="LQJ5" s="119"/>
      <c r="LQK5" s="119"/>
      <c r="LQL5" s="119"/>
      <c r="LQM5" s="119"/>
      <c r="LQN5" s="119"/>
      <c r="LQO5" s="119"/>
      <c r="LQP5" s="119"/>
      <c r="LQQ5" s="119"/>
      <c r="LQR5" s="119"/>
      <c r="LQS5" s="119"/>
      <c r="LQT5" s="119"/>
      <c r="LQU5" s="119"/>
      <c r="LQV5" s="119"/>
      <c r="LQW5" s="119"/>
      <c r="LQX5" s="119"/>
      <c r="LQY5" s="119"/>
      <c r="LQZ5" s="119"/>
      <c r="LRA5" s="119"/>
      <c r="LRB5" s="119"/>
      <c r="LRC5" s="119"/>
      <c r="LRD5" s="119"/>
      <c r="LRE5" s="119"/>
      <c r="LRF5" s="119"/>
      <c r="LRG5" s="119"/>
      <c r="LRH5" s="119"/>
      <c r="LRI5" s="119"/>
      <c r="LRJ5" s="119"/>
      <c r="LRK5" s="119"/>
      <c r="LRL5" s="119"/>
      <c r="LRM5" s="119"/>
      <c r="LRN5" s="119"/>
      <c r="LRO5" s="119"/>
      <c r="LRP5" s="119"/>
      <c r="LRQ5" s="119"/>
      <c r="LRR5" s="119"/>
      <c r="LRS5" s="119"/>
      <c r="LRT5" s="119"/>
      <c r="LRU5" s="119"/>
      <c r="LRV5" s="119"/>
      <c r="LRW5" s="119"/>
      <c r="LRX5" s="119"/>
      <c r="LRY5" s="119"/>
      <c r="LRZ5" s="119"/>
      <c r="LSA5" s="119"/>
      <c r="LSB5" s="119"/>
      <c r="LSC5" s="119"/>
      <c r="LSD5" s="119"/>
      <c r="LSE5" s="119"/>
      <c r="LSF5" s="119"/>
      <c r="LSG5" s="119"/>
      <c r="LSH5" s="119"/>
      <c r="LSI5" s="119"/>
      <c r="LSJ5" s="119"/>
      <c r="LSK5" s="119"/>
      <c r="LSL5" s="119"/>
      <c r="LSM5" s="119"/>
      <c r="LSN5" s="119"/>
      <c r="LSO5" s="119"/>
      <c r="LSP5" s="119"/>
      <c r="LSQ5" s="119"/>
      <c r="LSR5" s="119"/>
      <c r="LSS5" s="119"/>
      <c r="LST5" s="119"/>
      <c r="LSU5" s="119"/>
      <c r="LSV5" s="119"/>
      <c r="LSW5" s="119"/>
      <c r="LSX5" s="119"/>
      <c r="LSY5" s="119"/>
      <c r="LSZ5" s="119"/>
      <c r="LTA5" s="119"/>
      <c r="LTB5" s="119"/>
      <c r="LTC5" s="119"/>
      <c r="LTD5" s="119"/>
      <c r="LTE5" s="119"/>
      <c r="LTF5" s="119"/>
      <c r="LTG5" s="119"/>
      <c r="LTH5" s="119"/>
      <c r="LTI5" s="119"/>
      <c r="LTJ5" s="119"/>
      <c r="LTK5" s="119"/>
      <c r="LTL5" s="119"/>
      <c r="LTM5" s="119"/>
      <c r="LTN5" s="119"/>
      <c r="LTO5" s="119"/>
      <c r="LTP5" s="119"/>
      <c r="LTQ5" s="119"/>
      <c r="LTR5" s="119"/>
      <c r="LTS5" s="119"/>
      <c r="LTT5" s="119"/>
      <c r="LTU5" s="119"/>
      <c r="LTV5" s="119"/>
      <c r="LTW5" s="119"/>
      <c r="LTX5" s="119"/>
      <c r="LTY5" s="119"/>
      <c r="LTZ5" s="119"/>
      <c r="LUA5" s="119"/>
      <c r="LUB5" s="119"/>
      <c r="LUC5" s="119"/>
      <c r="LUD5" s="119"/>
      <c r="LUE5" s="119"/>
      <c r="LUF5" s="119"/>
      <c r="LUG5" s="119"/>
      <c r="LUH5" s="119"/>
      <c r="LUI5" s="119"/>
      <c r="LUJ5" s="119"/>
      <c r="LUK5" s="119"/>
      <c r="LUL5" s="119"/>
      <c r="LUM5" s="119"/>
      <c r="LUN5" s="119"/>
      <c r="LUO5" s="119"/>
      <c r="LUP5" s="119"/>
      <c r="LUQ5" s="119"/>
      <c r="LUR5" s="119"/>
      <c r="LUS5" s="119"/>
      <c r="LUT5" s="119"/>
      <c r="LUU5" s="119"/>
      <c r="LUV5" s="119"/>
      <c r="LUW5" s="119"/>
      <c r="LUX5" s="119"/>
      <c r="LUY5" s="119"/>
      <c r="LUZ5" s="119"/>
      <c r="LVA5" s="119"/>
      <c r="LVB5" s="119"/>
      <c r="LVC5" s="119"/>
      <c r="LVD5" s="119"/>
      <c r="LVE5" s="119"/>
      <c r="LVF5" s="119"/>
      <c r="LVG5" s="119"/>
      <c r="LVH5" s="119"/>
      <c r="LVI5" s="119"/>
      <c r="LVJ5" s="119"/>
      <c r="LVK5" s="119"/>
      <c r="LVL5" s="119"/>
      <c r="LVM5" s="119"/>
      <c r="LVN5" s="119"/>
      <c r="LVO5" s="119"/>
      <c r="LVP5" s="119"/>
      <c r="LVQ5" s="119"/>
      <c r="LVR5" s="119"/>
      <c r="LVS5" s="119"/>
      <c r="LVT5" s="119"/>
      <c r="LVU5" s="119"/>
      <c r="LVV5" s="119"/>
      <c r="LVW5" s="119"/>
      <c r="LVX5" s="119"/>
      <c r="LVY5" s="119"/>
      <c r="LVZ5" s="119"/>
      <c r="LWA5" s="119"/>
      <c r="LWB5" s="119"/>
      <c r="LWC5" s="119"/>
      <c r="LWD5" s="119"/>
      <c r="LWE5" s="119"/>
      <c r="LWF5" s="119"/>
      <c r="LWG5" s="119"/>
      <c r="LWH5" s="119"/>
      <c r="LWI5" s="119"/>
      <c r="LWJ5" s="119"/>
      <c r="LWK5" s="119"/>
      <c r="LWL5" s="119"/>
      <c r="LWM5" s="119"/>
      <c r="LWN5" s="119"/>
      <c r="LWO5" s="119"/>
      <c r="LWP5" s="119"/>
      <c r="LWQ5" s="119"/>
      <c r="LWR5" s="119"/>
      <c r="LWS5" s="119"/>
      <c r="LWT5" s="119"/>
      <c r="LWU5" s="119"/>
      <c r="LWV5" s="119"/>
      <c r="LWW5" s="119"/>
      <c r="LWX5" s="119"/>
      <c r="LWY5" s="119"/>
      <c r="LWZ5" s="119"/>
      <c r="LXA5" s="119"/>
      <c r="LXB5" s="119"/>
      <c r="LXC5" s="119"/>
      <c r="LXD5" s="119"/>
      <c r="LXE5" s="119"/>
      <c r="LXF5" s="119"/>
      <c r="LXG5" s="119"/>
      <c r="LXH5" s="119"/>
      <c r="LXI5" s="119"/>
      <c r="LXJ5" s="119"/>
      <c r="LXK5" s="119"/>
      <c r="LXL5" s="119"/>
      <c r="LXM5" s="119"/>
      <c r="LXN5" s="119"/>
      <c r="LXO5" s="119"/>
      <c r="LXP5" s="119"/>
      <c r="LXQ5" s="119"/>
      <c r="LXR5" s="119"/>
      <c r="LXS5" s="119"/>
      <c r="LXT5" s="119"/>
      <c r="LXU5" s="119"/>
      <c r="LXV5" s="119"/>
      <c r="LXW5" s="119"/>
      <c r="LXX5" s="119"/>
      <c r="LXY5" s="119"/>
      <c r="LXZ5" s="119"/>
      <c r="LYA5" s="119"/>
      <c r="LYB5" s="119"/>
      <c r="LYC5" s="119"/>
      <c r="LYD5" s="119"/>
      <c r="LYE5" s="119"/>
      <c r="LYF5" s="119"/>
      <c r="LYG5" s="119"/>
      <c r="LYH5" s="119"/>
      <c r="LYI5" s="119"/>
      <c r="LYJ5" s="119"/>
      <c r="LYK5" s="119"/>
      <c r="LYL5" s="119"/>
      <c r="LYM5" s="119"/>
      <c r="LYN5" s="119"/>
      <c r="LYO5" s="119"/>
      <c r="LYP5" s="119"/>
      <c r="LYQ5" s="119"/>
      <c r="LYR5" s="119"/>
      <c r="LYS5" s="119"/>
      <c r="LYT5" s="119"/>
      <c r="LYU5" s="119"/>
      <c r="LYV5" s="119"/>
      <c r="LYW5" s="119"/>
      <c r="LYX5" s="119"/>
      <c r="LYY5" s="119"/>
      <c r="LYZ5" s="119"/>
      <c r="LZA5" s="119"/>
      <c r="LZB5" s="119"/>
      <c r="LZC5" s="119"/>
      <c r="LZD5" s="119"/>
      <c r="LZE5" s="119"/>
      <c r="LZF5" s="119"/>
      <c r="LZG5" s="119"/>
      <c r="LZH5" s="119"/>
      <c r="LZI5" s="119"/>
      <c r="LZJ5" s="119"/>
      <c r="LZK5" s="119"/>
      <c r="LZL5" s="119"/>
      <c r="LZM5" s="119"/>
      <c r="LZN5" s="119"/>
      <c r="LZO5" s="119"/>
      <c r="LZP5" s="119"/>
      <c r="LZQ5" s="119"/>
      <c r="LZR5" s="119"/>
      <c r="LZS5" s="119"/>
      <c r="LZT5" s="119"/>
      <c r="LZU5" s="119"/>
      <c r="LZV5" s="119"/>
      <c r="LZW5" s="119"/>
      <c r="LZX5" s="119"/>
      <c r="LZY5" s="119"/>
      <c r="LZZ5" s="119"/>
      <c r="MAA5" s="119"/>
      <c r="MAB5" s="119"/>
      <c r="MAC5" s="119"/>
      <c r="MAD5" s="119"/>
      <c r="MAE5" s="119"/>
      <c r="MAF5" s="119"/>
      <c r="MAG5" s="119"/>
      <c r="MAH5" s="119"/>
      <c r="MAI5" s="119"/>
      <c r="MAJ5" s="119"/>
      <c r="MAK5" s="119"/>
      <c r="MAL5" s="119"/>
      <c r="MAM5" s="119"/>
      <c r="MAN5" s="119"/>
      <c r="MAO5" s="119"/>
      <c r="MAP5" s="119"/>
      <c r="MAQ5" s="119"/>
      <c r="MAR5" s="119"/>
      <c r="MAS5" s="119"/>
      <c r="MAT5" s="119"/>
      <c r="MAU5" s="119"/>
      <c r="MAV5" s="119"/>
      <c r="MAW5" s="119"/>
      <c r="MAX5" s="119"/>
      <c r="MAY5" s="119"/>
      <c r="MAZ5" s="119"/>
      <c r="MBA5" s="119"/>
      <c r="MBB5" s="119"/>
      <c r="MBC5" s="119"/>
      <c r="MBD5" s="119"/>
      <c r="MBE5" s="119"/>
      <c r="MBF5" s="119"/>
      <c r="MBG5" s="119"/>
      <c r="MBH5" s="119"/>
      <c r="MBI5" s="119"/>
      <c r="MBJ5" s="119"/>
      <c r="MBK5" s="119"/>
      <c r="MBL5" s="119"/>
      <c r="MBM5" s="119"/>
      <c r="MBN5" s="119"/>
      <c r="MBO5" s="119"/>
      <c r="MBP5" s="119"/>
      <c r="MBQ5" s="119"/>
      <c r="MBR5" s="119"/>
      <c r="MBS5" s="119"/>
      <c r="MBT5" s="119"/>
      <c r="MBU5" s="119"/>
      <c r="MBV5" s="119"/>
      <c r="MBW5" s="119"/>
      <c r="MBX5" s="119"/>
      <c r="MBY5" s="119"/>
      <c r="MBZ5" s="119"/>
      <c r="MCA5" s="119"/>
      <c r="MCB5" s="119"/>
      <c r="MCC5" s="119"/>
      <c r="MCD5" s="119"/>
      <c r="MCE5" s="119"/>
      <c r="MCF5" s="119"/>
      <c r="MCG5" s="119"/>
      <c r="MCH5" s="119"/>
      <c r="MCI5" s="119"/>
      <c r="MCJ5" s="119"/>
      <c r="MCK5" s="119"/>
      <c r="MCL5" s="119"/>
      <c r="MCM5" s="119"/>
      <c r="MCN5" s="119"/>
      <c r="MCO5" s="119"/>
      <c r="MCP5" s="119"/>
      <c r="MCQ5" s="119"/>
      <c r="MCR5" s="119"/>
      <c r="MCS5" s="119"/>
      <c r="MCT5" s="119"/>
      <c r="MCU5" s="119"/>
      <c r="MCV5" s="119"/>
      <c r="MCW5" s="119"/>
      <c r="MCX5" s="119"/>
      <c r="MCY5" s="119"/>
      <c r="MCZ5" s="119"/>
      <c r="MDA5" s="119"/>
      <c r="MDB5" s="119"/>
      <c r="MDC5" s="119"/>
      <c r="MDD5" s="119"/>
      <c r="MDE5" s="119"/>
      <c r="MDF5" s="119"/>
      <c r="MDG5" s="119"/>
      <c r="MDH5" s="119"/>
      <c r="MDI5" s="119"/>
      <c r="MDJ5" s="119"/>
      <c r="MDK5" s="119"/>
      <c r="MDL5" s="119"/>
      <c r="MDM5" s="119"/>
      <c r="MDN5" s="119"/>
      <c r="MDO5" s="119"/>
      <c r="MDP5" s="119"/>
      <c r="MDQ5" s="119"/>
      <c r="MDR5" s="119"/>
      <c r="MDS5" s="119"/>
      <c r="MDT5" s="119"/>
      <c r="MDU5" s="119"/>
      <c r="MDV5" s="119"/>
      <c r="MDW5" s="119"/>
      <c r="MDX5" s="119"/>
      <c r="MDY5" s="119"/>
      <c r="MDZ5" s="119"/>
      <c r="MEA5" s="119"/>
      <c r="MEB5" s="119"/>
      <c r="MEC5" s="119"/>
      <c r="MED5" s="119"/>
      <c r="MEE5" s="119"/>
      <c r="MEF5" s="119"/>
      <c r="MEG5" s="119"/>
      <c r="MEH5" s="119"/>
      <c r="MEI5" s="119"/>
      <c r="MEJ5" s="119"/>
      <c r="MEK5" s="119"/>
      <c r="MEL5" s="119"/>
      <c r="MEM5" s="119"/>
      <c r="MEN5" s="119"/>
      <c r="MEO5" s="119"/>
      <c r="MEP5" s="119"/>
      <c r="MEQ5" s="119"/>
      <c r="MER5" s="119"/>
      <c r="MES5" s="119"/>
      <c r="MET5" s="119"/>
      <c r="MEU5" s="119"/>
      <c r="MEV5" s="119"/>
      <c r="MEW5" s="119"/>
      <c r="MEX5" s="119"/>
      <c r="MEY5" s="119"/>
      <c r="MEZ5" s="119"/>
      <c r="MFA5" s="119"/>
      <c r="MFB5" s="119"/>
      <c r="MFC5" s="119"/>
      <c r="MFD5" s="119"/>
      <c r="MFE5" s="119"/>
      <c r="MFF5" s="119"/>
      <c r="MFG5" s="119"/>
      <c r="MFH5" s="119"/>
      <c r="MFI5" s="119"/>
      <c r="MFJ5" s="119"/>
      <c r="MFK5" s="119"/>
      <c r="MFL5" s="119"/>
      <c r="MFM5" s="119"/>
      <c r="MFN5" s="119"/>
      <c r="MFO5" s="119"/>
      <c r="MFP5" s="119"/>
      <c r="MFQ5" s="119"/>
      <c r="MFR5" s="119"/>
      <c r="MFS5" s="119"/>
      <c r="MFT5" s="119"/>
      <c r="MFU5" s="119"/>
      <c r="MFV5" s="119"/>
      <c r="MFW5" s="119"/>
      <c r="MFX5" s="119"/>
      <c r="MFY5" s="119"/>
      <c r="MFZ5" s="119"/>
      <c r="MGA5" s="119"/>
      <c r="MGB5" s="119"/>
      <c r="MGC5" s="119"/>
      <c r="MGD5" s="119"/>
      <c r="MGE5" s="119"/>
      <c r="MGF5" s="119"/>
      <c r="MGG5" s="119"/>
      <c r="MGH5" s="119"/>
      <c r="MGI5" s="119"/>
      <c r="MGJ5" s="119"/>
      <c r="MGK5" s="119"/>
      <c r="MGL5" s="119"/>
      <c r="MGM5" s="119"/>
      <c r="MGN5" s="119"/>
      <c r="MGO5" s="119"/>
      <c r="MGP5" s="119"/>
      <c r="MGQ5" s="119"/>
      <c r="MGR5" s="119"/>
      <c r="MGS5" s="119"/>
      <c r="MGT5" s="119"/>
      <c r="MGU5" s="119"/>
      <c r="MGV5" s="119"/>
      <c r="MGW5" s="119"/>
      <c r="MGX5" s="119"/>
      <c r="MGY5" s="119"/>
      <c r="MGZ5" s="119"/>
      <c r="MHA5" s="119"/>
      <c r="MHB5" s="119"/>
      <c r="MHC5" s="119"/>
      <c r="MHD5" s="119"/>
      <c r="MHE5" s="119"/>
      <c r="MHF5" s="119"/>
      <c r="MHG5" s="119"/>
      <c r="MHH5" s="119"/>
      <c r="MHI5" s="119"/>
      <c r="MHJ5" s="119"/>
      <c r="MHK5" s="119"/>
      <c r="MHL5" s="119"/>
      <c r="MHM5" s="119"/>
      <c r="MHN5" s="119"/>
      <c r="MHO5" s="119"/>
      <c r="MHP5" s="119"/>
      <c r="MHQ5" s="119"/>
      <c r="MHR5" s="119"/>
      <c r="MHS5" s="119"/>
      <c r="MHT5" s="119"/>
      <c r="MHU5" s="119"/>
      <c r="MHV5" s="119"/>
      <c r="MHW5" s="119"/>
      <c r="MHX5" s="119"/>
      <c r="MHY5" s="119"/>
      <c r="MHZ5" s="119"/>
      <c r="MIA5" s="119"/>
      <c r="MIB5" s="119"/>
      <c r="MIC5" s="119"/>
      <c r="MID5" s="119"/>
      <c r="MIE5" s="119"/>
      <c r="MIF5" s="119"/>
      <c r="MIG5" s="119"/>
      <c r="MIH5" s="119"/>
      <c r="MII5" s="119"/>
      <c r="MIJ5" s="119"/>
      <c r="MIK5" s="119"/>
      <c r="MIL5" s="119"/>
      <c r="MIM5" s="119"/>
      <c r="MIN5" s="119"/>
      <c r="MIO5" s="119"/>
      <c r="MIP5" s="119"/>
      <c r="MIQ5" s="119"/>
      <c r="MIR5" s="119"/>
      <c r="MIS5" s="119"/>
      <c r="MIT5" s="119"/>
      <c r="MIU5" s="119"/>
      <c r="MIV5" s="119"/>
      <c r="MIW5" s="119"/>
      <c r="MIX5" s="119"/>
      <c r="MIY5" s="119"/>
      <c r="MIZ5" s="119"/>
      <c r="MJA5" s="119"/>
      <c r="MJB5" s="119"/>
      <c r="MJC5" s="119"/>
      <c r="MJD5" s="119"/>
      <c r="MJE5" s="119"/>
      <c r="MJF5" s="119"/>
      <c r="MJG5" s="119"/>
      <c r="MJH5" s="119"/>
      <c r="MJI5" s="119"/>
      <c r="MJJ5" s="119"/>
      <c r="MJK5" s="119"/>
      <c r="MJL5" s="119"/>
      <c r="MJM5" s="119"/>
      <c r="MJN5" s="119"/>
      <c r="MJO5" s="119"/>
      <c r="MJP5" s="119"/>
      <c r="MJQ5" s="119"/>
      <c r="MJR5" s="119"/>
      <c r="MJS5" s="119"/>
      <c r="MJT5" s="119"/>
      <c r="MJU5" s="119"/>
      <c r="MJV5" s="119"/>
      <c r="MJW5" s="119"/>
      <c r="MJX5" s="119"/>
      <c r="MJY5" s="119"/>
      <c r="MJZ5" s="119"/>
      <c r="MKA5" s="119"/>
      <c r="MKB5" s="119"/>
      <c r="MKC5" s="119"/>
      <c r="MKD5" s="119"/>
      <c r="MKE5" s="119"/>
      <c r="MKF5" s="119"/>
      <c r="MKG5" s="119"/>
      <c r="MKH5" s="119"/>
      <c r="MKI5" s="119"/>
      <c r="MKJ5" s="119"/>
      <c r="MKK5" s="119"/>
      <c r="MKL5" s="119"/>
      <c r="MKM5" s="119"/>
      <c r="MKN5" s="119"/>
      <c r="MKO5" s="119"/>
      <c r="MKP5" s="119"/>
      <c r="MKQ5" s="119"/>
      <c r="MKR5" s="119"/>
      <c r="MKS5" s="119"/>
      <c r="MKT5" s="119"/>
      <c r="MKU5" s="119"/>
      <c r="MKV5" s="119"/>
      <c r="MKW5" s="119"/>
      <c r="MKX5" s="119"/>
      <c r="MKY5" s="119"/>
      <c r="MKZ5" s="119"/>
      <c r="MLA5" s="119"/>
      <c r="MLB5" s="119"/>
      <c r="MLC5" s="119"/>
      <c r="MLD5" s="119"/>
      <c r="MLE5" s="119"/>
      <c r="MLF5" s="119"/>
      <c r="MLG5" s="119"/>
      <c r="MLH5" s="119"/>
      <c r="MLI5" s="119"/>
      <c r="MLJ5" s="119"/>
      <c r="MLK5" s="119"/>
      <c r="MLL5" s="119"/>
      <c r="MLM5" s="119"/>
      <c r="MLN5" s="119"/>
      <c r="MLO5" s="119"/>
      <c r="MLP5" s="119"/>
      <c r="MLQ5" s="119"/>
      <c r="MLR5" s="119"/>
      <c r="MLS5" s="119"/>
      <c r="MLT5" s="119"/>
      <c r="MLU5" s="119"/>
      <c r="MLV5" s="119"/>
      <c r="MLW5" s="119"/>
      <c r="MLX5" s="119"/>
      <c r="MLY5" s="119"/>
      <c r="MLZ5" s="119"/>
      <c r="MMA5" s="119"/>
      <c r="MMB5" s="119"/>
      <c r="MMC5" s="119"/>
      <c r="MMD5" s="119"/>
      <c r="MME5" s="119"/>
      <c r="MMF5" s="119"/>
      <c r="MMG5" s="119"/>
      <c r="MMH5" s="119"/>
      <c r="MMI5" s="119"/>
      <c r="MMJ5" s="119"/>
      <c r="MMK5" s="119"/>
      <c r="MML5" s="119"/>
      <c r="MMM5" s="119"/>
      <c r="MMN5" s="119"/>
      <c r="MMO5" s="119"/>
      <c r="MMP5" s="119"/>
      <c r="MMQ5" s="119"/>
      <c r="MMR5" s="119"/>
      <c r="MMS5" s="119"/>
      <c r="MMT5" s="119"/>
      <c r="MMU5" s="119"/>
      <c r="MMV5" s="119"/>
      <c r="MMW5" s="119"/>
      <c r="MMX5" s="119"/>
      <c r="MMY5" s="119"/>
      <c r="MMZ5" s="119"/>
      <c r="MNA5" s="119"/>
      <c r="MNB5" s="119"/>
      <c r="MNC5" s="119"/>
      <c r="MND5" s="119"/>
      <c r="MNE5" s="119"/>
      <c r="MNF5" s="119"/>
      <c r="MNG5" s="119"/>
      <c r="MNH5" s="119"/>
      <c r="MNI5" s="119"/>
      <c r="MNJ5" s="119"/>
      <c r="MNK5" s="119"/>
      <c r="MNL5" s="119"/>
      <c r="MNM5" s="119"/>
      <c r="MNN5" s="119"/>
      <c r="MNO5" s="119"/>
      <c r="MNP5" s="119"/>
      <c r="MNQ5" s="119"/>
      <c r="MNR5" s="119"/>
      <c r="MNS5" s="119"/>
      <c r="MNT5" s="119"/>
      <c r="MNU5" s="119"/>
      <c r="MNV5" s="119"/>
      <c r="MNW5" s="119"/>
      <c r="MNX5" s="119"/>
      <c r="MNY5" s="119"/>
      <c r="MNZ5" s="119"/>
      <c r="MOA5" s="119"/>
      <c r="MOB5" s="119"/>
      <c r="MOC5" s="119"/>
      <c r="MOD5" s="119"/>
      <c r="MOE5" s="119"/>
      <c r="MOF5" s="119"/>
      <c r="MOG5" s="119"/>
      <c r="MOH5" s="119"/>
      <c r="MOI5" s="119"/>
      <c r="MOJ5" s="119"/>
      <c r="MOK5" s="119"/>
      <c r="MOL5" s="119"/>
      <c r="MOM5" s="119"/>
      <c r="MON5" s="119"/>
      <c r="MOO5" s="119"/>
      <c r="MOP5" s="119"/>
      <c r="MOQ5" s="119"/>
      <c r="MOR5" s="119"/>
      <c r="MOS5" s="119"/>
      <c r="MOT5" s="119"/>
      <c r="MOU5" s="119"/>
      <c r="MOV5" s="119"/>
      <c r="MOW5" s="119"/>
      <c r="MOX5" s="119"/>
      <c r="MOY5" s="119"/>
      <c r="MOZ5" s="119"/>
      <c r="MPA5" s="119"/>
      <c r="MPB5" s="119"/>
      <c r="MPC5" s="119"/>
      <c r="MPD5" s="119"/>
      <c r="MPE5" s="119"/>
      <c r="MPF5" s="119"/>
      <c r="MPG5" s="119"/>
      <c r="MPH5" s="119"/>
      <c r="MPI5" s="119"/>
      <c r="MPJ5" s="119"/>
      <c r="MPK5" s="119"/>
      <c r="MPL5" s="119"/>
      <c r="MPM5" s="119"/>
      <c r="MPN5" s="119"/>
      <c r="MPO5" s="119"/>
      <c r="MPP5" s="119"/>
      <c r="MPQ5" s="119"/>
      <c r="MPR5" s="119"/>
      <c r="MPS5" s="119"/>
      <c r="MPT5" s="119"/>
      <c r="MPU5" s="119"/>
      <c r="MPV5" s="119"/>
      <c r="MPW5" s="119"/>
      <c r="MPX5" s="119"/>
      <c r="MPY5" s="119"/>
      <c r="MPZ5" s="119"/>
      <c r="MQA5" s="119"/>
      <c r="MQB5" s="119"/>
      <c r="MQC5" s="119"/>
      <c r="MQD5" s="119"/>
      <c r="MQE5" s="119"/>
      <c r="MQF5" s="119"/>
      <c r="MQG5" s="119"/>
      <c r="MQH5" s="119"/>
      <c r="MQI5" s="119"/>
      <c r="MQJ5" s="119"/>
      <c r="MQK5" s="119"/>
      <c r="MQL5" s="119"/>
      <c r="MQM5" s="119"/>
      <c r="MQN5" s="119"/>
      <c r="MQO5" s="119"/>
      <c r="MQP5" s="119"/>
      <c r="MQQ5" s="119"/>
      <c r="MQR5" s="119"/>
      <c r="MQS5" s="119"/>
      <c r="MQT5" s="119"/>
      <c r="MQU5" s="119"/>
      <c r="MQV5" s="119"/>
      <c r="MQW5" s="119"/>
      <c r="MQX5" s="119"/>
      <c r="MQY5" s="119"/>
      <c r="MQZ5" s="119"/>
      <c r="MRA5" s="119"/>
      <c r="MRB5" s="119"/>
      <c r="MRC5" s="119"/>
      <c r="MRD5" s="119"/>
      <c r="MRE5" s="119"/>
      <c r="MRF5" s="119"/>
      <c r="MRG5" s="119"/>
      <c r="MRH5" s="119"/>
      <c r="MRI5" s="119"/>
      <c r="MRJ5" s="119"/>
      <c r="MRK5" s="119"/>
      <c r="MRL5" s="119"/>
      <c r="MRM5" s="119"/>
      <c r="MRN5" s="119"/>
      <c r="MRO5" s="119"/>
      <c r="MRP5" s="119"/>
      <c r="MRQ5" s="119"/>
      <c r="MRR5" s="119"/>
      <c r="MRS5" s="119"/>
      <c r="MRT5" s="119"/>
      <c r="MRU5" s="119"/>
      <c r="MRV5" s="119"/>
      <c r="MRW5" s="119"/>
      <c r="MRX5" s="119"/>
      <c r="MRY5" s="119"/>
      <c r="MRZ5" s="119"/>
      <c r="MSA5" s="119"/>
      <c r="MSB5" s="119"/>
      <c r="MSC5" s="119"/>
      <c r="MSD5" s="119"/>
      <c r="MSE5" s="119"/>
      <c r="MSF5" s="119"/>
      <c r="MSG5" s="119"/>
      <c r="MSH5" s="119"/>
      <c r="MSI5" s="119"/>
      <c r="MSJ5" s="119"/>
      <c r="MSK5" s="119"/>
      <c r="MSL5" s="119"/>
      <c r="MSM5" s="119"/>
      <c r="MSN5" s="119"/>
      <c r="MSO5" s="119"/>
      <c r="MSP5" s="119"/>
      <c r="MSQ5" s="119"/>
      <c r="MSR5" s="119"/>
      <c r="MSS5" s="119"/>
      <c r="MST5" s="119"/>
      <c r="MSU5" s="119"/>
      <c r="MSV5" s="119"/>
      <c r="MSW5" s="119"/>
      <c r="MSX5" s="119"/>
      <c r="MSY5" s="119"/>
      <c r="MSZ5" s="119"/>
      <c r="MTA5" s="119"/>
      <c r="MTB5" s="119"/>
      <c r="MTC5" s="119"/>
      <c r="MTD5" s="119"/>
      <c r="MTE5" s="119"/>
      <c r="MTF5" s="119"/>
      <c r="MTG5" s="119"/>
      <c r="MTH5" s="119"/>
      <c r="MTI5" s="119"/>
      <c r="MTJ5" s="119"/>
      <c r="MTK5" s="119"/>
      <c r="MTL5" s="119"/>
      <c r="MTM5" s="119"/>
      <c r="MTN5" s="119"/>
      <c r="MTO5" s="119"/>
      <c r="MTP5" s="119"/>
      <c r="MTQ5" s="119"/>
      <c r="MTR5" s="119"/>
      <c r="MTS5" s="119"/>
      <c r="MTT5" s="119"/>
      <c r="MTU5" s="119"/>
      <c r="MTV5" s="119"/>
      <c r="MTW5" s="119"/>
      <c r="MTX5" s="119"/>
      <c r="MTY5" s="119"/>
      <c r="MTZ5" s="119"/>
      <c r="MUA5" s="119"/>
      <c r="MUB5" s="119"/>
      <c r="MUC5" s="119"/>
      <c r="MUD5" s="119"/>
      <c r="MUE5" s="119"/>
      <c r="MUF5" s="119"/>
      <c r="MUG5" s="119"/>
      <c r="MUH5" s="119"/>
      <c r="MUI5" s="119"/>
      <c r="MUJ5" s="119"/>
      <c r="MUK5" s="119"/>
      <c r="MUL5" s="119"/>
      <c r="MUM5" s="119"/>
      <c r="MUN5" s="119"/>
      <c r="MUO5" s="119"/>
      <c r="MUP5" s="119"/>
      <c r="MUQ5" s="119"/>
      <c r="MUR5" s="119"/>
      <c r="MUS5" s="119"/>
      <c r="MUT5" s="119"/>
      <c r="MUU5" s="119"/>
      <c r="MUV5" s="119"/>
      <c r="MUW5" s="119"/>
      <c r="MUX5" s="119"/>
      <c r="MUY5" s="119"/>
      <c r="MUZ5" s="119"/>
      <c r="MVA5" s="119"/>
      <c r="MVB5" s="119"/>
      <c r="MVC5" s="119"/>
      <c r="MVD5" s="119"/>
      <c r="MVE5" s="119"/>
      <c r="MVF5" s="119"/>
      <c r="MVG5" s="119"/>
      <c r="MVH5" s="119"/>
      <c r="MVI5" s="119"/>
      <c r="MVJ5" s="119"/>
      <c r="MVK5" s="119"/>
      <c r="MVL5" s="119"/>
      <c r="MVM5" s="119"/>
      <c r="MVN5" s="119"/>
      <c r="MVO5" s="119"/>
      <c r="MVP5" s="119"/>
      <c r="MVQ5" s="119"/>
      <c r="MVR5" s="119"/>
      <c r="MVS5" s="119"/>
      <c r="MVT5" s="119"/>
      <c r="MVU5" s="119"/>
      <c r="MVV5" s="119"/>
      <c r="MVW5" s="119"/>
      <c r="MVX5" s="119"/>
      <c r="MVY5" s="119"/>
      <c r="MVZ5" s="119"/>
      <c r="MWA5" s="119"/>
      <c r="MWB5" s="119"/>
      <c r="MWC5" s="119"/>
      <c r="MWD5" s="119"/>
      <c r="MWE5" s="119"/>
      <c r="MWF5" s="119"/>
      <c r="MWG5" s="119"/>
      <c r="MWH5" s="119"/>
      <c r="MWI5" s="119"/>
      <c r="MWJ5" s="119"/>
      <c r="MWK5" s="119"/>
      <c r="MWL5" s="119"/>
      <c r="MWM5" s="119"/>
      <c r="MWN5" s="119"/>
      <c r="MWO5" s="119"/>
      <c r="MWP5" s="119"/>
      <c r="MWQ5" s="119"/>
      <c r="MWR5" s="119"/>
      <c r="MWS5" s="119"/>
      <c r="MWT5" s="119"/>
      <c r="MWU5" s="119"/>
      <c r="MWV5" s="119"/>
      <c r="MWW5" s="119"/>
      <c r="MWX5" s="119"/>
      <c r="MWY5" s="119"/>
      <c r="MWZ5" s="119"/>
      <c r="MXA5" s="119"/>
      <c r="MXB5" s="119"/>
      <c r="MXC5" s="119"/>
      <c r="MXD5" s="119"/>
      <c r="MXE5" s="119"/>
      <c r="MXF5" s="119"/>
      <c r="MXG5" s="119"/>
      <c r="MXH5" s="119"/>
      <c r="MXI5" s="119"/>
      <c r="MXJ5" s="119"/>
      <c r="MXK5" s="119"/>
      <c r="MXL5" s="119"/>
      <c r="MXM5" s="119"/>
      <c r="MXN5" s="119"/>
      <c r="MXO5" s="119"/>
      <c r="MXP5" s="119"/>
      <c r="MXQ5" s="119"/>
      <c r="MXR5" s="119"/>
      <c r="MXS5" s="119"/>
      <c r="MXT5" s="119"/>
      <c r="MXU5" s="119"/>
      <c r="MXV5" s="119"/>
      <c r="MXW5" s="119"/>
      <c r="MXX5" s="119"/>
      <c r="MXY5" s="119"/>
      <c r="MXZ5" s="119"/>
      <c r="MYA5" s="119"/>
      <c r="MYB5" s="119"/>
      <c r="MYC5" s="119"/>
      <c r="MYD5" s="119"/>
      <c r="MYE5" s="119"/>
      <c r="MYF5" s="119"/>
      <c r="MYG5" s="119"/>
      <c r="MYH5" s="119"/>
      <c r="MYI5" s="119"/>
      <c r="MYJ5" s="119"/>
      <c r="MYK5" s="119"/>
      <c r="MYL5" s="119"/>
      <c r="MYM5" s="119"/>
      <c r="MYN5" s="119"/>
      <c r="MYO5" s="119"/>
      <c r="MYP5" s="119"/>
      <c r="MYQ5" s="119"/>
      <c r="MYR5" s="119"/>
      <c r="MYS5" s="119"/>
      <c r="MYT5" s="119"/>
      <c r="MYU5" s="119"/>
      <c r="MYV5" s="119"/>
      <c r="MYW5" s="119"/>
      <c r="MYX5" s="119"/>
      <c r="MYY5" s="119"/>
      <c r="MYZ5" s="119"/>
      <c r="MZA5" s="119"/>
      <c r="MZB5" s="119"/>
      <c r="MZC5" s="119"/>
      <c r="MZD5" s="119"/>
      <c r="MZE5" s="119"/>
      <c r="MZF5" s="119"/>
      <c r="MZG5" s="119"/>
      <c r="MZH5" s="119"/>
      <c r="MZI5" s="119"/>
      <c r="MZJ5" s="119"/>
      <c r="MZK5" s="119"/>
      <c r="MZL5" s="119"/>
      <c r="MZM5" s="119"/>
      <c r="MZN5" s="119"/>
      <c r="MZO5" s="119"/>
      <c r="MZP5" s="119"/>
      <c r="MZQ5" s="119"/>
      <c r="MZR5" s="119"/>
      <c r="MZS5" s="119"/>
      <c r="MZT5" s="119"/>
      <c r="MZU5" s="119"/>
      <c r="MZV5" s="119"/>
      <c r="MZW5" s="119"/>
      <c r="MZX5" s="119"/>
      <c r="MZY5" s="119"/>
      <c r="MZZ5" s="119"/>
      <c r="NAA5" s="119"/>
      <c r="NAB5" s="119"/>
      <c r="NAC5" s="119"/>
      <c r="NAD5" s="119"/>
      <c r="NAE5" s="119"/>
      <c r="NAF5" s="119"/>
      <c r="NAG5" s="119"/>
      <c r="NAH5" s="119"/>
      <c r="NAI5" s="119"/>
      <c r="NAJ5" s="119"/>
      <c r="NAK5" s="119"/>
      <c r="NAL5" s="119"/>
      <c r="NAM5" s="119"/>
      <c r="NAN5" s="119"/>
      <c r="NAO5" s="119"/>
      <c r="NAP5" s="119"/>
      <c r="NAQ5" s="119"/>
      <c r="NAR5" s="119"/>
      <c r="NAS5" s="119"/>
      <c r="NAT5" s="119"/>
      <c r="NAU5" s="119"/>
      <c r="NAV5" s="119"/>
      <c r="NAW5" s="119"/>
      <c r="NAX5" s="119"/>
      <c r="NAY5" s="119"/>
      <c r="NAZ5" s="119"/>
      <c r="NBA5" s="119"/>
      <c r="NBB5" s="119"/>
      <c r="NBC5" s="119"/>
      <c r="NBD5" s="119"/>
      <c r="NBE5" s="119"/>
      <c r="NBF5" s="119"/>
      <c r="NBG5" s="119"/>
      <c r="NBH5" s="119"/>
      <c r="NBI5" s="119"/>
      <c r="NBJ5" s="119"/>
      <c r="NBK5" s="119"/>
      <c r="NBL5" s="119"/>
      <c r="NBM5" s="119"/>
      <c r="NBN5" s="119"/>
      <c r="NBO5" s="119"/>
      <c r="NBP5" s="119"/>
      <c r="NBQ5" s="119"/>
      <c r="NBR5" s="119"/>
      <c r="NBS5" s="119"/>
      <c r="NBT5" s="119"/>
      <c r="NBU5" s="119"/>
      <c r="NBV5" s="119"/>
      <c r="NBW5" s="119"/>
      <c r="NBX5" s="119"/>
      <c r="NBY5" s="119"/>
      <c r="NBZ5" s="119"/>
      <c r="NCA5" s="119"/>
      <c r="NCB5" s="119"/>
      <c r="NCC5" s="119"/>
      <c r="NCD5" s="119"/>
      <c r="NCE5" s="119"/>
      <c r="NCF5" s="119"/>
      <c r="NCG5" s="119"/>
      <c r="NCH5" s="119"/>
      <c r="NCI5" s="119"/>
      <c r="NCJ5" s="119"/>
      <c r="NCK5" s="119"/>
      <c r="NCL5" s="119"/>
      <c r="NCM5" s="119"/>
      <c r="NCN5" s="119"/>
      <c r="NCO5" s="119"/>
      <c r="NCP5" s="119"/>
      <c r="NCQ5" s="119"/>
      <c r="NCR5" s="119"/>
      <c r="NCS5" s="119"/>
      <c r="NCT5" s="119"/>
      <c r="NCU5" s="119"/>
      <c r="NCV5" s="119"/>
      <c r="NCW5" s="119"/>
      <c r="NCX5" s="119"/>
      <c r="NCY5" s="119"/>
      <c r="NCZ5" s="119"/>
      <c r="NDA5" s="119"/>
      <c r="NDB5" s="119"/>
      <c r="NDC5" s="119"/>
      <c r="NDD5" s="119"/>
      <c r="NDE5" s="119"/>
      <c r="NDF5" s="119"/>
      <c r="NDG5" s="119"/>
      <c r="NDH5" s="119"/>
      <c r="NDI5" s="119"/>
      <c r="NDJ5" s="119"/>
      <c r="NDK5" s="119"/>
      <c r="NDL5" s="119"/>
      <c r="NDM5" s="119"/>
      <c r="NDN5" s="119"/>
      <c r="NDO5" s="119"/>
      <c r="NDP5" s="119"/>
      <c r="NDQ5" s="119"/>
      <c r="NDR5" s="119"/>
      <c r="NDS5" s="119"/>
      <c r="NDT5" s="119"/>
      <c r="NDU5" s="119"/>
      <c r="NDV5" s="119"/>
      <c r="NDW5" s="119"/>
      <c r="NDX5" s="119"/>
      <c r="NDY5" s="119"/>
      <c r="NDZ5" s="119"/>
      <c r="NEA5" s="119"/>
      <c r="NEB5" s="119"/>
      <c r="NEC5" s="119"/>
      <c r="NED5" s="119"/>
      <c r="NEE5" s="119"/>
      <c r="NEF5" s="119"/>
      <c r="NEG5" s="119"/>
      <c r="NEH5" s="119"/>
      <c r="NEI5" s="119"/>
      <c r="NEJ5" s="119"/>
      <c r="NEK5" s="119"/>
      <c r="NEL5" s="119"/>
      <c r="NEM5" s="119"/>
      <c r="NEN5" s="119"/>
      <c r="NEO5" s="119"/>
      <c r="NEP5" s="119"/>
      <c r="NEQ5" s="119"/>
      <c r="NER5" s="119"/>
      <c r="NES5" s="119"/>
      <c r="NET5" s="119"/>
      <c r="NEU5" s="119"/>
      <c r="NEV5" s="119"/>
      <c r="NEW5" s="119"/>
      <c r="NEX5" s="119"/>
      <c r="NEY5" s="119"/>
      <c r="NEZ5" s="119"/>
      <c r="NFA5" s="119"/>
      <c r="NFB5" s="119"/>
      <c r="NFC5" s="119"/>
      <c r="NFD5" s="119"/>
      <c r="NFE5" s="119"/>
      <c r="NFF5" s="119"/>
      <c r="NFG5" s="119"/>
      <c r="NFH5" s="119"/>
      <c r="NFI5" s="119"/>
      <c r="NFJ5" s="119"/>
      <c r="NFK5" s="119"/>
      <c r="NFL5" s="119"/>
      <c r="NFM5" s="119"/>
      <c r="NFN5" s="119"/>
      <c r="NFO5" s="119"/>
      <c r="NFP5" s="119"/>
      <c r="NFQ5" s="119"/>
      <c r="NFR5" s="119"/>
      <c r="NFS5" s="119"/>
      <c r="NFT5" s="119"/>
      <c r="NFU5" s="119"/>
      <c r="NFV5" s="119"/>
      <c r="NFW5" s="119"/>
      <c r="NFX5" s="119"/>
      <c r="NFY5" s="119"/>
      <c r="NFZ5" s="119"/>
      <c r="NGA5" s="119"/>
      <c r="NGB5" s="119"/>
      <c r="NGC5" s="119"/>
      <c r="NGD5" s="119"/>
      <c r="NGE5" s="119"/>
      <c r="NGF5" s="119"/>
      <c r="NGG5" s="119"/>
      <c r="NGH5" s="119"/>
      <c r="NGI5" s="119"/>
      <c r="NGJ5" s="119"/>
      <c r="NGK5" s="119"/>
      <c r="NGL5" s="119"/>
      <c r="NGM5" s="119"/>
      <c r="NGN5" s="119"/>
      <c r="NGO5" s="119"/>
      <c r="NGP5" s="119"/>
      <c r="NGQ5" s="119"/>
      <c r="NGR5" s="119"/>
      <c r="NGS5" s="119"/>
      <c r="NGT5" s="119"/>
      <c r="NGU5" s="119"/>
      <c r="NGV5" s="119"/>
      <c r="NGW5" s="119"/>
      <c r="NGX5" s="119"/>
      <c r="NGY5" s="119"/>
      <c r="NGZ5" s="119"/>
      <c r="NHA5" s="119"/>
      <c r="NHB5" s="119"/>
      <c r="NHC5" s="119"/>
      <c r="NHD5" s="119"/>
      <c r="NHE5" s="119"/>
      <c r="NHF5" s="119"/>
      <c r="NHG5" s="119"/>
      <c r="NHH5" s="119"/>
      <c r="NHI5" s="119"/>
      <c r="NHJ5" s="119"/>
      <c r="NHK5" s="119"/>
      <c r="NHL5" s="119"/>
      <c r="NHM5" s="119"/>
      <c r="NHN5" s="119"/>
      <c r="NHO5" s="119"/>
      <c r="NHP5" s="119"/>
      <c r="NHQ5" s="119"/>
      <c r="NHR5" s="119"/>
      <c r="NHS5" s="119"/>
      <c r="NHT5" s="119"/>
      <c r="NHU5" s="119"/>
      <c r="NHV5" s="119"/>
      <c r="NHW5" s="119"/>
      <c r="NHX5" s="119"/>
      <c r="NHY5" s="119"/>
      <c r="NHZ5" s="119"/>
      <c r="NIA5" s="119"/>
      <c r="NIB5" s="119"/>
      <c r="NIC5" s="119"/>
      <c r="NID5" s="119"/>
      <c r="NIE5" s="119"/>
      <c r="NIF5" s="119"/>
      <c r="NIG5" s="119"/>
      <c r="NIH5" s="119"/>
      <c r="NII5" s="119"/>
      <c r="NIJ5" s="119"/>
      <c r="NIK5" s="119"/>
      <c r="NIL5" s="119"/>
      <c r="NIM5" s="119"/>
      <c r="NIN5" s="119"/>
      <c r="NIO5" s="119"/>
      <c r="NIP5" s="119"/>
      <c r="NIQ5" s="119"/>
      <c r="NIR5" s="119"/>
      <c r="NIS5" s="119"/>
      <c r="NIT5" s="119"/>
      <c r="NIU5" s="119"/>
      <c r="NIV5" s="119"/>
      <c r="NIW5" s="119"/>
      <c r="NIX5" s="119"/>
      <c r="NIY5" s="119"/>
      <c r="NIZ5" s="119"/>
      <c r="NJA5" s="119"/>
      <c r="NJB5" s="119"/>
      <c r="NJC5" s="119"/>
      <c r="NJD5" s="119"/>
      <c r="NJE5" s="119"/>
      <c r="NJF5" s="119"/>
      <c r="NJG5" s="119"/>
      <c r="NJH5" s="119"/>
      <c r="NJI5" s="119"/>
      <c r="NJJ5" s="119"/>
      <c r="NJK5" s="119"/>
      <c r="NJL5" s="119"/>
      <c r="NJM5" s="119"/>
      <c r="NJN5" s="119"/>
      <c r="NJO5" s="119"/>
      <c r="NJP5" s="119"/>
      <c r="NJQ5" s="119"/>
      <c r="NJR5" s="119"/>
      <c r="NJS5" s="119"/>
      <c r="NJT5" s="119"/>
      <c r="NJU5" s="119"/>
      <c r="NJV5" s="119"/>
      <c r="NJW5" s="119"/>
      <c r="NJX5" s="119"/>
      <c r="NJY5" s="119"/>
      <c r="NJZ5" s="119"/>
      <c r="NKA5" s="119"/>
      <c r="NKB5" s="119"/>
      <c r="NKC5" s="119"/>
      <c r="NKD5" s="119"/>
      <c r="NKE5" s="119"/>
      <c r="NKF5" s="119"/>
      <c r="NKG5" s="119"/>
      <c r="NKH5" s="119"/>
      <c r="NKI5" s="119"/>
      <c r="NKJ5" s="119"/>
      <c r="NKK5" s="119"/>
      <c r="NKL5" s="119"/>
      <c r="NKM5" s="119"/>
      <c r="NKN5" s="119"/>
      <c r="NKO5" s="119"/>
      <c r="NKP5" s="119"/>
      <c r="NKQ5" s="119"/>
      <c r="NKR5" s="119"/>
      <c r="NKS5" s="119"/>
      <c r="NKT5" s="119"/>
      <c r="NKU5" s="119"/>
      <c r="NKV5" s="119"/>
      <c r="NKW5" s="119"/>
      <c r="NKX5" s="119"/>
      <c r="NKY5" s="119"/>
      <c r="NKZ5" s="119"/>
      <c r="NLA5" s="119"/>
      <c r="NLB5" s="119"/>
      <c r="NLC5" s="119"/>
      <c r="NLD5" s="119"/>
      <c r="NLE5" s="119"/>
      <c r="NLF5" s="119"/>
      <c r="NLG5" s="119"/>
      <c r="NLH5" s="119"/>
      <c r="NLI5" s="119"/>
      <c r="NLJ5" s="119"/>
      <c r="NLK5" s="119"/>
      <c r="NLL5" s="119"/>
      <c r="NLM5" s="119"/>
      <c r="NLN5" s="119"/>
      <c r="NLO5" s="119"/>
      <c r="NLP5" s="119"/>
      <c r="NLQ5" s="119"/>
      <c r="NLR5" s="119"/>
      <c r="NLS5" s="119"/>
      <c r="NLT5" s="119"/>
      <c r="NLU5" s="119"/>
      <c r="NLV5" s="119"/>
      <c r="NLW5" s="119"/>
      <c r="NLX5" s="119"/>
      <c r="NLY5" s="119"/>
      <c r="NLZ5" s="119"/>
      <c r="NMA5" s="119"/>
      <c r="NMB5" s="119"/>
      <c r="NMC5" s="119"/>
      <c r="NMD5" s="119"/>
      <c r="NME5" s="119"/>
      <c r="NMF5" s="119"/>
      <c r="NMG5" s="119"/>
      <c r="NMH5" s="119"/>
      <c r="NMI5" s="119"/>
      <c r="NMJ5" s="119"/>
      <c r="NMK5" s="119"/>
      <c r="NML5" s="119"/>
      <c r="NMM5" s="119"/>
      <c r="NMN5" s="119"/>
      <c r="NMO5" s="119"/>
      <c r="NMP5" s="119"/>
      <c r="NMQ5" s="119"/>
      <c r="NMR5" s="119"/>
      <c r="NMS5" s="119"/>
      <c r="NMT5" s="119"/>
      <c r="NMU5" s="119"/>
      <c r="NMV5" s="119"/>
      <c r="NMW5" s="119"/>
      <c r="NMX5" s="119"/>
      <c r="NMY5" s="119"/>
      <c r="NMZ5" s="119"/>
      <c r="NNA5" s="119"/>
      <c r="NNB5" s="119"/>
      <c r="NNC5" s="119"/>
      <c r="NND5" s="119"/>
      <c r="NNE5" s="119"/>
      <c r="NNF5" s="119"/>
      <c r="NNG5" s="119"/>
      <c r="NNH5" s="119"/>
      <c r="NNI5" s="119"/>
      <c r="NNJ5" s="119"/>
      <c r="NNK5" s="119"/>
      <c r="NNL5" s="119"/>
      <c r="NNM5" s="119"/>
      <c r="NNN5" s="119"/>
      <c r="NNO5" s="119"/>
      <c r="NNP5" s="119"/>
      <c r="NNQ5" s="119"/>
      <c r="NNR5" s="119"/>
      <c r="NNS5" s="119"/>
      <c r="NNT5" s="119"/>
      <c r="NNU5" s="119"/>
      <c r="NNV5" s="119"/>
      <c r="NNW5" s="119"/>
      <c r="NNX5" s="119"/>
      <c r="NNY5" s="119"/>
      <c r="NNZ5" s="119"/>
      <c r="NOA5" s="119"/>
      <c r="NOB5" s="119"/>
      <c r="NOC5" s="119"/>
      <c r="NOD5" s="119"/>
      <c r="NOE5" s="119"/>
      <c r="NOF5" s="119"/>
      <c r="NOG5" s="119"/>
      <c r="NOH5" s="119"/>
      <c r="NOI5" s="119"/>
      <c r="NOJ5" s="119"/>
      <c r="NOK5" s="119"/>
      <c r="NOL5" s="119"/>
      <c r="NOM5" s="119"/>
      <c r="NON5" s="119"/>
      <c r="NOO5" s="119"/>
      <c r="NOP5" s="119"/>
      <c r="NOQ5" s="119"/>
      <c r="NOR5" s="119"/>
      <c r="NOS5" s="119"/>
      <c r="NOT5" s="119"/>
      <c r="NOU5" s="119"/>
      <c r="NOV5" s="119"/>
      <c r="NOW5" s="119"/>
      <c r="NOX5" s="119"/>
      <c r="NOY5" s="119"/>
      <c r="NOZ5" s="119"/>
      <c r="NPA5" s="119"/>
      <c r="NPB5" s="119"/>
      <c r="NPC5" s="119"/>
      <c r="NPD5" s="119"/>
      <c r="NPE5" s="119"/>
      <c r="NPF5" s="119"/>
      <c r="NPG5" s="119"/>
      <c r="NPH5" s="119"/>
      <c r="NPI5" s="119"/>
      <c r="NPJ5" s="119"/>
      <c r="NPK5" s="119"/>
      <c r="NPL5" s="119"/>
      <c r="NPM5" s="119"/>
      <c r="NPN5" s="119"/>
      <c r="NPO5" s="119"/>
      <c r="NPP5" s="119"/>
      <c r="NPQ5" s="119"/>
      <c r="NPR5" s="119"/>
      <c r="NPS5" s="119"/>
      <c r="NPT5" s="119"/>
      <c r="NPU5" s="119"/>
      <c r="NPV5" s="119"/>
      <c r="NPW5" s="119"/>
      <c r="NPX5" s="119"/>
      <c r="NPY5" s="119"/>
      <c r="NPZ5" s="119"/>
      <c r="NQA5" s="119"/>
      <c r="NQB5" s="119"/>
      <c r="NQC5" s="119"/>
      <c r="NQD5" s="119"/>
      <c r="NQE5" s="119"/>
      <c r="NQF5" s="119"/>
      <c r="NQG5" s="119"/>
      <c r="NQH5" s="119"/>
      <c r="NQI5" s="119"/>
      <c r="NQJ5" s="119"/>
      <c r="NQK5" s="119"/>
      <c r="NQL5" s="119"/>
      <c r="NQM5" s="119"/>
      <c r="NQN5" s="119"/>
      <c r="NQO5" s="119"/>
      <c r="NQP5" s="119"/>
      <c r="NQQ5" s="119"/>
      <c r="NQR5" s="119"/>
      <c r="NQS5" s="119"/>
      <c r="NQT5" s="119"/>
      <c r="NQU5" s="119"/>
      <c r="NQV5" s="119"/>
      <c r="NQW5" s="119"/>
      <c r="NQX5" s="119"/>
      <c r="NQY5" s="119"/>
      <c r="NQZ5" s="119"/>
      <c r="NRA5" s="119"/>
      <c r="NRB5" s="119"/>
      <c r="NRC5" s="119"/>
      <c r="NRD5" s="119"/>
      <c r="NRE5" s="119"/>
      <c r="NRF5" s="119"/>
      <c r="NRG5" s="119"/>
      <c r="NRH5" s="119"/>
      <c r="NRI5" s="119"/>
      <c r="NRJ5" s="119"/>
      <c r="NRK5" s="119"/>
      <c r="NRL5" s="119"/>
      <c r="NRM5" s="119"/>
      <c r="NRN5" s="119"/>
      <c r="NRO5" s="119"/>
      <c r="NRP5" s="119"/>
      <c r="NRQ5" s="119"/>
      <c r="NRR5" s="119"/>
      <c r="NRS5" s="119"/>
      <c r="NRT5" s="119"/>
      <c r="NRU5" s="119"/>
      <c r="NRV5" s="119"/>
      <c r="NRW5" s="119"/>
      <c r="NRX5" s="119"/>
      <c r="NRY5" s="119"/>
      <c r="NRZ5" s="119"/>
      <c r="NSA5" s="119"/>
      <c r="NSB5" s="119"/>
      <c r="NSC5" s="119"/>
      <c r="NSD5" s="119"/>
      <c r="NSE5" s="119"/>
      <c r="NSF5" s="119"/>
      <c r="NSG5" s="119"/>
      <c r="NSH5" s="119"/>
      <c r="NSI5" s="119"/>
      <c r="NSJ5" s="119"/>
      <c r="NSK5" s="119"/>
      <c r="NSL5" s="119"/>
      <c r="NSM5" s="119"/>
      <c r="NSN5" s="119"/>
      <c r="NSO5" s="119"/>
      <c r="NSP5" s="119"/>
      <c r="NSQ5" s="119"/>
      <c r="NSR5" s="119"/>
      <c r="NSS5" s="119"/>
      <c r="NST5" s="119"/>
      <c r="NSU5" s="119"/>
      <c r="NSV5" s="119"/>
      <c r="NSW5" s="119"/>
      <c r="NSX5" s="119"/>
      <c r="NSY5" s="119"/>
      <c r="NSZ5" s="119"/>
      <c r="NTA5" s="119"/>
      <c r="NTB5" s="119"/>
      <c r="NTC5" s="119"/>
      <c r="NTD5" s="119"/>
      <c r="NTE5" s="119"/>
      <c r="NTF5" s="119"/>
      <c r="NTG5" s="119"/>
      <c r="NTH5" s="119"/>
      <c r="NTI5" s="119"/>
      <c r="NTJ5" s="119"/>
      <c r="NTK5" s="119"/>
      <c r="NTL5" s="119"/>
      <c r="NTM5" s="119"/>
      <c r="NTN5" s="119"/>
      <c r="NTO5" s="119"/>
      <c r="NTP5" s="119"/>
      <c r="NTQ5" s="119"/>
      <c r="NTR5" s="119"/>
      <c r="NTS5" s="119"/>
      <c r="NTT5" s="119"/>
      <c r="NTU5" s="119"/>
      <c r="NTV5" s="119"/>
      <c r="NTW5" s="119"/>
      <c r="NTX5" s="119"/>
      <c r="NTY5" s="119"/>
      <c r="NTZ5" s="119"/>
      <c r="NUA5" s="119"/>
      <c r="NUB5" s="119"/>
      <c r="NUC5" s="119"/>
      <c r="NUD5" s="119"/>
      <c r="NUE5" s="119"/>
      <c r="NUF5" s="119"/>
      <c r="NUG5" s="119"/>
      <c r="NUH5" s="119"/>
      <c r="NUI5" s="119"/>
      <c r="NUJ5" s="119"/>
      <c r="NUK5" s="119"/>
      <c r="NUL5" s="119"/>
      <c r="NUM5" s="119"/>
      <c r="NUN5" s="119"/>
      <c r="NUO5" s="119"/>
      <c r="NUP5" s="119"/>
      <c r="NUQ5" s="119"/>
      <c r="NUR5" s="119"/>
      <c r="NUS5" s="119"/>
      <c r="NUT5" s="119"/>
      <c r="NUU5" s="119"/>
      <c r="NUV5" s="119"/>
      <c r="NUW5" s="119"/>
      <c r="NUX5" s="119"/>
      <c r="NUY5" s="119"/>
      <c r="NUZ5" s="119"/>
      <c r="NVA5" s="119"/>
      <c r="NVB5" s="119"/>
      <c r="NVC5" s="119"/>
      <c r="NVD5" s="119"/>
      <c r="NVE5" s="119"/>
      <c r="NVF5" s="119"/>
      <c r="NVG5" s="119"/>
      <c r="NVH5" s="119"/>
      <c r="NVI5" s="119"/>
      <c r="NVJ5" s="119"/>
      <c r="NVK5" s="119"/>
      <c r="NVL5" s="119"/>
      <c r="NVM5" s="119"/>
      <c r="NVN5" s="119"/>
      <c r="NVO5" s="119"/>
      <c r="NVP5" s="119"/>
      <c r="NVQ5" s="119"/>
      <c r="NVR5" s="119"/>
      <c r="NVS5" s="119"/>
      <c r="NVT5" s="119"/>
      <c r="NVU5" s="119"/>
      <c r="NVV5" s="119"/>
      <c r="NVW5" s="119"/>
      <c r="NVX5" s="119"/>
      <c r="NVY5" s="119"/>
      <c r="NVZ5" s="119"/>
      <c r="NWA5" s="119"/>
      <c r="NWB5" s="119"/>
      <c r="NWC5" s="119"/>
      <c r="NWD5" s="119"/>
      <c r="NWE5" s="119"/>
      <c r="NWF5" s="119"/>
      <c r="NWG5" s="119"/>
      <c r="NWH5" s="119"/>
      <c r="NWI5" s="119"/>
      <c r="NWJ5" s="119"/>
      <c r="NWK5" s="119"/>
      <c r="NWL5" s="119"/>
      <c r="NWM5" s="119"/>
      <c r="NWN5" s="119"/>
      <c r="NWO5" s="119"/>
      <c r="NWP5" s="119"/>
      <c r="NWQ5" s="119"/>
      <c r="NWR5" s="119"/>
      <c r="NWS5" s="119"/>
      <c r="NWT5" s="119"/>
      <c r="NWU5" s="119"/>
      <c r="NWV5" s="119"/>
      <c r="NWW5" s="119"/>
      <c r="NWX5" s="119"/>
      <c r="NWY5" s="119"/>
      <c r="NWZ5" s="119"/>
      <c r="NXA5" s="119"/>
      <c r="NXB5" s="119"/>
      <c r="NXC5" s="119"/>
      <c r="NXD5" s="119"/>
      <c r="NXE5" s="119"/>
      <c r="NXF5" s="119"/>
      <c r="NXG5" s="119"/>
      <c r="NXH5" s="119"/>
      <c r="NXI5" s="119"/>
      <c r="NXJ5" s="119"/>
      <c r="NXK5" s="119"/>
      <c r="NXL5" s="119"/>
      <c r="NXM5" s="119"/>
      <c r="NXN5" s="119"/>
      <c r="NXO5" s="119"/>
      <c r="NXP5" s="119"/>
      <c r="NXQ5" s="119"/>
      <c r="NXR5" s="119"/>
      <c r="NXS5" s="119"/>
      <c r="NXT5" s="119"/>
      <c r="NXU5" s="119"/>
      <c r="NXV5" s="119"/>
      <c r="NXW5" s="119"/>
      <c r="NXX5" s="119"/>
      <c r="NXY5" s="119"/>
      <c r="NXZ5" s="119"/>
      <c r="NYA5" s="119"/>
      <c r="NYB5" s="119"/>
      <c r="NYC5" s="119"/>
      <c r="NYD5" s="119"/>
      <c r="NYE5" s="119"/>
      <c r="NYF5" s="119"/>
      <c r="NYG5" s="119"/>
      <c r="NYH5" s="119"/>
      <c r="NYI5" s="119"/>
      <c r="NYJ5" s="119"/>
      <c r="NYK5" s="119"/>
      <c r="NYL5" s="119"/>
      <c r="NYM5" s="119"/>
      <c r="NYN5" s="119"/>
      <c r="NYO5" s="119"/>
      <c r="NYP5" s="119"/>
      <c r="NYQ5" s="119"/>
      <c r="NYR5" s="119"/>
      <c r="NYS5" s="119"/>
      <c r="NYT5" s="119"/>
      <c r="NYU5" s="119"/>
      <c r="NYV5" s="119"/>
      <c r="NYW5" s="119"/>
      <c r="NYX5" s="119"/>
      <c r="NYY5" s="119"/>
      <c r="NYZ5" s="119"/>
      <c r="NZA5" s="119"/>
      <c r="NZB5" s="119"/>
      <c r="NZC5" s="119"/>
      <c r="NZD5" s="119"/>
      <c r="NZE5" s="119"/>
      <c r="NZF5" s="119"/>
      <c r="NZG5" s="119"/>
      <c r="NZH5" s="119"/>
      <c r="NZI5" s="119"/>
      <c r="NZJ5" s="119"/>
      <c r="NZK5" s="119"/>
      <c r="NZL5" s="119"/>
      <c r="NZM5" s="119"/>
      <c r="NZN5" s="119"/>
      <c r="NZO5" s="119"/>
      <c r="NZP5" s="119"/>
      <c r="NZQ5" s="119"/>
      <c r="NZR5" s="119"/>
      <c r="NZS5" s="119"/>
      <c r="NZT5" s="119"/>
      <c r="NZU5" s="119"/>
      <c r="NZV5" s="119"/>
      <c r="NZW5" s="119"/>
      <c r="NZX5" s="119"/>
      <c r="NZY5" s="119"/>
      <c r="NZZ5" s="119"/>
      <c r="OAA5" s="119"/>
      <c r="OAB5" s="119"/>
      <c r="OAC5" s="119"/>
      <c r="OAD5" s="119"/>
      <c r="OAE5" s="119"/>
      <c r="OAF5" s="119"/>
      <c r="OAG5" s="119"/>
      <c r="OAH5" s="119"/>
      <c r="OAI5" s="119"/>
      <c r="OAJ5" s="119"/>
      <c r="OAK5" s="119"/>
      <c r="OAL5" s="119"/>
      <c r="OAM5" s="119"/>
      <c r="OAN5" s="119"/>
      <c r="OAO5" s="119"/>
      <c r="OAP5" s="119"/>
      <c r="OAQ5" s="119"/>
      <c r="OAR5" s="119"/>
      <c r="OAS5" s="119"/>
      <c r="OAT5" s="119"/>
      <c r="OAU5" s="119"/>
      <c r="OAV5" s="119"/>
      <c r="OAW5" s="119"/>
      <c r="OAX5" s="119"/>
      <c r="OAY5" s="119"/>
      <c r="OAZ5" s="119"/>
      <c r="OBA5" s="119"/>
      <c r="OBB5" s="119"/>
      <c r="OBC5" s="119"/>
      <c r="OBD5" s="119"/>
      <c r="OBE5" s="119"/>
      <c r="OBF5" s="119"/>
      <c r="OBG5" s="119"/>
      <c r="OBH5" s="119"/>
      <c r="OBI5" s="119"/>
      <c r="OBJ5" s="119"/>
      <c r="OBK5" s="119"/>
      <c r="OBL5" s="119"/>
      <c r="OBM5" s="119"/>
      <c r="OBN5" s="119"/>
      <c r="OBO5" s="119"/>
      <c r="OBP5" s="119"/>
      <c r="OBQ5" s="119"/>
      <c r="OBR5" s="119"/>
      <c r="OBS5" s="119"/>
      <c r="OBT5" s="119"/>
      <c r="OBU5" s="119"/>
      <c r="OBV5" s="119"/>
      <c r="OBW5" s="119"/>
      <c r="OBX5" s="119"/>
      <c r="OBY5" s="119"/>
      <c r="OBZ5" s="119"/>
      <c r="OCA5" s="119"/>
      <c r="OCB5" s="119"/>
      <c r="OCC5" s="119"/>
      <c r="OCD5" s="119"/>
      <c r="OCE5" s="119"/>
      <c r="OCF5" s="119"/>
      <c r="OCG5" s="119"/>
      <c r="OCH5" s="119"/>
      <c r="OCI5" s="119"/>
      <c r="OCJ5" s="119"/>
      <c r="OCK5" s="119"/>
      <c r="OCL5" s="119"/>
      <c r="OCM5" s="119"/>
      <c r="OCN5" s="119"/>
      <c r="OCO5" s="119"/>
      <c r="OCP5" s="119"/>
      <c r="OCQ5" s="119"/>
      <c r="OCR5" s="119"/>
      <c r="OCS5" s="119"/>
      <c r="OCT5" s="119"/>
      <c r="OCU5" s="119"/>
      <c r="OCV5" s="119"/>
      <c r="OCW5" s="119"/>
      <c r="OCX5" s="119"/>
      <c r="OCY5" s="119"/>
      <c r="OCZ5" s="119"/>
      <c r="ODA5" s="119"/>
      <c r="ODB5" s="119"/>
      <c r="ODC5" s="119"/>
      <c r="ODD5" s="119"/>
      <c r="ODE5" s="119"/>
      <c r="ODF5" s="119"/>
      <c r="ODG5" s="119"/>
      <c r="ODH5" s="119"/>
      <c r="ODI5" s="119"/>
      <c r="ODJ5" s="119"/>
      <c r="ODK5" s="119"/>
      <c r="ODL5" s="119"/>
      <c r="ODM5" s="119"/>
      <c r="ODN5" s="119"/>
      <c r="ODO5" s="119"/>
      <c r="ODP5" s="119"/>
      <c r="ODQ5" s="119"/>
      <c r="ODR5" s="119"/>
      <c r="ODS5" s="119"/>
      <c r="ODT5" s="119"/>
      <c r="ODU5" s="119"/>
      <c r="ODV5" s="119"/>
      <c r="ODW5" s="119"/>
      <c r="ODX5" s="119"/>
      <c r="ODY5" s="119"/>
      <c r="ODZ5" s="119"/>
      <c r="OEA5" s="119"/>
      <c r="OEB5" s="119"/>
      <c r="OEC5" s="119"/>
      <c r="OED5" s="119"/>
      <c r="OEE5" s="119"/>
      <c r="OEF5" s="119"/>
      <c r="OEG5" s="119"/>
      <c r="OEH5" s="119"/>
      <c r="OEI5" s="119"/>
      <c r="OEJ5" s="119"/>
      <c r="OEK5" s="119"/>
      <c r="OEL5" s="119"/>
      <c r="OEM5" s="119"/>
      <c r="OEN5" s="119"/>
      <c r="OEO5" s="119"/>
      <c r="OEP5" s="119"/>
      <c r="OEQ5" s="119"/>
      <c r="OER5" s="119"/>
      <c r="OES5" s="119"/>
      <c r="OET5" s="119"/>
      <c r="OEU5" s="119"/>
      <c r="OEV5" s="119"/>
      <c r="OEW5" s="119"/>
      <c r="OEX5" s="119"/>
      <c r="OEY5" s="119"/>
      <c r="OEZ5" s="119"/>
      <c r="OFA5" s="119"/>
      <c r="OFB5" s="119"/>
      <c r="OFC5" s="119"/>
      <c r="OFD5" s="119"/>
      <c r="OFE5" s="119"/>
      <c r="OFF5" s="119"/>
      <c r="OFG5" s="119"/>
      <c r="OFH5" s="119"/>
      <c r="OFI5" s="119"/>
      <c r="OFJ5" s="119"/>
      <c r="OFK5" s="119"/>
      <c r="OFL5" s="119"/>
      <c r="OFM5" s="119"/>
      <c r="OFN5" s="119"/>
      <c r="OFO5" s="119"/>
      <c r="OFP5" s="119"/>
      <c r="OFQ5" s="119"/>
      <c r="OFR5" s="119"/>
      <c r="OFS5" s="119"/>
      <c r="OFT5" s="119"/>
      <c r="OFU5" s="119"/>
      <c r="OFV5" s="119"/>
      <c r="OFW5" s="119"/>
      <c r="OFX5" s="119"/>
      <c r="OFY5" s="119"/>
      <c r="OFZ5" s="119"/>
      <c r="OGA5" s="119"/>
      <c r="OGB5" s="119"/>
      <c r="OGC5" s="119"/>
      <c r="OGD5" s="119"/>
      <c r="OGE5" s="119"/>
      <c r="OGF5" s="119"/>
      <c r="OGG5" s="119"/>
      <c r="OGH5" s="119"/>
      <c r="OGI5" s="119"/>
      <c r="OGJ5" s="119"/>
      <c r="OGK5" s="119"/>
      <c r="OGL5" s="119"/>
      <c r="OGM5" s="119"/>
      <c r="OGN5" s="119"/>
      <c r="OGO5" s="119"/>
      <c r="OGP5" s="119"/>
      <c r="OGQ5" s="119"/>
      <c r="OGR5" s="119"/>
      <c r="OGS5" s="119"/>
      <c r="OGT5" s="119"/>
      <c r="OGU5" s="119"/>
      <c r="OGV5" s="119"/>
      <c r="OGW5" s="119"/>
      <c r="OGX5" s="119"/>
      <c r="OGY5" s="119"/>
      <c r="OGZ5" s="119"/>
      <c r="OHA5" s="119"/>
      <c r="OHB5" s="119"/>
      <c r="OHC5" s="119"/>
      <c r="OHD5" s="119"/>
      <c r="OHE5" s="119"/>
      <c r="OHF5" s="119"/>
      <c r="OHG5" s="119"/>
      <c r="OHH5" s="119"/>
      <c r="OHI5" s="119"/>
      <c r="OHJ5" s="119"/>
      <c r="OHK5" s="119"/>
      <c r="OHL5" s="119"/>
      <c r="OHM5" s="119"/>
      <c r="OHN5" s="119"/>
      <c r="OHO5" s="119"/>
      <c r="OHP5" s="119"/>
      <c r="OHQ5" s="119"/>
      <c r="OHR5" s="119"/>
      <c r="OHS5" s="119"/>
      <c r="OHT5" s="119"/>
      <c r="OHU5" s="119"/>
      <c r="OHV5" s="119"/>
      <c r="OHW5" s="119"/>
      <c r="OHX5" s="119"/>
      <c r="OHY5" s="119"/>
      <c r="OHZ5" s="119"/>
      <c r="OIA5" s="119"/>
      <c r="OIB5" s="119"/>
      <c r="OIC5" s="119"/>
      <c r="OID5" s="119"/>
      <c r="OIE5" s="119"/>
      <c r="OIF5" s="119"/>
      <c r="OIG5" s="119"/>
      <c r="OIH5" s="119"/>
      <c r="OII5" s="119"/>
      <c r="OIJ5" s="119"/>
      <c r="OIK5" s="119"/>
      <c r="OIL5" s="119"/>
      <c r="OIM5" s="119"/>
      <c r="OIN5" s="119"/>
      <c r="OIO5" s="119"/>
      <c r="OIP5" s="119"/>
      <c r="OIQ5" s="119"/>
      <c r="OIR5" s="119"/>
      <c r="OIS5" s="119"/>
      <c r="OIT5" s="119"/>
      <c r="OIU5" s="119"/>
      <c r="OIV5" s="119"/>
      <c r="OIW5" s="119"/>
      <c r="OIX5" s="119"/>
      <c r="OIY5" s="119"/>
      <c r="OIZ5" s="119"/>
      <c r="OJA5" s="119"/>
      <c r="OJB5" s="119"/>
      <c r="OJC5" s="119"/>
      <c r="OJD5" s="119"/>
      <c r="OJE5" s="119"/>
      <c r="OJF5" s="119"/>
      <c r="OJG5" s="119"/>
      <c r="OJH5" s="119"/>
      <c r="OJI5" s="119"/>
      <c r="OJJ5" s="119"/>
      <c r="OJK5" s="119"/>
      <c r="OJL5" s="119"/>
      <c r="OJM5" s="119"/>
      <c r="OJN5" s="119"/>
      <c r="OJO5" s="119"/>
      <c r="OJP5" s="119"/>
      <c r="OJQ5" s="119"/>
      <c r="OJR5" s="119"/>
      <c r="OJS5" s="119"/>
      <c r="OJT5" s="119"/>
      <c r="OJU5" s="119"/>
      <c r="OJV5" s="119"/>
      <c r="OJW5" s="119"/>
      <c r="OJX5" s="119"/>
      <c r="OJY5" s="119"/>
      <c r="OJZ5" s="119"/>
      <c r="OKA5" s="119"/>
      <c r="OKB5" s="119"/>
      <c r="OKC5" s="119"/>
      <c r="OKD5" s="119"/>
      <c r="OKE5" s="119"/>
      <c r="OKF5" s="119"/>
      <c r="OKG5" s="119"/>
      <c r="OKH5" s="119"/>
      <c r="OKI5" s="119"/>
      <c r="OKJ5" s="119"/>
      <c r="OKK5" s="119"/>
      <c r="OKL5" s="119"/>
      <c r="OKM5" s="119"/>
      <c r="OKN5" s="119"/>
      <c r="OKO5" s="119"/>
      <c r="OKP5" s="119"/>
      <c r="OKQ5" s="119"/>
      <c r="OKR5" s="119"/>
      <c r="OKS5" s="119"/>
      <c r="OKT5" s="119"/>
      <c r="OKU5" s="119"/>
      <c r="OKV5" s="119"/>
      <c r="OKW5" s="119"/>
      <c r="OKX5" s="119"/>
      <c r="OKY5" s="119"/>
      <c r="OKZ5" s="119"/>
      <c r="OLA5" s="119"/>
      <c r="OLB5" s="119"/>
      <c r="OLC5" s="119"/>
      <c r="OLD5" s="119"/>
      <c r="OLE5" s="119"/>
      <c r="OLF5" s="119"/>
      <c r="OLG5" s="119"/>
      <c r="OLH5" s="119"/>
      <c r="OLI5" s="119"/>
      <c r="OLJ5" s="119"/>
      <c r="OLK5" s="119"/>
      <c r="OLL5" s="119"/>
      <c r="OLM5" s="119"/>
      <c r="OLN5" s="119"/>
      <c r="OLO5" s="119"/>
      <c r="OLP5" s="119"/>
      <c r="OLQ5" s="119"/>
      <c r="OLR5" s="119"/>
      <c r="OLS5" s="119"/>
      <c r="OLT5" s="119"/>
      <c r="OLU5" s="119"/>
      <c r="OLV5" s="119"/>
      <c r="OLW5" s="119"/>
      <c r="OLX5" s="119"/>
      <c r="OLY5" s="119"/>
      <c r="OLZ5" s="119"/>
      <c r="OMA5" s="119"/>
      <c r="OMB5" s="119"/>
      <c r="OMC5" s="119"/>
      <c r="OMD5" s="119"/>
      <c r="OME5" s="119"/>
      <c r="OMF5" s="119"/>
      <c r="OMG5" s="119"/>
      <c r="OMH5" s="119"/>
      <c r="OMI5" s="119"/>
      <c r="OMJ5" s="119"/>
      <c r="OMK5" s="119"/>
      <c r="OML5" s="119"/>
      <c r="OMM5" s="119"/>
      <c r="OMN5" s="119"/>
      <c r="OMO5" s="119"/>
      <c r="OMP5" s="119"/>
      <c r="OMQ5" s="119"/>
      <c r="OMR5" s="119"/>
      <c r="OMS5" s="119"/>
      <c r="OMT5" s="119"/>
      <c r="OMU5" s="119"/>
      <c r="OMV5" s="119"/>
      <c r="OMW5" s="119"/>
      <c r="OMX5" s="119"/>
      <c r="OMY5" s="119"/>
      <c r="OMZ5" s="119"/>
      <c r="ONA5" s="119"/>
      <c r="ONB5" s="119"/>
      <c r="ONC5" s="119"/>
      <c r="OND5" s="119"/>
      <c r="ONE5" s="119"/>
      <c r="ONF5" s="119"/>
      <c r="ONG5" s="119"/>
      <c r="ONH5" s="119"/>
      <c r="ONI5" s="119"/>
      <c r="ONJ5" s="119"/>
      <c r="ONK5" s="119"/>
      <c r="ONL5" s="119"/>
      <c r="ONM5" s="119"/>
      <c r="ONN5" s="119"/>
      <c r="ONO5" s="119"/>
      <c r="ONP5" s="119"/>
      <c r="ONQ5" s="119"/>
      <c r="ONR5" s="119"/>
      <c r="ONS5" s="119"/>
      <c r="ONT5" s="119"/>
      <c r="ONU5" s="119"/>
      <c r="ONV5" s="119"/>
      <c r="ONW5" s="119"/>
      <c r="ONX5" s="119"/>
      <c r="ONY5" s="119"/>
      <c r="ONZ5" s="119"/>
      <c r="OOA5" s="119"/>
      <c r="OOB5" s="119"/>
      <c r="OOC5" s="119"/>
      <c r="OOD5" s="119"/>
      <c r="OOE5" s="119"/>
      <c r="OOF5" s="119"/>
      <c r="OOG5" s="119"/>
      <c r="OOH5" s="119"/>
      <c r="OOI5" s="119"/>
      <c r="OOJ5" s="119"/>
      <c r="OOK5" s="119"/>
      <c r="OOL5" s="119"/>
      <c r="OOM5" s="119"/>
      <c r="OON5" s="119"/>
      <c r="OOO5" s="119"/>
      <c r="OOP5" s="119"/>
      <c r="OOQ5" s="119"/>
      <c r="OOR5" s="119"/>
      <c r="OOS5" s="119"/>
      <c r="OOT5" s="119"/>
      <c r="OOU5" s="119"/>
      <c r="OOV5" s="119"/>
      <c r="OOW5" s="119"/>
      <c r="OOX5" s="119"/>
      <c r="OOY5" s="119"/>
      <c r="OOZ5" s="119"/>
      <c r="OPA5" s="119"/>
      <c r="OPB5" s="119"/>
      <c r="OPC5" s="119"/>
      <c r="OPD5" s="119"/>
      <c r="OPE5" s="119"/>
      <c r="OPF5" s="119"/>
      <c r="OPG5" s="119"/>
      <c r="OPH5" s="119"/>
      <c r="OPI5" s="119"/>
      <c r="OPJ5" s="119"/>
      <c r="OPK5" s="119"/>
      <c r="OPL5" s="119"/>
      <c r="OPM5" s="119"/>
      <c r="OPN5" s="119"/>
      <c r="OPO5" s="119"/>
      <c r="OPP5" s="119"/>
      <c r="OPQ5" s="119"/>
      <c r="OPR5" s="119"/>
      <c r="OPS5" s="119"/>
      <c r="OPT5" s="119"/>
      <c r="OPU5" s="119"/>
      <c r="OPV5" s="119"/>
      <c r="OPW5" s="119"/>
      <c r="OPX5" s="119"/>
      <c r="OPY5" s="119"/>
      <c r="OPZ5" s="119"/>
      <c r="OQA5" s="119"/>
      <c r="OQB5" s="119"/>
      <c r="OQC5" s="119"/>
      <c r="OQD5" s="119"/>
      <c r="OQE5" s="119"/>
      <c r="OQF5" s="119"/>
      <c r="OQG5" s="119"/>
      <c r="OQH5" s="119"/>
      <c r="OQI5" s="119"/>
      <c r="OQJ5" s="119"/>
      <c r="OQK5" s="119"/>
      <c r="OQL5" s="119"/>
      <c r="OQM5" s="119"/>
      <c r="OQN5" s="119"/>
      <c r="OQO5" s="119"/>
      <c r="OQP5" s="119"/>
      <c r="OQQ5" s="119"/>
      <c r="OQR5" s="119"/>
      <c r="OQS5" s="119"/>
      <c r="OQT5" s="119"/>
      <c r="OQU5" s="119"/>
      <c r="OQV5" s="119"/>
      <c r="OQW5" s="119"/>
      <c r="OQX5" s="119"/>
      <c r="OQY5" s="119"/>
      <c r="OQZ5" s="119"/>
      <c r="ORA5" s="119"/>
      <c r="ORB5" s="119"/>
      <c r="ORC5" s="119"/>
      <c r="ORD5" s="119"/>
      <c r="ORE5" s="119"/>
      <c r="ORF5" s="119"/>
      <c r="ORG5" s="119"/>
      <c r="ORH5" s="119"/>
      <c r="ORI5" s="119"/>
      <c r="ORJ5" s="119"/>
      <c r="ORK5" s="119"/>
      <c r="ORL5" s="119"/>
      <c r="ORM5" s="119"/>
      <c r="ORN5" s="119"/>
      <c r="ORO5" s="119"/>
      <c r="ORP5" s="119"/>
      <c r="ORQ5" s="119"/>
      <c r="ORR5" s="119"/>
      <c r="ORS5" s="119"/>
      <c r="ORT5" s="119"/>
      <c r="ORU5" s="119"/>
      <c r="ORV5" s="119"/>
      <c r="ORW5" s="119"/>
      <c r="ORX5" s="119"/>
      <c r="ORY5" s="119"/>
      <c r="ORZ5" s="119"/>
      <c r="OSA5" s="119"/>
      <c r="OSB5" s="119"/>
      <c r="OSC5" s="119"/>
      <c r="OSD5" s="119"/>
      <c r="OSE5" s="119"/>
      <c r="OSF5" s="119"/>
      <c r="OSG5" s="119"/>
      <c r="OSH5" s="119"/>
      <c r="OSI5" s="119"/>
      <c r="OSJ5" s="119"/>
      <c r="OSK5" s="119"/>
      <c r="OSL5" s="119"/>
      <c r="OSM5" s="119"/>
      <c r="OSN5" s="119"/>
      <c r="OSO5" s="119"/>
      <c r="OSP5" s="119"/>
      <c r="OSQ5" s="119"/>
      <c r="OSR5" s="119"/>
      <c r="OSS5" s="119"/>
      <c r="OST5" s="119"/>
      <c r="OSU5" s="119"/>
      <c r="OSV5" s="119"/>
      <c r="OSW5" s="119"/>
      <c r="OSX5" s="119"/>
      <c r="OSY5" s="119"/>
      <c r="OSZ5" s="119"/>
      <c r="OTA5" s="119"/>
      <c r="OTB5" s="119"/>
      <c r="OTC5" s="119"/>
      <c r="OTD5" s="119"/>
      <c r="OTE5" s="119"/>
      <c r="OTF5" s="119"/>
      <c r="OTG5" s="119"/>
      <c r="OTH5" s="119"/>
      <c r="OTI5" s="119"/>
      <c r="OTJ5" s="119"/>
      <c r="OTK5" s="119"/>
      <c r="OTL5" s="119"/>
      <c r="OTM5" s="119"/>
      <c r="OTN5" s="119"/>
      <c r="OTO5" s="119"/>
      <c r="OTP5" s="119"/>
      <c r="OTQ5" s="119"/>
      <c r="OTR5" s="119"/>
      <c r="OTS5" s="119"/>
      <c r="OTT5" s="119"/>
      <c r="OTU5" s="119"/>
      <c r="OTV5" s="119"/>
      <c r="OTW5" s="119"/>
      <c r="OTX5" s="119"/>
      <c r="OTY5" s="119"/>
      <c r="OTZ5" s="119"/>
      <c r="OUA5" s="119"/>
      <c r="OUB5" s="119"/>
      <c r="OUC5" s="119"/>
      <c r="OUD5" s="119"/>
      <c r="OUE5" s="119"/>
      <c r="OUF5" s="119"/>
      <c r="OUG5" s="119"/>
      <c r="OUH5" s="119"/>
      <c r="OUI5" s="119"/>
      <c r="OUJ5" s="119"/>
      <c r="OUK5" s="119"/>
      <c r="OUL5" s="119"/>
      <c r="OUM5" s="119"/>
      <c r="OUN5" s="119"/>
      <c r="OUO5" s="119"/>
      <c r="OUP5" s="119"/>
      <c r="OUQ5" s="119"/>
      <c r="OUR5" s="119"/>
      <c r="OUS5" s="119"/>
      <c r="OUT5" s="119"/>
      <c r="OUU5" s="119"/>
      <c r="OUV5" s="119"/>
      <c r="OUW5" s="119"/>
      <c r="OUX5" s="119"/>
      <c r="OUY5" s="119"/>
      <c r="OUZ5" s="119"/>
      <c r="OVA5" s="119"/>
      <c r="OVB5" s="119"/>
      <c r="OVC5" s="119"/>
      <c r="OVD5" s="119"/>
      <c r="OVE5" s="119"/>
      <c r="OVF5" s="119"/>
      <c r="OVG5" s="119"/>
      <c r="OVH5" s="119"/>
      <c r="OVI5" s="119"/>
      <c r="OVJ5" s="119"/>
      <c r="OVK5" s="119"/>
      <c r="OVL5" s="119"/>
      <c r="OVM5" s="119"/>
      <c r="OVN5" s="119"/>
      <c r="OVO5" s="119"/>
      <c r="OVP5" s="119"/>
      <c r="OVQ5" s="119"/>
      <c r="OVR5" s="119"/>
      <c r="OVS5" s="119"/>
      <c r="OVT5" s="119"/>
      <c r="OVU5" s="119"/>
      <c r="OVV5" s="119"/>
      <c r="OVW5" s="119"/>
      <c r="OVX5" s="119"/>
      <c r="OVY5" s="119"/>
      <c r="OVZ5" s="119"/>
      <c r="OWA5" s="119"/>
      <c r="OWB5" s="119"/>
      <c r="OWC5" s="119"/>
      <c r="OWD5" s="119"/>
      <c r="OWE5" s="119"/>
      <c r="OWF5" s="119"/>
      <c r="OWG5" s="119"/>
      <c r="OWH5" s="119"/>
      <c r="OWI5" s="119"/>
      <c r="OWJ5" s="119"/>
      <c r="OWK5" s="119"/>
      <c r="OWL5" s="119"/>
      <c r="OWM5" s="119"/>
      <c r="OWN5" s="119"/>
      <c r="OWO5" s="119"/>
      <c r="OWP5" s="119"/>
      <c r="OWQ5" s="119"/>
      <c r="OWR5" s="119"/>
      <c r="OWS5" s="119"/>
      <c r="OWT5" s="119"/>
      <c r="OWU5" s="119"/>
      <c r="OWV5" s="119"/>
      <c r="OWW5" s="119"/>
      <c r="OWX5" s="119"/>
      <c r="OWY5" s="119"/>
      <c r="OWZ5" s="119"/>
      <c r="OXA5" s="119"/>
      <c r="OXB5" s="119"/>
      <c r="OXC5" s="119"/>
      <c r="OXD5" s="119"/>
      <c r="OXE5" s="119"/>
      <c r="OXF5" s="119"/>
      <c r="OXG5" s="119"/>
      <c r="OXH5" s="119"/>
      <c r="OXI5" s="119"/>
      <c r="OXJ5" s="119"/>
      <c r="OXK5" s="119"/>
      <c r="OXL5" s="119"/>
      <c r="OXM5" s="119"/>
      <c r="OXN5" s="119"/>
      <c r="OXO5" s="119"/>
      <c r="OXP5" s="119"/>
      <c r="OXQ5" s="119"/>
      <c r="OXR5" s="119"/>
      <c r="OXS5" s="119"/>
      <c r="OXT5" s="119"/>
      <c r="OXU5" s="119"/>
      <c r="OXV5" s="119"/>
      <c r="OXW5" s="119"/>
      <c r="OXX5" s="119"/>
      <c r="OXY5" s="119"/>
      <c r="OXZ5" s="119"/>
      <c r="OYA5" s="119"/>
      <c r="OYB5" s="119"/>
      <c r="OYC5" s="119"/>
      <c r="OYD5" s="119"/>
      <c r="OYE5" s="119"/>
      <c r="OYF5" s="119"/>
      <c r="OYG5" s="119"/>
      <c r="OYH5" s="119"/>
      <c r="OYI5" s="119"/>
      <c r="OYJ5" s="119"/>
      <c r="OYK5" s="119"/>
      <c r="OYL5" s="119"/>
      <c r="OYM5" s="119"/>
      <c r="OYN5" s="119"/>
      <c r="OYO5" s="119"/>
      <c r="OYP5" s="119"/>
      <c r="OYQ5" s="119"/>
      <c r="OYR5" s="119"/>
      <c r="OYS5" s="119"/>
      <c r="OYT5" s="119"/>
      <c r="OYU5" s="119"/>
      <c r="OYV5" s="119"/>
      <c r="OYW5" s="119"/>
      <c r="OYX5" s="119"/>
      <c r="OYY5" s="119"/>
      <c r="OYZ5" s="119"/>
      <c r="OZA5" s="119"/>
      <c r="OZB5" s="119"/>
      <c r="OZC5" s="119"/>
      <c r="OZD5" s="119"/>
      <c r="OZE5" s="119"/>
      <c r="OZF5" s="119"/>
      <c r="OZG5" s="119"/>
      <c r="OZH5" s="119"/>
      <c r="OZI5" s="119"/>
      <c r="OZJ5" s="119"/>
      <c r="OZK5" s="119"/>
      <c r="OZL5" s="119"/>
      <c r="OZM5" s="119"/>
      <c r="OZN5" s="119"/>
      <c r="OZO5" s="119"/>
      <c r="OZP5" s="119"/>
      <c r="OZQ5" s="119"/>
      <c r="OZR5" s="119"/>
      <c r="OZS5" s="119"/>
      <c r="OZT5" s="119"/>
      <c r="OZU5" s="119"/>
      <c r="OZV5" s="119"/>
      <c r="OZW5" s="119"/>
      <c r="OZX5" s="119"/>
      <c r="OZY5" s="119"/>
      <c r="OZZ5" s="119"/>
      <c r="PAA5" s="119"/>
      <c r="PAB5" s="119"/>
      <c r="PAC5" s="119"/>
      <c r="PAD5" s="119"/>
      <c r="PAE5" s="119"/>
      <c r="PAF5" s="119"/>
      <c r="PAG5" s="119"/>
      <c r="PAH5" s="119"/>
      <c r="PAI5" s="119"/>
      <c r="PAJ5" s="119"/>
      <c r="PAK5" s="119"/>
      <c r="PAL5" s="119"/>
      <c r="PAM5" s="119"/>
      <c r="PAN5" s="119"/>
      <c r="PAO5" s="119"/>
      <c r="PAP5" s="119"/>
      <c r="PAQ5" s="119"/>
      <c r="PAR5" s="119"/>
      <c r="PAS5" s="119"/>
      <c r="PAT5" s="119"/>
      <c r="PAU5" s="119"/>
      <c r="PAV5" s="119"/>
      <c r="PAW5" s="119"/>
      <c r="PAX5" s="119"/>
      <c r="PAY5" s="119"/>
      <c r="PAZ5" s="119"/>
      <c r="PBA5" s="119"/>
      <c r="PBB5" s="119"/>
      <c r="PBC5" s="119"/>
      <c r="PBD5" s="119"/>
      <c r="PBE5" s="119"/>
      <c r="PBF5" s="119"/>
      <c r="PBG5" s="119"/>
      <c r="PBH5" s="119"/>
      <c r="PBI5" s="119"/>
      <c r="PBJ5" s="119"/>
      <c r="PBK5" s="119"/>
      <c r="PBL5" s="119"/>
      <c r="PBM5" s="119"/>
      <c r="PBN5" s="119"/>
      <c r="PBO5" s="119"/>
      <c r="PBP5" s="119"/>
      <c r="PBQ5" s="119"/>
      <c r="PBR5" s="119"/>
      <c r="PBS5" s="119"/>
      <c r="PBT5" s="119"/>
      <c r="PBU5" s="119"/>
      <c r="PBV5" s="119"/>
      <c r="PBW5" s="119"/>
      <c r="PBX5" s="119"/>
      <c r="PBY5" s="119"/>
      <c r="PBZ5" s="119"/>
      <c r="PCA5" s="119"/>
      <c r="PCB5" s="119"/>
      <c r="PCC5" s="119"/>
      <c r="PCD5" s="119"/>
      <c r="PCE5" s="119"/>
      <c r="PCF5" s="119"/>
      <c r="PCG5" s="119"/>
      <c r="PCH5" s="119"/>
      <c r="PCI5" s="119"/>
      <c r="PCJ5" s="119"/>
      <c r="PCK5" s="119"/>
      <c r="PCL5" s="119"/>
      <c r="PCM5" s="119"/>
      <c r="PCN5" s="119"/>
      <c r="PCO5" s="119"/>
      <c r="PCP5" s="119"/>
      <c r="PCQ5" s="119"/>
      <c r="PCR5" s="119"/>
      <c r="PCS5" s="119"/>
      <c r="PCT5" s="119"/>
      <c r="PCU5" s="119"/>
      <c r="PCV5" s="119"/>
      <c r="PCW5" s="119"/>
      <c r="PCX5" s="119"/>
      <c r="PCY5" s="119"/>
      <c r="PCZ5" s="119"/>
      <c r="PDA5" s="119"/>
      <c r="PDB5" s="119"/>
      <c r="PDC5" s="119"/>
      <c r="PDD5" s="119"/>
      <c r="PDE5" s="119"/>
      <c r="PDF5" s="119"/>
      <c r="PDG5" s="119"/>
      <c r="PDH5" s="119"/>
      <c r="PDI5" s="119"/>
      <c r="PDJ5" s="119"/>
      <c r="PDK5" s="119"/>
      <c r="PDL5" s="119"/>
      <c r="PDM5" s="119"/>
      <c r="PDN5" s="119"/>
      <c r="PDO5" s="119"/>
      <c r="PDP5" s="119"/>
      <c r="PDQ5" s="119"/>
      <c r="PDR5" s="119"/>
      <c r="PDS5" s="119"/>
      <c r="PDT5" s="119"/>
      <c r="PDU5" s="119"/>
      <c r="PDV5" s="119"/>
      <c r="PDW5" s="119"/>
      <c r="PDX5" s="119"/>
      <c r="PDY5" s="119"/>
      <c r="PDZ5" s="119"/>
      <c r="PEA5" s="119"/>
      <c r="PEB5" s="119"/>
      <c r="PEC5" s="119"/>
      <c r="PED5" s="119"/>
      <c r="PEE5" s="119"/>
      <c r="PEF5" s="119"/>
      <c r="PEG5" s="119"/>
      <c r="PEH5" s="119"/>
      <c r="PEI5" s="119"/>
      <c r="PEJ5" s="119"/>
      <c r="PEK5" s="119"/>
      <c r="PEL5" s="119"/>
      <c r="PEM5" s="119"/>
      <c r="PEN5" s="119"/>
      <c r="PEO5" s="119"/>
      <c r="PEP5" s="119"/>
      <c r="PEQ5" s="119"/>
      <c r="PER5" s="119"/>
      <c r="PES5" s="119"/>
      <c r="PET5" s="119"/>
      <c r="PEU5" s="119"/>
      <c r="PEV5" s="119"/>
      <c r="PEW5" s="119"/>
      <c r="PEX5" s="119"/>
      <c r="PEY5" s="119"/>
      <c r="PEZ5" s="119"/>
      <c r="PFA5" s="119"/>
      <c r="PFB5" s="119"/>
      <c r="PFC5" s="119"/>
      <c r="PFD5" s="119"/>
      <c r="PFE5" s="119"/>
      <c r="PFF5" s="119"/>
      <c r="PFG5" s="119"/>
      <c r="PFH5" s="119"/>
      <c r="PFI5" s="119"/>
      <c r="PFJ5" s="119"/>
      <c r="PFK5" s="119"/>
      <c r="PFL5" s="119"/>
      <c r="PFM5" s="119"/>
      <c r="PFN5" s="119"/>
      <c r="PFO5" s="119"/>
      <c r="PFP5" s="119"/>
      <c r="PFQ5" s="119"/>
      <c r="PFR5" s="119"/>
      <c r="PFS5" s="119"/>
      <c r="PFT5" s="119"/>
      <c r="PFU5" s="119"/>
      <c r="PFV5" s="119"/>
      <c r="PFW5" s="119"/>
      <c r="PFX5" s="119"/>
      <c r="PFY5" s="119"/>
      <c r="PFZ5" s="119"/>
      <c r="PGA5" s="119"/>
      <c r="PGB5" s="119"/>
      <c r="PGC5" s="119"/>
      <c r="PGD5" s="119"/>
      <c r="PGE5" s="119"/>
      <c r="PGF5" s="119"/>
      <c r="PGG5" s="119"/>
      <c r="PGH5" s="119"/>
      <c r="PGI5" s="119"/>
      <c r="PGJ5" s="119"/>
      <c r="PGK5" s="119"/>
      <c r="PGL5" s="119"/>
      <c r="PGM5" s="119"/>
      <c r="PGN5" s="119"/>
      <c r="PGO5" s="119"/>
      <c r="PGP5" s="119"/>
      <c r="PGQ5" s="119"/>
      <c r="PGR5" s="119"/>
      <c r="PGS5" s="119"/>
      <c r="PGT5" s="119"/>
      <c r="PGU5" s="119"/>
      <c r="PGV5" s="119"/>
      <c r="PGW5" s="119"/>
      <c r="PGX5" s="119"/>
      <c r="PGY5" s="119"/>
      <c r="PGZ5" s="119"/>
      <c r="PHA5" s="119"/>
      <c r="PHB5" s="119"/>
      <c r="PHC5" s="119"/>
      <c r="PHD5" s="119"/>
      <c r="PHE5" s="119"/>
      <c r="PHF5" s="119"/>
      <c r="PHG5" s="119"/>
      <c r="PHH5" s="119"/>
      <c r="PHI5" s="119"/>
      <c r="PHJ5" s="119"/>
      <c r="PHK5" s="119"/>
      <c r="PHL5" s="119"/>
      <c r="PHM5" s="119"/>
      <c r="PHN5" s="119"/>
      <c r="PHO5" s="119"/>
      <c r="PHP5" s="119"/>
      <c r="PHQ5" s="119"/>
      <c r="PHR5" s="119"/>
      <c r="PHS5" s="119"/>
      <c r="PHT5" s="119"/>
      <c r="PHU5" s="119"/>
      <c r="PHV5" s="119"/>
      <c r="PHW5" s="119"/>
      <c r="PHX5" s="119"/>
      <c r="PHY5" s="119"/>
      <c r="PHZ5" s="119"/>
      <c r="PIA5" s="119"/>
      <c r="PIB5" s="119"/>
      <c r="PIC5" s="119"/>
      <c r="PID5" s="119"/>
      <c r="PIE5" s="119"/>
      <c r="PIF5" s="119"/>
      <c r="PIG5" s="119"/>
      <c r="PIH5" s="119"/>
      <c r="PII5" s="119"/>
      <c r="PIJ5" s="119"/>
      <c r="PIK5" s="119"/>
      <c r="PIL5" s="119"/>
      <c r="PIM5" s="119"/>
      <c r="PIN5" s="119"/>
      <c r="PIO5" s="119"/>
      <c r="PIP5" s="119"/>
      <c r="PIQ5" s="119"/>
      <c r="PIR5" s="119"/>
      <c r="PIS5" s="119"/>
      <c r="PIT5" s="119"/>
      <c r="PIU5" s="119"/>
      <c r="PIV5" s="119"/>
      <c r="PIW5" s="119"/>
      <c r="PIX5" s="119"/>
      <c r="PIY5" s="119"/>
      <c r="PIZ5" s="119"/>
      <c r="PJA5" s="119"/>
      <c r="PJB5" s="119"/>
      <c r="PJC5" s="119"/>
      <c r="PJD5" s="119"/>
      <c r="PJE5" s="119"/>
      <c r="PJF5" s="119"/>
      <c r="PJG5" s="119"/>
      <c r="PJH5" s="119"/>
      <c r="PJI5" s="119"/>
      <c r="PJJ5" s="119"/>
      <c r="PJK5" s="119"/>
      <c r="PJL5" s="119"/>
      <c r="PJM5" s="119"/>
      <c r="PJN5" s="119"/>
      <c r="PJO5" s="119"/>
      <c r="PJP5" s="119"/>
      <c r="PJQ5" s="119"/>
      <c r="PJR5" s="119"/>
      <c r="PJS5" s="119"/>
      <c r="PJT5" s="119"/>
      <c r="PJU5" s="119"/>
      <c r="PJV5" s="119"/>
      <c r="PJW5" s="119"/>
      <c r="PJX5" s="119"/>
      <c r="PJY5" s="119"/>
      <c r="PJZ5" s="119"/>
      <c r="PKA5" s="119"/>
      <c r="PKB5" s="119"/>
      <c r="PKC5" s="119"/>
      <c r="PKD5" s="119"/>
      <c r="PKE5" s="119"/>
      <c r="PKF5" s="119"/>
      <c r="PKG5" s="119"/>
      <c r="PKH5" s="119"/>
      <c r="PKI5" s="119"/>
      <c r="PKJ5" s="119"/>
      <c r="PKK5" s="119"/>
      <c r="PKL5" s="119"/>
      <c r="PKM5" s="119"/>
      <c r="PKN5" s="119"/>
      <c r="PKO5" s="119"/>
      <c r="PKP5" s="119"/>
      <c r="PKQ5" s="119"/>
      <c r="PKR5" s="119"/>
      <c r="PKS5" s="119"/>
      <c r="PKT5" s="119"/>
      <c r="PKU5" s="119"/>
      <c r="PKV5" s="119"/>
      <c r="PKW5" s="119"/>
      <c r="PKX5" s="119"/>
      <c r="PKY5" s="119"/>
      <c r="PKZ5" s="119"/>
      <c r="PLA5" s="119"/>
      <c r="PLB5" s="119"/>
      <c r="PLC5" s="119"/>
      <c r="PLD5" s="119"/>
      <c r="PLE5" s="119"/>
      <c r="PLF5" s="119"/>
      <c r="PLG5" s="119"/>
      <c r="PLH5" s="119"/>
      <c r="PLI5" s="119"/>
      <c r="PLJ5" s="119"/>
      <c r="PLK5" s="119"/>
      <c r="PLL5" s="119"/>
      <c r="PLM5" s="119"/>
      <c r="PLN5" s="119"/>
      <c r="PLO5" s="119"/>
      <c r="PLP5" s="119"/>
      <c r="PLQ5" s="119"/>
      <c r="PLR5" s="119"/>
      <c r="PLS5" s="119"/>
      <c r="PLT5" s="119"/>
      <c r="PLU5" s="119"/>
      <c r="PLV5" s="119"/>
      <c r="PLW5" s="119"/>
      <c r="PLX5" s="119"/>
      <c r="PLY5" s="119"/>
      <c r="PLZ5" s="119"/>
      <c r="PMA5" s="119"/>
      <c r="PMB5" s="119"/>
      <c r="PMC5" s="119"/>
      <c r="PMD5" s="119"/>
      <c r="PME5" s="119"/>
      <c r="PMF5" s="119"/>
      <c r="PMG5" s="119"/>
      <c r="PMH5" s="119"/>
      <c r="PMI5" s="119"/>
      <c r="PMJ5" s="119"/>
      <c r="PMK5" s="119"/>
      <c r="PML5" s="119"/>
      <c r="PMM5" s="119"/>
      <c r="PMN5" s="119"/>
      <c r="PMO5" s="119"/>
      <c r="PMP5" s="119"/>
      <c r="PMQ5" s="119"/>
      <c r="PMR5" s="119"/>
      <c r="PMS5" s="119"/>
      <c r="PMT5" s="119"/>
      <c r="PMU5" s="119"/>
      <c r="PMV5" s="119"/>
      <c r="PMW5" s="119"/>
      <c r="PMX5" s="119"/>
      <c r="PMY5" s="119"/>
      <c r="PMZ5" s="119"/>
      <c r="PNA5" s="119"/>
      <c r="PNB5" s="119"/>
      <c r="PNC5" s="119"/>
      <c r="PND5" s="119"/>
      <c r="PNE5" s="119"/>
      <c r="PNF5" s="119"/>
      <c r="PNG5" s="119"/>
      <c r="PNH5" s="119"/>
      <c r="PNI5" s="119"/>
      <c r="PNJ5" s="119"/>
      <c r="PNK5" s="119"/>
      <c r="PNL5" s="119"/>
      <c r="PNM5" s="119"/>
      <c r="PNN5" s="119"/>
      <c r="PNO5" s="119"/>
      <c r="PNP5" s="119"/>
      <c r="PNQ5" s="119"/>
      <c r="PNR5" s="119"/>
      <c r="PNS5" s="119"/>
      <c r="PNT5" s="119"/>
      <c r="PNU5" s="119"/>
      <c r="PNV5" s="119"/>
      <c r="PNW5" s="119"/>
      <c r="PNX5" s="119"/>
      <c r="PNY5" s="119"/>
      <c r="PNZ5" s="119"/>
      <c r="POA5" s="119"/>
      <c r="POB5" s="119"/>
      <c r="POC5" s="119"/>
      <c r="POD5" s="119"/>
      <c r="POE5" s="119"/>
      <c r="POF5" s="119"/>
      <c r="POG5" s="119"/>
      <c r="POH5" s="119"/>
      <c r="POI5" s="119"/>
      <c r="POJ5" s="119"/>
      <c r="POK5" s="119"/>
      <c r="POL5" s="119"/>
      <c r="POM5" s="119"/>
      <c r="PON5" s="119"/>
      <c r="POO5" s="119"/>
      <c r="POP5" s="119"/>
      <c r="POQ5" s="119"/>
      <c r="POR5" s="119"/>
      <c r="POS5" s="119"/>
      <c r="POT5" s="119"/>
      <c r="POU5" s="119"/>
      <c r="POV5" s="119"/>
      <c r="POW5" s="119"/>
      <c r="POX5" s="119"/>
      <c r="POY5" s="119"/>
      <c r="POZ5" s="119"/>
      <c r="PPA5" s="119"/>
      <c r="PPB5" s="119"/>
      <c r="PPC5" s="119"/>
      <c r="PPD5" s="119"/>
      <c r="PPE5" s="119"/>
      <c r="PPF5" s="119"/>
      <c r="PPG5" s="119"/>
      <c r="PPH5" s="119"/>
      <c r="PPI5" s="119"/>
      <c r="PPJ5" s="119"/>
      <c r="PPK5" s="119"/>
      <c r="PPL5" s="119"/>
      <c r="PPM5" s="119"/>
      <c r="PPN5" s="119"/>
      <c r="PPO5" s="119"/>
      <c r="PPP5" s="119"/>
      <c r="PPQ5" s="119"/>
      <c r="PPR5" s="119"/>
      <c r="PPS5" s="119"/>
      <c r="PPT5" s="119"/>
      <c r="PPU5" s="119"/>
      <c r="PPV5" s="119"/>
      <c r="PPW5" s="119"/>
      <c r="PPX5" s="119"/>
      <c r="PPY5" s="119"/>
      <c r="PPZ5" s="119"/>
      <c r="PQA5" s="119"/>
      <c r="PQB5" s="119"/>
      <c r="PQC5" s="119"/>
      <c r="PQD5" s="119"/>
      <c r="PQE5" s="119"/>
      <c r="PQF5" s="119"/>
      <c r="PQG5" s="119"/>
      <c r="PQH5" s="119"/>
      <c r="PQI5" s="119"/>
      <c r="PQJ5" s="119"/>
      <c r="PQK5" s="119"/>
      <c r="PQL5" s="119"/>
      <c r="PQM5" s="119"/>
      <c r="PQN5" s="119"/>
      <c r="PQO5" s="119"/>
      <c r="PQP5" s="119"/>
      <c r="PQQ5" s="119"/>
      <c r="PQR5" s="119"/>
      <c r="PQS5" s="119"/>
      <c r="PQT5" s="119"/>
      <c r="PQU5" s="119"/>
      <c r="PQV5" s="119"/>
      <c r="PQW5" s="119"/>
      <c r="PQX5" s="119"/>
      <c r="PQY5" s="119"/>
      <c r="PQZ5" s="119"/>
      <c r="PRA5" s="119"/>
      <c r="PRB5" s="119"/>
      <c r="PRC5" s="119"/>
      <c r="PRD5" s="119"/>
      <c r="PRE5" s="119"/>
      <c r="PRF5" s="119"/>
      <c r="PRG5" s="119"/>
      <c r="PRH5" s="119"/>
      <c r="PRI5" s="119"/>
      <c r="PRJ5" s="119"/>
      <c r="PRK5" s="119"/>
      <c r="PRL5" s="119"/>
      <c r="PRM5" s="119"/>
      <c r="PRN5" s="119"/>
      <c r="PRO5" s="119"/>
      <c r="PRP5" s="119"/>
      <c r="PRQ5" s="119"/>
      <c r="PRR5" s="119"/>
      <c r="PRS5" s="119"/>
      <c r="PRT5" s="119"/>
      <c r="PRU5" s="119"/>
      <c r="PRV5" s="119"/>
      <c r="PRW5" s="119"/>
      <c r="PRX5" s="119"/>
      <c r="PRY5" s="119"/>
      <c r="PRZ5" s="119"/>
      <c r="PSA5" s="119"/>
      <c r="PSB5" s="119"/>
      <c r="PSC5" s="119"/>
      <c r="PSD5" s="119"/>
      <c r="PSE5" s="119"/>
      <c r="PSF5" s="119"/>
      <c r="PSG5" s="119"/>
      <c r="PSH5" s="119"/>
      <c r="PSI5" s="119"/>
      <c r="PSJ5" s="119"/>
      <c r="PSK5" s="119"/>
      <c r="PSL5" s="119"/>
      <c r="PSM5" s="119"/>
      <c r="PSN5" s="119"/>
      <c r="PSO5" s="119"/>
      <c r="PSP5" s="119"/>
      <c r="PSQ5" s="119"/>
      <c r="PSR5" s="119"/>
      <c r="PSS5" s="119"/>
      <c r="PST5" s="119"/>
      <c r="PSU5" s="119"/>
      <c r="PSV5" s="119"/>
      <c r="PSW5" s="119"/>
      <c r="PSX5" s="119"/>
      <c r="PSY5" s="119"/>
      <c r="PSZ5" s="119"/>
      <c r="PTA5" s="119"/>
      <c r="PTB5" s="119"/>
      <c r="PTC5" s="119"/>
      <c r="PTD5" s="119"/>
      <c r="PTE5" s="119"/>
      <c r="PTF5" s="119"/>
      <c r="PTG5" s="119"/>
      <c r="PTH5" s="119"/>
      <c r="PTI5" s="119"/>
      <c r="PTJ5" s="119"/>
      <c r="PTK5" s="119"/>
      <c r="PTL5" s="119"/>
      <c r="PTM5" s="119"/>
      <c r="PTN5" s="119"/>
      <c r="PTO5" s="119"/>
      <c r="PTP5" s="119"/>
      <c r="PTQ5" s="119"/>
      <c r="PTR5" s="119"/>
      <c r="PTS5" s="119"/>
      <c r="PTT5" s="119"/>
      <c r="PTU5" s="119"/>
      <c r="PTV5" s="119"/>
      <c r="PTW5" s="119"/>
      <c r="PTX5" s="119"/>
      <c r="PTY5" s="119"/>
      <c r="PTZ5" s="119"/>
      <c r="PUA5" s="119"/>
      <c r="PUB5" s="119"/>
      <c r="PUC5" s="119"/>
      <c r="PUD5" s="119"/>
      <c r="PUE5" s="119"/>
      <c r="PUF5" s="119"/>
      <c r="PUG5" s="119"/>
      <c r="PUH5" s="119"/>
      <c r="PUI5" s="119"/>
      <c r="PUJ5" s="119"/>
      <c r="PUK5" s="119"/>
      <c r="PUL5" s="119"/>
      <c r="PUM5" s="119"/>
      <c r="PUN5" s="119"/>
      <c r="PUO5" s="119"/>
      <c r="PUP5" s="119"/>
      <c r="PUQ5" s="119"/>
      <c r="PUR5" s="119"/>
      <c r="PUS5" s="119"/>
      <c r="PUT5" s="119"/>
      <c r="PUU5" s="119"/>
      <c r="PUV5" s="119"/>
      <c r="PUW5" s="119"/>
      <c r="PUX5" s="119"/>
      <c r="PUY5" s="119"/>
      <c r="PUZ5" s="119"/>
      <c r="PVA5" s="119"/>
      <c r="PVB5" s="119"/>
      <c r="PVC5" s="119"/>
      <c r="PVD5" s="119"/>
      <c r="PVE5" s="119"/>
      <c r="PVF5" s="119"/>
      <c r="PVG5" s="119"/>
      <c r="PVH5" s="119"/>
      <c r="PVI5" s="119"/>
      <c r="PVJ5" s="119"/>
      <c r="PVK5" s="119"/>
      <c r="PVL5" s="119"/>
      <c r="PVM5" s="119"/>
      <c r="PVN5" s="119"/>
      <c r="PVO5" s="119"/>
      <c r="PVP5" s="119"/>
      <c r="PVQ5" s="119"/>
      <c r="PVR5" s="119"/>
      <c r="PVS5" s="119"/>
      <c r="PVT5" s="119"/>
      <c r="PVU5" s="119"/>
      <c r="PVV5" s="119"/>
      <c r="PVW5" s="119"/>
      <c r="PVX5" s="119"/>
      <c r="PVY5" s="119"/>
      <c r="PVZ5" s="119"/>
      <c r="PWA5" s="119"/>
      <c r="PWB5" s="119"/>
      <c r="PWC5" s="119"/>
      <c r="PWD5" s="119"/>
      <c r="PWE5" s="119"/>
      <c r="PWF5" s="119"/>
      <c r="PWG5" s="119"/>
      <c r="PWH5" s="119"/>
      <c r="PWI5" s="119"/>
      <c r="PWJ5" s="119"/>
      <c r="PWK5" s="119"/>
      <c r="PWL5" s="119"/>
      <c r="PWM5" s="119"/>
      <c r="PWN5" s="119"/>
      <c r="PWO5" s="119"/>
      <c r="PWP5" s="119"/>
      <c r="PWQ5" s="119"/>
      <c r="PWR5" s="119"/>
      <c r="PWS5" s="119"/>
      <c r="PWT5" s="119"/>
      <c r="PWU5" s="119"/>
      <c r="PWV5" s="119"/>
      <c r="PWW5" s="119"/>
      <c r="PWX5" s="119"/>
      <c r="PWY5" s="119"/>
      <c r="PWZ5" s="119"/>
      <c r="PXA5" s="119"/>
      <c r="PXB5" s="119"/>
      <c r="PXC5" s="119"/>
      <c r="PXD5" s="119"/>
      <c r="PXE5" s="119"/>
      <c r="PXF5" s="119"/>
      <c r="PXG5" s="119"/>
      <c r="PXH5" s="119"/>
      <c r="PXI5" s="119"/>
      <c r="PXJ5" s="119"/>
      <c r="PXK5" s="119"/>
      <c r="PXL5" s="119"/>
      <c r="PXM5" s="119"/>
      <c r="PXN5" s="119"/>
      <c r="PXO5" s="119"/>
      <c r="PXP5" s="119"/>
      <c r="PXQ5" s="119"/>
      <c r="PXR5" s="119"/>
      <c r="PXS5" s="119"/>
      <c r="PXT5" s="119"/>
      <c r="PXU5" s="119"/>
      <c r="PXV5" s="119"/>
      <c r="PXW5" s="119"/>
      <c r="PXX5" s="119"/>
      <c r="PXY5" s="119"/>
      <c r="PXZ5" s="119"/>
      <c r="PYA5" s="119"/>
      <c r="PYB5" s="119"/>
      <c r="PYC5" s="119"/>
      <c r="PYD5" s="119"/>
      <c r="PYE5" s="119"/>
      <c r="PYF5" s="119"/>
      <c r="PYG5" s="119"/>
      <c r="PYH5" s="119"/>
      <c r="PYI5" s="119"/>
      <c r="PYJ5" s="119"/>
      <c r="PYK5" s="119"/>
      <c r="PYL5" s="119"/>
      <c r="PYM5" s="119"/>
      <c r="PYN5" s="119"/>
      <c r="PYO5" s="119"/>
      <c r="PYP5" s="119"/>
      <c r="PYQ5" s="119"/>
      <c r="PYR5" s="119"/>
      <c r="PYS5" s="119"/>
      <c r="PYT5" s="119"/>
      <c r="PYU5" s="119"/>
      <c r="PYV5" s="119"/>
      <c r="PYW5" s="119"/>
      <c r="PYX5" s="119"/>
      <c r="PYY5" s="119"/>
      <c r="PYZ5" s="119"/>
      <c r="PZA5" s="119"/>
      <c r="PZB5" s="119"/>
      <c r="PZC5" s="119"/>
      <c r="PZD5" s="119"/>
      <c r="PZE5" s="119"/>
      <c r="PZF5" s="119"/>
      <c r="PZG5" s="119"/>
      <c r="PZH5" s="119"/>
      <c r="PZI5" s="119"/>
      <c r="PZJ5" s="119"/>
      <c r="PZK5" s="119"/>
      <c r="PZL5" s="119"/>
      <c r="PZM5" s="119"/>
      <c r="PZN5" s="119"/>
      <c r="PZO5" s="119"/>
      <c r="PZP5" s="119"/>
      <c r="PZQ5" s="119"/>
      <c r="PZR5" s="119"/>
      <c r="PZS5" s="119"/>
      <c r="PZT5" s="119"/>
      <c r="PZU5" s="119"/>
      <c r="PZV5" s="119"/>
      <c r="PZW5" s="119"/>
      <c r="PZX5" s="119"/>
      <c r="PZY5" s="119"/>
      <c r="PZZ5" s="119"/>
      <c r="QAA5" s="119"/>
      <c r="QAB5" s="119"/>
      <c r="QAC5" s="119"/>
      <c r="QAD5" s="119"/>
      <c r="QAE5" s="119"/>
      <c r="QAF5" s="119"/>
      <c r="QAG5" s="119"/>
      <c r="QAH5" s="119"/>
      <c r="QAI5" s="119"/>
      <c r="QAJ5" s="119"/>
      <c r="QAK5" s="119"/>
      <c r="QAL5" s="119"/>
      <c r="QAM5" s="119"/>
      <c r="QAN5" s="119"/>
      <c r="QAO5" s="119"/>
      <c r="QAP5" s="119"/>
      <c r="QAQ5" s="119"/>
      <c r="QAR5" s="119"/>
      <c r="QAS5" s="119"/>
      <c r="QAT5" s="119"/>
      <c r="QAU5" s="119"/>
      <c r="QAV5" s="119"/>
      <c r="QAW5" s="119"/>
      <c r="QAX5" s="119"/>
      <c r="QAY5" s="119"/>
      <c r="QAZ5" s="119"/>
      <c r="QBA5" s="119"/>
      <c r="QBB5" s="119"/>
      <c r="QBC5" s="119"/>
      <c r="QBD5" s="119"/>
      <c r="QBE5" s="119"/>
      <c r="QBF5" s="119"/>
      <c r="QBG5" s="119"/>
      <c r="QBH5" s="119"/>
      <c r="QBI5" s="119"/>
      <c r="QBJ5" s="119"/>
      <c r="QBK5" s="119"/>
      <c r="QBL5" s="119"/>
      <c r="QBM5" s="119"/>
      <c r="QBN5" s="119"/>
      <c r="QBO5" s="119"/>
      <c r="QBP5" s="119"/>
      <c r="QBQ5" s="119"/>
      <c r="QBR5" s="119"/>
      <c r="QBS5" s="119"/>
      <c r="QBT5" s="119"/>
      <c r="QBU5" s="119"/>
      <c r="QBV5" s="119"/>
      <c r="QBW5" s="119"/>
      <c r="QBX5" s="119"/>
      <c r="QBY5" s="119"/>
      <c r="QBZ5" s="119"/>
      <c r="QCA5" s="119"/>
      <c r="QCB5" s="119"/>
      <c r="QCC5" s="119"/>
      <c r="QCD5" s="119"/>
      <c r="QCE5" s="119"/>
      <c r="QCF5" s="119"/>
      <c r="QCG5" s="119"/>
      <c r="QCH5" s="119"/>
      <c r="QCI5" s="119"/>
      <c r="QCJ5" s="119"/>
      <c r="QCK5" s="119"/>
      <c r="QCL5" s="119"/>
      <c r="QCM5" s="119"/>
      <c r="QCN5" s="119"/>
      <c r="QCO5" s="119"/>
      <c r="QCP5" s="119"/>
      <c r="QCQ5" s="119"/>
      <c r="QCR5" s="119"/>
      <c r="QCS5" s="119"/>
      <c r="QCT5" s="119"/>
      <c r="QCU5" s="119"/>
      <c r="QCV5" s="119"/>
      <c r="QCW5" s="119"/>
      <c r="QCX5" s="119"/>
      <c r="QCY5" s="119"/>
      <c r="QCZ5" s="119"/>
      <c r="QDA5" s="119"/>
      <c r="QDB5" s="119"/>
      <c r="QDC5" s="119"/>
      <c r="QDD5" s="119"/>
      <c r="QDE5" s="119"/>
      <c r="QDF5" s="119"/>
      <c r="QDG5" s="119"/>
      <c r="QDH5" s="119"/>
      <c r="QDI5" s="119"/>
      <c r="QDJ5" s="119"/>
      <c r="QDK5" s="119"/>
      <c r="QDL5" s="119"/>
      <c r="QDM5" s="119"/>
      <c r="QDN5" s="119"/>
      <c r="QDO5" s="119"/>
      <c r="QDP5" s="119"/>
      <c r="QDQ5" s="119"/>
      <c r="QDR5" s="119"/>
      <c r="QDS5" s="119"/>
      <c r="QDT5" s="119"/>
      <c r="QDU5" s="119"/>
      <c r="QDV5" s="119"/>
      <c r="QDW5" s="119"/>
      <c r="QDX5" s="119"/>
      <c r="QDY5" s="119"/>
      <c r="QDZ5" s="119"/>
      <c r="QEA5" s="119"/>
      <c r="QEB5" s="119"/>
      <c r="QEC5" s="119"/>
      <c r="QED5" s="119"/>
      <c r="QEE5" s="119"/>
      <c r="QEF5" s="119"/>
      <c r="QEG5" s="119"/>
      <c r="QEH5" s="119"/>
      <c r="QEI5" s="119"/>
      <c r="QEJ5" s="119"/>
      <c r="QEK5" s="119"/>
      <c r="QEL5" s="119"/>
      <c r="QEM5" s="119"/>
      <c r="QEN5" s="119"/>
      <c r="QEO5" s="119"/>
      <c r="QEP5" s="119"/>
      <c r="QEQ5" s="119"/>
      <c r="QER5" s="119"/>
      <c r="QES5" s="119"/>
      <c r="QET5" s="119"/>
      <c r="QEU5" s="119"/>
      <c r="QEV5" s="119"/>
      <c r="QEW5" s="119"/>
      <c r="QEX5" s="119"/>
      <c r="QEY5" s="119"/>
      <c r="QEZ5" s="119"/>
      <c r="QFA5" s="119"/>
      <c r="QFB5" s="119"/>
      <c r="QFC5" s="119"/>
      <c r="QFD5" s="119"/>
      <c r="QFE5" s="119"/>
      <c r="QFF5" s="119"/>
      <c r="QFG5" s="119"/>
      <c r="QFH5" s="119"/>
      <c r="QFI5" s="119"/>
      <c r="QFJ5" s="119"/>
      <c r="QFK5" s="119"/>
      <c r="QFL5" s="119"/>
      <c r="QFM5" s="119"/>
      <c r="QFN5" s="119"/>
      <c r="QFO5" s="119"/>
      <c r="QFP5" s="119"/>
      <c r="QFQ5" s="119"/>
      <c r="QFR5" s="119"/>
      <c r="QFS5" s="119"/>
      <c r="QFT5" s="119"/>
      <c r="QFU5" s="119"/>
      <c r="QFV5" s="119"/>
      <c r="QFW5" s="119"/>
      <c r="QFX5" s="119"/>
      <c r="QFY5" s="119"/>
      <c r="QFZ5" s="119"/>
      <c r="QGA5" s="119"/>
      <c r="QGB5" s="119"/>
      <c r="QGC5" s="119"/>
      <c r="QGD5" s="119"/>
      <c r="QGE5" s="119"/>
      <c r="QGF5" s="119"/>
      <c r="QGG5" s="119"/>
      <c r="QGH5" s="119"/>
      <c r="QGI5" s="119"/>
      <c r="QGJ5" s="119"/>
      <c r="QGK5" s="119"/>
      <c r="QGL5" s="119"/>
      <c r="QGM5" s="119"/>
      <c r="QGN5" s="119"/>
      <c r="QGO5" s="119"/>
      <c r="QGP5" s="119"/>
      <c r="QGQ5" s="119"/>
      <c r="QGR5" s="119"/>
      <c r="QGS5" s="119"/>
      <c r="QGT5" s="119"/>
      <c r="QGU5" s="119"/>
      <c r="QGV5" s="119"/>
      <c r="QGW5" s="119"/>
      <c r="QGX5" s="119"/>
      <c r="QGY5" s="119"/>
      <c r="QGZ5" s="119"/>
      <c r="QHA5" s="119"/>
      <c r="QHB5" s="119"/>
      <c r="QHC5" s="119"/>
      <c r="QHD5" s="119"/>
      <c r="QHE5" s="119"/>
      <c r="QHF5" s="119"/>
      <c r="QHG5" s="119"/>
      <c r="QHH5" s="119"/>
      <c r="QHI5" s="119"/>
      <c r="QHJ5" s="119"/>
      <c r="QHK5" s="119"/>
      <c r="QHL5" s="119"/>
      <c r="QHM5" s="119"/>
      <c r="QHN5" s="119"/>
      <c r="QHO5" s="119"/>
      <c r="QHP5" s="119"/>
      <c r="QHQ5" s="119"/>
      <c r="QHR5" s="119"/>
      <c r="QHS5" s="119"/>
      <c r="QHT5" s="119"/>
      <c r="QHU5" s="119"/>
      <c r="QHV5" s="119"/>
      <c r="QHW5" s="119"/>
      <c r="QHX5" s="119"/>
      <c r="QHY5" s="119"/>
      <c r="QHZ5" s="119"/>
      <c r="QIA5" s="119"/>
      <c r="QIB5" s="119"/>
      <c r="QIC5" s="119"/>
      <c r="QID5" s="119"/>
      <c r="QIE5" s="119"/>
      <c r="QIF5" s="119"/>
      <c r="QIG5" s="119"/>
      <c r="QIH5" s="119"/>
      <c r="QII5" s="119"/>
      <c r="QIJ5" s="119"/>
      <c r="QIK5" s="119"/>
      <c r="QIL5" s="119"/>
      <c r="QIM5" s="119"/>
      <c r="QIN5" s="119"/>
      <c r="QIO5" s="119"/>
      <c r="QIP5" s="119"/>
      <c r="QIQ5" s="119"/>
      <c r="QIR5" s="119"/>
      <c r="QIS5" s="119"/>
      <c r="QIT5" s="119"/>
      <c r="QIU5" s="119"/>
      <c r="QIV5" s="119"/>
      <c r="QIW5" s="119"/>
      <c r="QIX5" s="119"/>
      <c r="QIY5" s="119"/>
      <c r="QIZ5" s="119"/>
      <c r="QJA5" s="119"/>
      <c r="QJB5" s="119"/>
      <c r="QJC5" s="119"/>
      <c r="QJD5" s="119"/>
      <c r="QJE5" s="119"/>
      <c r="QJF5" s="119"/>
      <c r="QJG5" s="119"/>
      <c r="QJH5" s="119"/>
      <c r="QJI5" s="119"/>
      <c r="QJJ5" s="119"/>
      <c r="QJK5" s="119"/>
      <c r="QJL5" s="119"/>
      <c r="QJM5" s="119"/>
      <c r="QJN5" s="119"/>
      <c r="QJO5" s="119"/>
      <c r="QJP5" s="119"/>
      <c r="QJQ5" s="119"/>
      <c r="QJR5" s="119"/>
      <c r="QJS5" s="119"/>
      <c r="QJT5" s="119"/>
      <c r="QJU5" s="119"/>
      <c r="QJV5" s="119"/>
      <c r="QJW5" s="119"/>
      <c r="QJX5" s="119"/>
      <c r="QJY5" s="119"/>
      <c r="QJZ5" s="119"/>
      <c r="QKA5" s="119"/>
      <c r="QKB5" s="119"/>
      <c r="QKC5" s="119"/>
      <c r="QKD5" s="119"/>
      <c r="QKE5" s="119"/>
      <c r="QKF5" s="119"/>
      <c r="QKG5" s="119"/>
      <c r="QKH5" s="119"/>
      <c r="QKI5" s="119"/>
      <c r="QKJ5" s="119"/>
      <c r="QKK5" s="119"/>
      <c r="QKL5" s="119"/>
      <c r="QKM5" s="119"/>
      <c r="QKN5" s="119"/>
      <c r="QKO5" s="119"/>
      <c r="QKP5" s="119"/>
      <c r="QKQ5" s="119"/>
      <c r="QKR5" s="119"/>
      <c r="QKS5" s="119"/>
      <c r="QKT5" s="119"/>
      <c r="QKU5" s="119"/>
      <c r="QKV5" s="119"/>
      <c r="QKW5" s="119"/>
      <c r="QKX5" s="119"/>
      <c r="QKY5" s="119"/>
      <c r="QKZ5" s="119"/>
      <c r="QLA5" s="119"/>
      <c r="QLB5" s="119"/>
      <c r="QLC5" s="119"/>
      <c r="QLD5" s="119"/>
      <c r="QLE5" s="119"/>
      <c r="QLF5" s="119"/>
      <c r="QLG5" s="119"/>
      <c r="QLH5" s="119"/>
      <c r="QLI5" s="119"/>
      <c r="QLJ5" s="119"/>
      <c r="QLK5" s="119"/>
      <c r="QLL5" s="119"/>
      <c r="QLM5" s="119"/>
      <c r="QLN5" s="119"/>
      <c r="QLO5" s="119"/>
      <c r="QLP5" s="119"/>
      <c r="QLQ5" s="119"/>
      <c r="QLR5" s="119"/>
      <c r="QLS5" s="119"/>
      <c r="QLT5" s="119"/>
      <c r="QLU5" s="119"/>
      <c r="QLV5" s="119"/>
      <c r="QLW5" s="119"/>
      <c r="QLX5" s="119"/>
      <c r="QLY5" s="119"/>
      <c r="QLZ5" s="119"/>
      <c r="QMA5" s="119"/>
      <c r="QMB5" s="119"/>
      <c r="QMC5" s="119"/>
      <c r="QMD5" s="119"/>
      <c r="QME5" s="119"/>
      <c r="QMF5" s="119"/>
      <c r="QMG5" s="119"/>
      <c r="QMH5" s="119"/>
      <c r="QMI5" s="119"/>
      <c r="QMJ5" s="119"/>
      <c r="QMK5" s="119"/>
      <c r="QML5" s="119"/>
      <c r="QMM5" s="119"/>
      <c r="QMN5" s="119"/>
      <c r="QMO5" s="119"/>
      <c r="QMP5" s="119"/>
      <c r="QMQ5" s="119"/>
      <c r="QMR5" s="119"/>
      <c r="QMS5" s="119"/>
      <c r="QMT5" s="119"/>
      <c r="QMU5" s="119"/>
      <c r="QMV5" s="119"/>
      <c r="QMW5" s="119"/>
      <c r="QMX5" s="119"/>
      <c r="QMY5" s="119"/>
      <c r="QMZ5" s="119"/>
      <c r="QNA5" s="119"/>
      <c r="QNB5" s="119"/>
      <c r="QNC5" s="119"/>
      <c r="QND5" s="119"/>
      <c r="QNE5" s="119"/>
      <c r="QNF5" s="119"/>
      <c r="QNG5" s="119"/>
      <c r="QNH5" s="119"/>
      <c r="QNI5" s="119"/>
      <c r="QNJ5" s="119"/>
      <c r="QNK5" s="119"/>
      <c r="QNL5" s="119"/>
      <c r="QNM5" s="119"/>
      <c r="QNN5" s="119"/>
      <c r="QNO5" s="119"/>
      <c r="QNP5" s="119"/>
      <c r="QNQ5" s="119"/>
      <c r="QNR5" s="119"/>
      <c r="QNS5" s="119"/>
      <c r="QNT5" s="119"/>
      <c r="QNU5" s="119"/>
      <c r="QNV5" s="119"/>
      <c r="QNW5" s="119"/>
      <c r="QNX5" s="119"/>
      <c r="QNY5" s="119"/>
      <c r="QNZ5" s="119"/>
      <c r="QOA5" s="119"/>
      <c r="QOB5" s="119"/>
      <c r="QOC5" s="119"/>
      <c r="QOD5" s="119"/>
      <c r="QOE5" s="119"/>
      <c r="QOF5" s="119"/>
      <c r="QOG5" s="119"/>
      <c r="QOH5" s="119"/>
      <c r="QOI5" s="119"/>
      <c r="QOJ5" s="119"/>
      <c r="QOK5" s="119"/>
      <c r="QOL5" s="119"/>
      <c r="QOM5" s="119"/>
      <c r="QON5" s="119"/>
      <c r="QOO5" s="119"/>
      <c r="QOP5" s="119"/>
      <c r="QOQ5" s="119"/>
      <c r="QOR5" s="119"/>
      <c r="QOS5" s="119"/>
      <c r="QOT5" s="119"/>
      <c r="QOU5" s="119"/>
      <c r="QOV5" s="119"/>
      <c r="QOW5" s="119"/>
      <c r="QOX5" s="119"/>
      <c r="QOY5" s="119"/>
      <c r="QOZ5" s="119"/>
      <c r="QPA5" s="119"/>
      <c r="QPB5" s="119"/>
      <c r="QPC5" s="119"/>
      <c r="QPD5" s="119"/>
      <c r="QPE5" s="119"/>
      <c r="QPF5" s="119"/>
      <c r="QPG5" s="119"/>
      <c r="QPH5" s="119"/>
      <c r="QPI5" s="119"/>
      <c r="QPJ5" s="119"/>
      <c r="QPK5" s="119"/>
      <c r="QPL5" s="119"/>
      <c r="QPM5" s="119"/>
      <c r="QPN5" s="119"/>
      <c r="QPO5" s="119"/>
      <c r="QPP5" s="119"/>
      <c r="QPQ5" s="119"/>
      <c r="QPR5" s="119"/>
      <c r="QPS5" s="119"/>
      <c r="QPT5" s="119"/>
      <c r="QPU5" s="119"/>
      <c r="QPV5" s="119"/>
      <c r="QPW5" s="119"/>
      <c r="QPX5" s="119"/>
      <c r="QPY5" s="119"/>
      <c r="QPZ5" s="119"/>
      <c r="QQA5" s="119"/>
      <c r="QQB5" s="119"/>
      <c r="QQC5" s="119"/>
      <c r="QQD5" s="119"/>
      <c r="QQE5" s="119"/>
      <c r="QQF5" s="119"/>
      <c r="QQG5" s="119"/>
      <c r="QQH5" s="119"/>
      <c r="QQI5" s="119"/>
      <c r="QQJ5" s="119"/>
      <c r="QQK5" s="119"/>
      <c r="QQL5" s="119"/>
      <c r="QQM5" s="119"/>
      <c r="QQN5" s="119"/>
      <c r="QQO5" s="119"/>
      <c r="QQP5" s="119"/>
      <c r="QQQ5" s="119"/>
      <c r="QQR5" s="119"/>
      <c r="QQS5" s="119"/>
      <c r="QQT5" s="119"/>
      <c r="QQU5" s="119"/>
      <c r="QQV5" s="119"/>
      <c r="QQW5" s="119"/>
      <c r="QQX5" s="119"/>
      <c r="QQY5" s="119"/>
      <c r="QQZ5" s="119"/>
      <c r="QRA5" s="119"/>
      <c r="QRB5" s="119"/>
      <c r="QRC5" s="119"/>
      <c r="QRD5" s="119"/>
      <c r="QRE5" s="119"/>
      <c r="QRF5" s="119"/>
      <c r="QRG5" s="119"/>
      <c r="QRH5" s="119"/>
      <c r="QRI5" s="119"/>
      <c r="QRJ5" s="119"/>
      <c r="QRK5" s="119"/>
      <c r="QRL5" s="119"/>
      <c r="QRM5" s="119"/>
      <c r="QRN5" s="119"/>
      <c r="QRO5" s="119"/>
      <c r="QRP5" s="119"/>
      <c r="QRQ5" s="119"/>
      <c r="QRR5" s="119"/>
      <c r="QRS5" s="119"/>
      <c r="QRT5" s="119"/>
      <c r="QRU5" s="119"/>
      <c r="QRV5" s="119"/>
      <c r="QRW5" s="119"/>
      <c r="QRX5" s="119"/>
      <c r="QRY5" s="119"/>
      <c r="QRZ5" s="119"/>
      <c r="QSA5" s="119"/>
      <c r="QSB5" s="119"/>
      <c r="QSC5" s="119"/>
      <c r="QSD5" s="119"/>
      <c r="QSE5" s="119"/>
      <c r="QSF5" s="119"/>
      <c r="QSG5" s="119"/>
      <c r="QSH5" s="119"/>
      <c r="QSI5" s="119"/>
      <c r="QSJ5" s="119"/>
      <c r="QSK5" s="119"/>
      <c r="QSL5" s="119"/>
      <c r="QSM5" s="119"/>
      <c r="QSN5" s="119"/>
      <c r="QSO5" s="119"/>
      <c r="QSP5" s="119"/>
      <c r="QSQ5" s="119"/>
      <c r="QSR5" s="119"/>
      <c r="QSS5" s="119"/>
      <c r="QST5" s="119"/>
      <c r="QSU5" s="119"/>
      <c r="QSV5" s="119"/>
      <c r="QSW5" s="119"/>
      <c r="QSX5" s="119"/>
      <c r="QSY5" s="119"/>
      <c r="QSZ5" s="119"/>
      <c r="QTA5" s="119"/>
      <c r="QTB5" s="119"/>
      <c r="QTC5" s="119"/>
      <c r="QTD5" s="119"/>
      <c r="QTE5" s="119"/>
      <c r="QTF5" s="119"/>
      <c r="QTG5" s="119"/>
      <c r="QTH5" s="119"/>
      <c r="QTI5" s="119"/>
      <c r="QTJ5" s="119"/>
      <c r="QTK5" s="119"/>
      <c r="QTL5" s="119"/>
      <c r="QTM5" s="119"/>
      <c r="QTN5" s="119"/>
      <c r="QTO5" s="119"/>
      <c r="QTP5" s="119"/>
      <c r="QTQ5" s="119"/>
      <c r="QTR5" s="119"/>
      <c r="QTS5" s="119"/>
      <c r="QTT5" s="119"/>
      <c r="QTU5" s="119"/>
      <c r="QTV5" s="119"/>
      <c r="QTW5" s="119"/>
      <c r="QTX5" s="119"/>
      <c r="QTY5" s="119"/>
      <c r="QTZ5" s="119"/>
      <c r="QUA5" s="119"/>
      <c r="QUB5" s="119"/>
      <c r="QUC5" s="119"/>
      <c r="QUD5" s="119"/>
      <c r="QUE5" s="119"/>
      <c r="QUF5" s="119"/>
      <c r="QUG5" s="119"/>
      <c r="QUH5" s="119"/>
      <c r="QUI5" s="119"/>
      <c r="QUJ5" s="119"/>
      <c r="QUK5" s="119"/>
      <c r="QUL5" s="119"/>
      <c r="QUM5" s="119"/>
      <c r="QUN5" s="119"/>
      <c r="QUO5" s="119"/>
      <c r="QUP5" s="119"/>
      <c r="QUQ5" s="119"/>
      <c r="QUR5" s="119"/>
      <c r="QUS5" s="119"/>
      <c r="QUT5" s="119"/>
      <c r="QUU5" s="119"/>
      <c r="QUV5" s="119"/>
      <c r="QUW5" s="119"/>
      <c r="QUX5" s="119"/>
      <c r="QUY5" s="119"/>
      <c r="QUZ5" s="119"/>
      <c r="QVA5" s="119"/>
      <c r="QVB5" s="119"/>
      <c r="QVC5" s="119"/>
      <c r="QVD5" s="119"/>
      <c r="QVE5" s="119"/>
      <c r="QVF5" s="119"/>
      <c r="QVG5" s="119"/>
      <c r="QVH5" s="119"/>
      <c r="QVI5" s="119"/>
      <c r="QVJ5" s="119"/>
      <c r="QVK5" s="119"/>
      <c r="QVL5" s="119"/>
      <c r="QVM5" s="119"/>
      <c r="QVN5" s="119"/>
      <c r="QVO5" s="119"/>
      <c r="QVP5" s="119"/>
      <c r="QVQ5" s="119"/>
      <c r="QVR5" s="119"/>
      <c r="QVS5" s="119"/>
      <c r="QVT5" s="119"/>
      <c r="QVU5" s="119"/>
      <c r="QVV5" s="119"/>
      <c r="QVW5" s="119"/>
      <c r="QVX5" s="119"/>
      <c r="QVY5" s="119"/>
      <c r="QVZ5" s="119"/>
      <c r="QWA5" s="119"/>
      <c r="QWB5" s="119"/>
      <c r="QWC5" s="119"/>
      <c r="QWD5" s="119"/>
      <c r="QWE5" s="119"/>
      <c r="QWF5" s="119"/>
      <c r="QWG5" s="119"/>
      <c r="QWH5" s="119"/>
      <c r="QWI5" s="119"/>
      <c r="QWJ5" s="119"/>
      <c r="QWK5" s="119"/>
      <c r="QWL5" s="119"/>
      <c r="QWM5" s="119"/>
      <c r="QWN5" s="119"/>
      <c r="QWO5" s="119"/>
      <c r="QWP5" s="119"/>
      <c r="QWQ5" s="119"/>
      <c r="QWR5" s="119"/>
      <c r="QWS5" s="119"/>
      <c r="QWT5" s="119"/>
      <c r="QWU5" s="119"/>
      <c r="QWV5" s="119"/>
      <c r="QWW5" s="119"/>
      <c r="QWX5" s="119"/>
      <c r="QWY5" s="119"/>
      <c r="QWZ5" s="119"/>
      <c r="QXA5" s="119"/>
      <c r="QXB5" s="119"/>
      <c r="QXC5" s="119"/>
      <c r="QXD5" s="119"/>
      <c r="QXE5" s="119"/>
      <c r="QXF5" s="119"/>
      <c r="QXG5" s="119"/>
      <c r="QXH5" s="119"/>
      <c r="QXI5" s="119"/>
      <c r="QXJ5" s="119"/>
      <c r="QXK5" s="119"/>
      <c r="QXL5" s="119"/>
      <c r="QXM5" s="119"/>
      <c r="QXN5" s="119"/>
      <c r="QXO5" s="119"/>
      <c r="QXP5" s="119"/>
      <c r="QXQ5" s="119"/>
      <c r="QXR5" s="119"/>
      <c r="QXS5" s="119"/>
      <c r="QXT5" s="119"/>
      <c r="QXU5" s="119"/>
      <c r="QXV5" s="119"/>
      <c r="QXW5" s="119"/>
      <c r="QXX5" s="119"/>
      <c r="QXY5" s="119"/>
      <c r="QXZ5" s="119"/>
      <c r="QYA5" s="119"/>
      <c r="QYB5" s="119"/>
      <c r="QYC5" s="119"/>
      <c r="QYD5" s="119"/>
      <c r="QYE5" s="119"/>
      <c r="QYF5" s="119"/>
      <c r="QYG5" s="119"/>
      <c r="QYH5" s="119"/>
      <c r="QYI5" s="119"/>
      <c r="QYJ5" s="119"/>
      <c r="QYK5" s="119"/>
      <c r="QYL5" s="119"/>
      <c r="QYM5" s="119"/>
      <c r="QYN5" s="119"/>
      <c r="QYO5" s="119"/>
      <c r="QYP5" s="119"/>
      <c r="QYQ5" s="119"/>
      <c r="QYR5" s="119"/>
      <c r="QYS5" s="119"/>
      <c r="QYT5" s="119"/>
      <c r="QYU5" s="119"/>
      <c r="QYV5" s="119"/>
      <c r="QYW5" s="119"/>
      <c r="QYX5" s="119"/>
      <c r="QYY5" s="119"/>
      <c r="QYZ5" s="119"/>
      <c r="QZA5" s="119"/>
      <c r="QZB5" s="119"/>
      <c r="QZC5" s="119"/>
      <c r="QZD5" s="119"/>
      <c r="QZE5" s="119"/>
      <c r="QZF5" s="119"/>
      <c r="QZG5" s="119"/>
      <c r="QZH5" s="119"/>
      <c r="QZI5" s="119"/>
      <c r="QZJ5" s="119"/>
      <c r="QZK5" s="119"/>
      <c r="QZL5" s="119"/>
      <c r="QZM5" s="119"/>
      <c r="QZN5" s="119"/>
      <c r="QZO5" s="119"/>
      <c r="QZP5" s="119"/>
      <c r="QZQ5" s="119"/>
      <c r="QZR5" s="119"/>
      <c r="QZS5" s="119"/>
      <c r="QZT5" s="119"/>
      <c r="QZU5" s="119"/>
      <c r="QZV5" s="119"/>
      <c r="QZW5" s="119"/>
      <c r="QZX5" s="119"/>
      <c r="QZY5" s="119"/>
      <c r="QZZ5" s="119"/>
      <c r="RAA5" s="119"/>
      <c r="RAB5" s="119"/>
      <c r="RAC5" s="119"/>
      <c r="RAD5" s="119"/>
      <c r="RAE5" s="119"/>
      <c r="RAF5" s="119"/>
      <c r="RAG5" s="119"/>
      <c r="RAH5" s="119"/>
      <c r="RAI5" s="119"/>
      <c r="RAJ5" s="119"/>
      <c r="RAK5" s="119"/>
      <c r="RAL5" s="119"/>
      <c r="RAM5" s="119"/>
      <c r="RAN5" s="119"/>
      <c r="RAO5" s="119"/>
      <c r="RAP5" s="119"/>
      <c r="RAQ5" s="119"/>
      <c r="RAR5" s="119"/>
      <c r="RAS5" s="119"/>
      <c r="RAT5" s="119"/>
      <c r="RAU5" s="119"/>
      <c r="RAV5" s="119"/>
      <c r="RAW5" s="119"/>
      <c r="RAX5" s="119"/>
      <c r="RAY5" s="119"/>
      <c r="RAZ5" s="119"/>
      <c r="RBA5" s="119"/>
      <c r="RBB5" s="119"/>
      <c r="RBC5" s="119"/>
      <c r="RBD5" s="119"/>
      <c r="RBE5" s="119"/>
      <c r="RBF5" s="119"/>
      <c r="RBG5" s="119"/>
      <c r="RBH5" s="119"/>
      <c r="RBI5" s="119"/>
      <c r="RBJ5" s="119"/>
      <c r="RBK5" s="119"/>
      <c r="RBL5" s="119"/>
      <c r="RBM5" s="119"/>
      <c r="RBN5" s="119"/>
      <c r="RBO5" s="119"/>
      <c r="RBP5" s="119"/>
      <c r="RBQ5" s="119"/>
      <c r="RBR5" s="119"/>
      <c r="RBS5" s="119"/>
      <c r="RBT5" s="119"/>
      <c r="RBU5" s="119"/>
      <c r="RBV5" s="119"/>
      <c r="RBW5" s="119"/>
      <c r="RBX5" s="119"/>
      <c r="RBY5" s="119"/>
      <c r="RBZ5" s="119"/>
      <c r="RCA5" s="119"/>
      <c r="RCB5" s="119"/>
      <c r="RCC5" s="119"/>
      <c r="RCD5" s="119"/>
      <c r="RCE5" s="119"/>
      <c r="RCF5" s="119"/>
      <c r="RCG5" s="119"/>
      <c r="RCH5" s="119"/>
      <c r="RCI5" s="119"/>
      <c r="RCJ5" s="119"/>
      <c r="RCK5" s="119"/>
      <c r="RCL5" s="119"/>
      <c r="RCM5" s="119"/>
      <c r="RCN5" s="119"/>
      <c r="RCO5" s="119"/>
      <c r="RCP5" s="119"/>
      <c r="RCQ5" s="119"/>
      <c r="RCR5" s="119"/>
      <c r="RCS5" s="119"/>
      <c r="RCT5" s="119"/>
      <c r="RCU5" s="119"/>
      <c r="RCV5" s="119"/>
      <c r="RCW5" s="119"/>
      <c r="RCX5" s="119"/>
      <c r="RCY5" s="119"/>
      <c r="RCZ5" s="119"/>
      <c r="RDA5" s="119"/>
      <c r="RDB5" s="119"/>
      <c r="RDC5" s="119"/>
      <c r="RDD5" s="119"/>
      <c r="RDE5" s="119"/>
      <c r="RDF5" s="119"/>
      <c r="RDG5" s="119"/>
      <c r="RDH5" s="119"/>
      <c r="RDI5" s="119"/>
      <c r="RDJ5" s="119"/>
      <c r="RDK5" s="119"/>
      <c r="RDL5" s="119"/>
      <c r="RDM5" s="119"/>
      <c r="RDN5" s="119"/>
      <c r="RDO5" s="119"/>
      <c r="RDP5" s="119"/>
      <c r="RDQ5" s="119"/>
      <c r="RDR5" s="119"/>
      <c r="RDS5" s="119"/>
      <c r="RDT5" s="119"/>
      <c r="RDU5" s="119"/>
      <c r="RDV5" s="119"/>
      <c r="RDW5" s="119"/>
      <c r="RDX5" s="119"/>
      <c r="RDY5" s="119"/>
      <c r="RDZ5" s="119"/>
      <c r="REA5" s="119"/>
      <c r="REB5" s="119"/>
      <c r="REC5" s="119"/>
      <c r="RED5" s="119"/>
      <c r="REE5" s="119"/>
      <c r="REF5" s="119"/>
      <c r="REG5" s="119"/>
      <c r="REH5" s="119"/>
      <c r="REI5" s="119"/>
      <c r="REJ5" s="119"/>
      <c r="REK5" s="119"/>
      <c r="REL5" s="119"/>
      <c r="REM5" s="119"/>
      <c r="REN5" s="119"/>
      <c r="REO5" s="119"/>
      <c r="REP5" s="119"/>
      <c r="REQ5" s="119"/>
      <c r="RER5" s="119"/>
      <c r="RES5" s="119"/>
      <c r="RET5" s="119"/>
      <c r="REU5" s="119"/>
      <c r="REV5" s="119"/>
      <c r="REW5" s="119"/>
      <c r="REX5" s="119"/>
      <c r="REY5" s="119"/>
      <c r="REZ5" s="119"/>
      <c r="RFA5" s="119"/>
      <c r="RFB5" s="119"/>
      <c r="RFC5" s="119"/>
      <c r="RFD5" s="119"/>
      <c r="RFE5" s="119"/>
      <c r="RFF5" s="119"/>
      <c r="RFG5" s="119"/>
      <c r="RFH5" s="119"/>
      <c r="RFI5" s="119"/>
      <c r="RFJ5" s="119"/>
      <c r="RFK5" s="119"/>
      <c r="RFL5" s="119"/>
      <c r="RFM5" s="119"/>
      <c r="RFN5" s="119"/>
      <c r="RFO5" s="119"/>
      <c r="RFP5" s="119"/>
      <c r="RFQ5" s="119"/>
      <c r="RFR5" s="119"/>
      <c r="RFS5" s="119"/>
      <c r="RFT5" s="119"/>
      <c r="RFU5" s="119"/>
      <c r="RFV5" s="119"/>
      <c r="RFW5" s="119"/>
      <c r="RFX5" s="119"/>
      <c r="RFY5" s="119"/>
      <c r="RFZ5" s="119"/>
      <c r="RGA5" s="119"/>
      <c r="RGB5" s="119"/>
      <c r="RGC5" s="119"/>
      <c r="RGD5" s="119"/>
      <c r="RGE5" s="119"/>
      <c r="RGF5" s="119"/>
      <c r="RGG5" s="119"/>
      <c r="RGH5" s="119"/>
      <c r="RGI5" s="119"/>
      <c r="RGJ5" s="119"/>
      <c r="RGK5" s="119"/>
      <c r="RGL5" s="119"/>
      <c r="RGM5" s="119"/>
      <c r="RGN5" s="119"/>
      <c r="RGO5" s="119"/>
      <c r="RGP5" s="119"/>
      <c r="RGQ5" s="119"/>
      <c r="RGR5" s="119"/>
      <c r="RGS5" s="119"/>
      <c r="RGT5" s="119"/>
      <c r="RGU5" s="119"/>
      <c r="RGV5" s="119"/>
      <c r="RGW5" s="119"/>
      <c r="RGX5" s="119"/>
      <c r="RGY5" s="119"/>
      <c r="RGZ5" s="119"/>
      <c r="RHA5" s="119"/>
      <c r="RHB5" s="119"/>
      <c r="RHC5" s="119"/>
      <c r="RHD5" s="119"/>
      <c r="RHE5" s="119"/>
      <c r="RHF5" s="119"/>
      <c r="RHG5" s="119"/>
      <c r="RHH5" s="119"/>
      <c r="RHI5" s="119"/>
      <c r="RHJ5" s="119"/>
      <c r="RHK5" s="119"/>
      <c r="RHL5" s="119"/>
      <c r="RHM5" s="119"/>
      <c r="RHN5" s="119"/>
      <c r="RHO5" s="119"/>
      <c r="RHP5" s="119"/>
      <c r="RHQ5" s="119"/>
      <c r="RHR5" s="119"/>
      <c r="RHS5" s="119"/>
      <c r="RHT5" s="119"/>
      <c r="RHU5" s="119"/>
      <c r="RHV5" s="119"/>
      <c r="RHW5" s="119"/>
      <c r="RHX5" s="119"/>
      <c r="RHY5" s="119"/>
      <c r="RHZ5" s="119"/>
      <c r="RIA5" s="119"/>
      <c r="RIB5" s="119"/>
      <c r="RIC5" s="119"/>
      <c r="RID5" s="119"/>
      <c r="RIE5" s="119"/>
      <c r="RIF5" s="119"/>
      <c r="RIG5" s="119"/>
      <c r="RIH5" s="119"/>
      <c r="RII5" s="119"/>
      <c r="RIJ5" s="119"/>
      <c r="RIK5" s="119"/>
      <c r="RIL5" s="119"/>
      <c r="RIM5" s="119"/>
      <c r="RIN5" s="119"/>
      <c r="RIO5" s="119"/>
      <c r="RIP5" s="119"/>
      <c r="RIQ5" s="119"/>
      <c r="RIR5" s="119"/>
      <c r="RIS5" s="119"/>
      <c r="RIT5" s="119"/>
      <c r="RIU5" s="119"/>
      <c r="RIV5" s="119"/>
      <c r="RIW5" s="119"/>
      <c r="RIX5" s="119"/>
      <c r="RIY5" s="119"/>
      <c r="RIZ5" s="119"/>
      <c r="RJA5" s="119"/>
      <c r="RJB5" s="119"/>
      <c r="RJC5" s="119"/>
      <c r="RJD5" s="119"/>
      <c r="RJE5" s="119"/>
      <c r="RJF5" s="119"/>
      <c r="RJG5" s="119"/>
      <c r="RJH5" s="119"/>
      <c r="RJI5" s="119"/>
      <c r="RJJ5" s="119"/>
      <c r="RJK5" s="119"/>
      <c r="RJL5" s="119"/>
      <c r="RJM5" s="119"/>
      <c r="RJN5" s="119"/>
      <c r="RJO5" s="119"/>
      <c r="RJP5" s="119"/>
      <c r="RJQ5" s="119"/>
      <c r="RJR5" s="119"/>
      <c r="RJS5" s="119"/>
      <c r="RJT5" s="119"/>
      <c r="RJU5" s="119"/>
      <c r="RJV5" s="119"/>
      <c r="RJW5" s="119"/>
      <c r="RJX5" s="119"/>
      <c r="RJY5" s="119"/>
      <c r="RJZ5" s="119"/>
      <c r="RKA5" s="119"/>
      <c r="RKB5" s="119"/>
      <c r="RKC5" s="119"/>
      <c r="RKD5" s="119"/>
      <c r="RKE5" s="119"/>
      <c r="RKF5" s="119"/>
      <c r="RKG5" s="119"/>
      <c r="RKH5" s="119"/>
      <c r="RKI5" s="119"/>
      <c r="RKJ5" s="119"/>
      <c r="RKK5" s="119"/>
      <c r="RKL5" s="119"/>
      <c r="RKM5" s="119"/>
      <c r="RKN5" s="119"/>
      <c r="RKO5" s="119"/>
      <c r="RKP5" s="119"/>
      <c r="RKQ5" s="119"/>
      <c r="RKR5" s="119"/>
      <c r="RKS5" s="119"/>
      <c r="RKT5" s="119"/>
      <c r="RKU5" s="119"/>
      <c r="RKV5" s="119"/>
      <c r="RKW5" s="119"/>
      <c r="RKX5" s="119"/>
      <c r="RKY5" s="119"/>
      <c r="RKZ5" s="119"/>
      <c r="RLA5" s="119"/>
      <c r="RLB5" s="119"/>
      <c r="RLC5" s="119"/>
      <c r="RLD5" s="119"/>
      <c r="RLE5" s="119"/>
      <c r="RLF5" s="119"/>
      <c r="RLG5" s="119"/>
      <c r="RLH5" s="119"/>
      <c r="RLI5" s="119"/>
      <c r="RLJ5" s="119"/>
      <c r="RLK5" s="119"/>
      <c r="RLL5" s="119"/>
      <c r="RLM5" s="119"/>
      <c r="RLN5" s="119"/>
      <c r="RLO5" s="119"/>
      <c r="RLP5" s="119"/>
      <c r="RLQ5" s="119"/>
      <c r="RLR5" s="119"/>
      <c r="RLS5" s="119"/>
      <c r="RLT5" s="119"/>
      <c r="RLU5" s="119"/>
      <c r="RLV5" s="119"/>
      <c r="RLW5" s="119"/>
      <c r="RLX5" s="119"/>
      <c r="RLY5" s="119"/>
      <c r="RLZ5" s="119"/>
      <c r="RMA5" s="119"/>
      <c r="RMB5" s="119"/>
      <c r="RMC5" s="119"/>
      <c r="RMD5" s="119"/>
      <c r="RME5" s="119"/>
      <c r="RMF5" s="119"/>
      <c r="RMG5" s="119"/>
      <c r="RMH5" s="119"/>
      <c r="RMI5" s="119"/>
      <c r="RMJ5" s="119"/>
      <c r="RMK5" s="119"/>
      <c r="RML5" s="119"/>
      <c r="RMM5" s="119"/>
      <c r="RMN5" s="119"/>
      <c r="RMO5" s="119"/>
      <c r="RMP5" s="119"/>
      <c r="RMQ5" s="119"/>
      <c r="RMR5" s="119"/>
      <c r="RMS5" s="119"/>
      <c r="RMT5" s="119"/>
      <c r="RMU5" s="119"/>
      <c r="RMV5" s="119"/>
      <c r="RMW5" s="119"/>
      <c r="RMX5" s="119"/>
      <c r="RMY5" s="119"/>
      <c r="RMZ5" s="119"/>
      <c r="RNA5" s="119"/>
      <c r="RNB5" s="119"/>
      <c r="RNC5" s="119"/>
      <c r="RND5" s="119"/>
      <c r="RNE5" s="119"/>
      <c r="RNF5" s="119"/>
      <c r="RNG5" s="119"/>
      <c r="RNH5" s="119"/>
      <c r="RNI5" s="119"/>
      <c r="RNJ5" s="119"/>
      <c r="RNK5" s="119"/>
      <c r="RNL5" s="119"/>
      <c r="RNM5" s="119"/>
      <c r="RNN5" s="119"/>
      <c r="RNO5" s="119"/>
      <c r="RNP5" s="119"/>
      <c r="RNQ5" s="119"/>
      <c r="RNR5" s="119"/>
      <c r="RNS5" s="119"/>
      <c r="RNT5" s="119"/>
      <c r="RNU5" s="119"/>
      <c r="RNV5" s="119"/>
      <c r="RNW5" s="119"/>
      <c r="RNX5" s="119"/>
      <c r="RNY5" s="119"/>
      <c r="RNZ5" s="119"/>
      <c r="ROA5" s="119"/>
      <c r="ROB5" s="119"/>
      <c r="ROC5" s="119"/>
      <c r="ROD5" s="119"/>
      <c r="ROE5" s="119"/>
      <c r="ROF5" s="119"/>
      <c r="ROG5" s="119"/>
      <c r="ROH5" s="119"/>
      <c r="ROI5" s="119"/>
      <c r="ROJ5" s="119"/>
      <c r="ROK5" s="119"/>
      <c r="ROL5" s="119"/>
      <c r="ROM5" s="119"/>
      <c r="RON5" s="119"/>
      <c r="ROO5" s="119"/>
      <c r="ROP5" s="119"/>
      <c r="ROQ5" s="119"/>
      <c r="ROR5" s="119"/>
      <c r="ROS5" s="119"/>
      <c r="ROT5" s="119"/>
      <c r="ROU5" s="119"/>
      <c r="ROV5" s="119"/>
      <c r="ROW5" s="119"/>
      <c r="ROX5" s="119"/>
      <c r="ROY5" s="119"/>
      <c r="ROZ5" s="119"/>
      <c r="RPA5" s="119"/>
      <c r="RPB5" s="119"/>
      <c r="RPC5" s="119"/>
      <c r="RPD5" s="119"/>
      <c r="RPE5" s="119"/>
      <c r="RPF5" s="119"/>
      <c r="RPG5" s="119"/>
      <c r="RPH5" s="119"/>
      <c r="RPI5" s="119"/>
      <c r="RPJ5" s="119"/>
      <c r="RPK5" s="119"/>
      <c r="RPL5" s="119"/>
      <c r="RPM5" s="119"/>
      <c r="RPN5" s="119"/>
      <c r="RPO5" s="119"/>
      <c r="RPP5" s="119"/>
      <c r="RPQ5" s="119"/>
      <c r="RPR5" s="119"/>
      <c r="RPS5" s="119"/>
      <c r="RPT5" s="119"/>
      <c r="RPU5" s="119"/>
      <c r="RPV5" s="119"/>
      <c r="RPW5" s="119"/>
      <c r="RPX5" s="119"/>
      <c r="RPY5" s="119"/>
      <c r="RPZ5" s="119"/>
      <c r="RQA5" s="119"/>
      <c r="RQB5" s="119"/>
      <c r="RQC5" s="119"/>
      <c r="RQD5" s="119"/>
      <c r="RQE5" s="119"/>
      <c r="RQF5" s="119"/>
      <c r="RQG5" s="119"/>
      <c r="RQH5" s="119"/>
      <c r="RQI5" s="119"/>
      <c r="RQJ5" s="119"/>
      <c r="RQK5" s="119"/>
      <c r="RQL5" s="119"/>
      <c r="RQM5" s="119"/>
      <c r="RQN5" s="119"/>
      <c r="RQO5" s="119"/>
      <c r="RQP5" s="119"/>
      <c r="RQQ5" s="119"/>
      <c r="RQR5" s="119"/>
      <c r="RQS5" s="119"/>
      <c r="RQT5" s="119"/>
      <c r="RQU5" s="119"/>
      <c r="RQV5" s="119"/>
      <c r="RQW5" s="119"/>
      <c r="RQX5" s="119"/>
      <c r="RQY5" s="119"/>
      <c r="RQZ5" s="119"/>
      <c r="RRA5" s="119"/>
      <c r="RRB5" s="119"/>
      <c r="RRC5" s="119"/>
      <c r="RRD5" s="119"/>
      <c r="RRE5" s="119"/>
      <c r="RRF5" s="119"/>
      <c r="RRG5" s="119"/>
      <c r="RRH5" s="119"/>
      <c r="RRI5" s="119"/>
      <c r="RRJ5" s="119"/>
      <c r="RRK5" s="119"/>
      <c r="RRL5" s="119"/>
      <c r="RRM5" s="119"/>
      <c r="RRN5" s="119"/>
      <c r="RRO5" s="119"/>
      <c r="RRP5" s="119"/>
      <c r="RRQ5" s="119"/>
      <c r="RRR5" s="119"/>
      <c r="RRS5" s="119"/>
      <c r="RRT5" s="119"/>
      <c r="RRU5" s="119"/>
      <c r="RRV5" s="119"/>
      <c r="RRW5" s="119"/>
      <c r="RRX5" s="119"/>
      <c r="RRY5" s="119"/>
      <c r="RRZ5" s="119"/>
      <c r="RSA5" s="119"/>
      <c r="RSB5" s="119"/>
      <c r="RSC5" s="119"/>
      <c r="RSD5" s="119"/>
      <c r="RSE5" s="119"/>
      <c r="RSF5" s="119"/>
      <c r="RSG5" s="119"/>
      <c r="RSH5" s="119"/>
      <c r="RSI5" s="119"/>
      <c r="RSJ5" s="119"/>
      <c r="RSK5" s="119"/>
      <c r="RSL5" s="119"/>
      <c r="RSM5" s="119"/>
      <c r="RSN5" s="119"/>
      <c r="RSO5" s="119"/>
      <c r="RSP5" s="119"/>
      <c r="RSQ5" s="119"/>
      <c r="RSR5" s="119"/>
      <c r="RSS5" s="119"/>
      <c r="RST5" s="119"/>
      <c r="RSU5" s="119"/>
      <c r="RSV5" s="119"/>
      <c r="RSW5" s="119"/>
      <c r="RSX5" s="119"/>
      <c r="RSY5" s="119"/>
      <c r="RSZ5" s="119"/>
      <c r="RTA5" s="119"/>
      <c r="RTB5" s="119"/>
      <c r="RTC5" s="119"/>
      <c r="RTD5" s="119"/>
      <c r="RTE5" s="119"/>
      <c r="RTF5" s="119"/>
      <c r="RTG5" s="119"/>
      <c r="RTH5" s="119"/>
      <c r="RTI5" s="119"/>
      <c r="RTJ5" s="119"/>
      <c r="RTK5" s="119"/>
      <c r="RTL5" s="119"/>
      <c r="RTM5" s="119"/>
      <c r="RTN5" s="119"/>
      <c r="RTO5" s="119"/>
      <c r="RTP5" s="119"/>
      <c r="RTQ5" s="119"/>
      <c r="RTR5" s="119"/>
      <c r="RTS5" s="119"/>
      <c r="RTT5" s="119"/>
      <c r="RTU5" s="119"/>
      <c r="RTV5" s="119"/>
      <c r="RTW5" s="119"/>
      <c r="RTX5" s="119"/>
      <c r="RTY5" s="119"/>
      <c r="RTZ5" s="119"/>
      <c r="RUA5" s="119"/>
      <c r="RUB5" s="119"/>
      <c r="RUC5" s="119"/>
      <c r="RUD5" s="119"/>
      <c r="RUE5" s="119"/>
      <c r="RUF5" s="119"/>
      <c r="RUG5" s="119"/>
      <c r="RUH5" s="119"/>
      <c r="RUI5" s="119"/>
      <c r="RUJ5" s="119"/>
      <c r="RUK5" s="119"/>
      <c r="RUL5" s="119"/>
      <c r="RUM5" s="119"/>
      <c r="RUN5" s="119"/>
      <c r="RUO5" s="119"/>
      <c r="RUP5" s="119"/>
      <c r="RUQ5" s="119"/>
      <c r="RUR5" s="119"/>
      <c r="RUS5" s="119"/>
      <c r="RUT5" s="119"/>
      <c r="RUU5" s="119"/>
      <c r="RUV5" s="119"/>
      <c r="RUW5" s="119"/>
      <c r="RUX5" s="119"/>
      <c r="RUY5" s="119"/>
      <c r="RUZ5" s="119"/>
      <c r="RVA5" s="119"/>
      <c r="RVB5" s="119"/>
      <c r="RVC5" s="119"/>
      <c r="RVD5" s="119"/>
      <c r="RVE5" s="119"/>
      <c r="RVF5" s="119"/>
      <c r="RVG5" s="119"/>
      <c r="RVH5" s="119"/>
      <c r="RVI5" s="119"/>
      <c r="RVJ5" s="119"/>
      <c r="RVK5" s="119"/>
      <c r="RVL5" s="119"/>
      <c r="RVM5" s="119"/>
      <c r="RVN5" s="119"/>
      <c r="RVO5" s="119"/>
      <c r="RVP5" s="119"/>
      <c r="RVQ5" s="119"/>
      <c r="RVR5" s="119"/>
      <c r="RVS5" s="119"/>
      <c r="RVT5" s="119"/>
      <c r="RVU5" s="119"/>
      <c r="RVV5" s="119"/>
      <c r="RVW5" s="119"/>
      <c r="RVX5" s="119"/>
      <c r="RVY5" s="119"/>
      <c r="RVZ5" s="119"/>
      <c r="RWA5" s="119"/>
      <c r="RWB5" s="119"/>
      <c r="RWC5" s="119"/>
      <c r="RWD5" s="119"/>
      <c r="RWE5" s="119"/>
      <c r="RWF5" s="119"/>
      <c r="RWG5" s="119"/>
      <c r="RWH5" s="119"/>
      <c r="RWI5" s="119"/>
      <c r="RWJ5" s="119"/>
      <c r="RWK5" s="119"/>
      <c r="RWL5" s="119"/>
      <c r="RWM5" s="119"/>
      <c r="RWN5" s="119"/>
      <c r="RWO5" s="119"/>
      <c r="RWP5" s="119"/>
      <c r="RWQ5" s="119"/>
      <c r="RWR5" s="119"/>
      <c r="RWS5" s="119"/>
      <c r="RWT5" s="119"/>
      <c r="RWU5" s="119"/>
      <c r="RWV5" s="119"/>
      <c r="RWW5" s="119"/>
      <c r="RWX5" s="119"/>
      <c r="RWY5" s="119"/>
      <c r="RWZ5" s="119"/>
      <c r="RXA5" s="119"/>
      <c r="RXB5" s="119"/>
      <c r="RXC5" s="119"/>
      <c r="RXD5" s="119"/>
      <c r="RXE5" s="119"/>
      <c r="RXF5" s="119"/>
      <c r="RXG5" s="119"/>
      <c r="RXH5" s="119"/>
      <c r="RXI5" s="119"/>
      <c r="RXJ5" s="119"/>
      <c r="RXK5" s="119"/>
      <c r="RXL5" s="119"/>
      <c r="RXM5" s="119"/>
      <c r="RXN5" s="119"/>
      <c r="RXO5" s="119"/>
      <c r="RXP5" s="119"/>
      <c r="RXQ5" s="119"/>
      <c r="RXR5" s="119"/>
      <c r="RXS5" s="119"/>
      <c r="RXT5" s="119"/>
      <c r="RXU5" s="119"/>
      <c r="RXV5" s="119"/>
      <c r="RXW5" s="119"/>
      <c r="RXX5" s="119"/>
      <c r="RXY5" s="119"/>
      <c r="RXZ5" s="119"/>
      <c r="RYA5" s="119"/>
      <c r="RYB5" s="119"/>
      <c r="RYC5" s="119"/>
      <c r="RYD5" s="119"/>
      <c r="RYE5" s="119"/>
      <c r="RYF5" s="119"/>
      <c r="RYG5" s="119"/>
      <c r="RYH5" s="119"/>
      <c r="RYI5" s="119"/>
      <c r="RYJ5" s="119"/>
      <c r="RYK5" s="119"/>
      <c r="RYL5" s="119"/>
      <c r="RYM5" s="119"/>
      <c r="RYN5" s="119"/>
      <c r="RYO5" s="119"/>
      <c r="RYP5" s="119"/>
      <c r="RYQ5" s="119"/>
      <c r="RYR5" s="119"/>
      <c r="RYS5" s="119"/>
      <c r="RYT5" s="119"/>
      <c r="RYU5" s="119"/>
      <c r="RYV5" s="119"/>
      <c r="RYW5" s="119"/>
      <c r="RYX5" s="119"/>
      <c r="RYY5" s="119"/>
      <c r="RYZ5" s="119"/>
      <c r="RZA5" s="119"/>
      <c r="RZB5" s="119"/>
      <c r="RZC5" s="119"/>
      <c r="RZD5" s="119"/>
      <c r="RZE5" s="119"/>
      <c r="RZF5" s="119"/>
      <c r="RZG5" s="119"/>
      <c r="RZH5" s="119"/>
      <c r="RZI5" s="119"/>
      <c r="RZJ5" s="119"/>
      <c r="RZK5" s="119"/>
      <c r="RZL5" s="119"/>
      <c r="RZM5" s="119"/>
      <c r="RZN5" s="119"/>
      <c r="RZO5" s="119"/>
      <c r="RZP5" s="119"/>
      <c r="RZQ5" s="119"/>
      <c r="RZR5" s="119"/>
      <c r="RZS5" s="119"/>
      <c r="RZT5" s="119"/>
      <c r="RZU5" s="119"/>
      <c r="RZV5" s="119"/>
      <c r="RZW5" s="119"/>
      <c r="RZX5" s="119"/>
      <c r="RZY5" s="119"/>
      <c r="RZZ5" s="119"/>
      <c r="SAA5" s="119"/>
      <c r="SAB5" s="119"/>
      <c r="SAC5" s="119"/>
      <c r="SAD5" s="119"/>
      <c r="SAE5" s="119"/>
      <c r="SAF5" s="119"/>
      <c r="SAG5" s="119"/>
      <c r="SAH5" s="119"/>
      <c r="SAI5" s="119"/>
      <c r="SAJ5" s="119"/>
      <c r="SAK5" s="119"/>
      <c r="SAL5" s="119"/>
      <c r="SAM5" s="119"/>
      <c r="SAN5" s="119"/>
      <c r="SAO5" s="119"/>
      <c r="SAP5" s="119"/>
      <c r="SAQ5" s="119"/>
      <c r="SAR5" s="119"/>
      <c r="SAS5" s="119"/>
      <c r="SAT5" s="119"/>
      <c r="SAU5" s="119"/>
      <c r="SAV5" s="119"/>
      <c r="SAW5" s="119"/>
      <c r="SAX5" s="119"/>
      <c r="SAY5" s="119"/>
      <c r="SAZ5" s="119"/>
      <c r="SBA5" s="119"/>
      <c r="SBB5" s="119"/>
      <c r="SBC5" s="119"/>
      <c r="SBD5" s="119"/>
      <c r="SBE5" s="119"/>
      <c r="SBF5" s="119"/>
      <c r="SBG5" s="119"/>
      <c r="SBH5" s="119"/>
      <c r="SBI5" s="119"/>
      <c r="SBJ5" s="119"/>
      <c r="SBK5" s="119"/>
      <c r="SBL5" s="119"/>
      <c r="SBM5" s="119"/>
      <c r="SBN5" s="119"/>
      <c r="SBO5" s="119"/>
      <c r="SBP5" s="119"/>
      <c r="SBQ5" s="119"/>
      <c r="SBR5" s="119"/>
      <c r="SBS5" s="119"/>
      <c r="SBT5" s="119"/>
      <c r="SBU5" s="119"/>
      <c r="SBV5" s="119"/>
      <c r="SBW5" s="119"/>
      <c r="SBX5" s="119"/>
      <c r="SBY5" s="119"/>
      <c r="SBZ5" s="119"/>
      <c r="SCA5" s="119"/>
      <c r="SCB5" s="119"/>
      <c r="SCC5" s="119"/>
      <c r="SCD5" s="119"/>
      <c r="SCE5" s="119"/>
      <c r="SCF5" s="119"/>
      <c r="SCG5" s="119"/>
      <c r="SCH5" s="119"/>
      <c r="SCI5" s="119"/>
      <c r="SCJ5" s="119"/>
      <c r="SCK5" s="119"/>
      <c r="SCL5" s="119"/>
      <c r="SCM5" s="119"/>
      <c r="SCN5" s="119"/>
      <c r="SCO5" s="119"/>
      <c r="SCP5" s="119"/>
      <c r="SCQ5" s="119"/>
      <c r="SCR5" s="119"/>
      <c r="SCS5" s="119"/>
      <c r="SCT5" s="119"/>
      <c r="SCU5" s="119"/>
      <c r="SCV5" s="119"/>
      <c r="SCW5" s="119"/>
      <c r="SCX5" s="119"/>
      <c r="SCY5" s="119"/>
      <c r="SCZ5" s="119"/>
      <c r="SDA5" s="119"/>
      <c r="SDB5" s="119"/>
      <c r="SDC5" s="119"/>
      <c r="SDD5" s="119"/>
      <c r="SDE5" s="119"/>
      <c r="SDF5" s="119"/>
      <c r="SDG5" s="119"/>
      <c r="SDH5" s="119"/>
      <c r="SDI5" s="119"/>
      <c r="SDJ5" s="119"/>
      <c r="SDK5" s="119"/>
      <c r="SDL5" s="119"/>
      <c r="SDM5" s="119"/>
      <c r="SDN5" s="119"/>
      <c r="SDO5" s="119"/>
      <c r="SDP5" s="119"/>
      <c r="SDQ5" s="119"/>
      <c r="SDR5" s="119"/>
      <c r="SDS5" s="119"/>
      <c r="SDT5" s="119"/>
      <c r="SDU5" s="119"/>
      <c r="SDV5" s="119"/>
      <c r="SDW5" s="119"/>
      <c r="SDX5" s="119"/>
      <c r="SDY5" s="119"/>
      <c r="SDZ5" s="119"/>
      <c r="SEA5" s="119"/>
      <c r="SEB5" s="119"/>
      <c r="SEC5" s="119"/>
      <c r="SED5" s="119"/>
      <c r="SEE5" s="119"/>
      <c r="SEF5" s="119"/>
      <c r="SEG5" s="119"/>
      <c r="SEH5" s="119"/>
      <c r="SEI5" s="119"/>
      <c r="SEJ5" s="119"/>
      <c r="SEK5" s="119"/>
      <c r="SEL5" s="119"/>
      <c r="SEM5" s="119"/>
      <c r="SEN5" s="119"/>
      <c r="SEO5" s="119"/>
      <c r="SEP5" s="119"/>
      <c r="SEQ5" s="119"/>
      <c r="SER5" s="119"/>
      <c r="SES5" s="119"/>
      <c r="SET5" s="119"/>
      <c r="SEU5" s="119"/>
      <c r="SEV5" s="119"/>
      <c r="SEW5" s="119"/>
      <c r="SEX5" s="119"/>
      <c r="SEY5" s="119"/>
      <c r="SEZ5" s="119"/>
      <c r="SFA5" s="119"/>
      <c r="SFB5" s="119"/>
      <c r="SFC5" s="119"/>
      <c r="SFD5" s="119"/>
      <c r="SFE5" s="119"/>
      <c r="SFF5" s="119"/>
      <c r="SFG5" s="119"/>
      <c r="SFH5" s="119"/>
      <c r="SFI5" s="119"/>
      <c r="SFJ5" s="119"/>
      <c r="SFK5" s="119"/>
      <c r="SFL5" s="119"/>
      <c r="SFM5" s="119"/>
      <c r="SFN5" s="119"/>
      <c r="SFO5" s="119"/>
      <c r="SFP5" s="119"/>
      <c r="SFQ5" s="119"/>
      <c r="SFR5" s="119"/>
      <c r="SFS5" s="119"/>
      <c r="SFT5" s="119"/>
      <c r="SFU5" s="119"/>
      <c r="SFV5" s="119"/>
      <c r="SFW5" s="119"/>
      <c r="SFX5" s="119"/>
      <c r="SFY5" s="119"/>
      <c r="SFZ5" s="119"/>
      <c r="SGA5" s="119"/>
      <c r="SGB5" s="119"/>
      <c r="SGC5" s="119"/>
      <c r="SGD5" s="119"/>
      <c r="SGE5" s="119"/>
      <c r="SGF5" s="119"/>
      <c r="SGG5" s="119"/>
      <c r="SGH5" s="119"/>
      <c r="SGI5" s="119"/>
      <c r="SGJ5" s="119"/>
      <c r="SGK5" s="119"/>
      <c r="SGL5" s="119"/>
      <c r="SGM5" s="119"/>
      <c r="SGN5" s="119"/>
      <c r="SGO5" s="119"/>
      <c r="SGP5" s="119"/>
      <c r="SGQ5" s="119"/>
      <c r="SGR5" s="119"/>
      <c r="SGS5" s="119"/>
      <c r="SGT5" s="119"/>
      <c r="SGU5" s="119"/>
      <c r="SGV5" s="119"/>
      <c r="SGW5" s="119"/>
      <c r="SGX5" s="119"/>
      <c r="SGY5" s="119"/>
      <c r="SGZ5" s="119"/>
      <c r="SHA5" s="119"/>
      <c r="SHB5" s="119"/>
      <c r="SHC5" s="119"/>
      <c r="SHD5" s="119"/>
      <c r="SHE5" s="119"/>
      <c r="SHF5" s="119"/>
      <c r="SHG5" s="119"/>
      <c r="SHH5" s="119"/>
      <c r="SHI5" s="119"/>
      <c r="SHJ5" s="119"/>
      <c r="SHK5" s="119"/>
      <c r="SHL5" s="119"/>
      <c r="SHM5" s="119"/>
      <c r="SHN5" s="119"/>
      <c r="SHO5" s="119"/>
      <c r="SHP5" s="119"/>
      <c r="SHQ5" s="119"/>
      <c r="SHR5" s="119"/>
      <c r="SHS5" s="119"/>
      <c r="SHT5" s="119"/>
      <c r="SHU5" s="119"/>
      <c r="SHV5" s="119"/>
      <c r="SHW5" s="119"/>
      <c r="SHX5" s="119"/>
      <c r="SHY5" s="119"/>
      <c r="SHZ5" s="119"/>
      <c r="SIA5" s="119"/>
      <c r="SIB5" s="119"/>
      <c r="SIC5" s="119"/>
      <c r="SID5" s="119"/>
      <c r="SIE5" s="119"/>
      <c r="SIF5" s="119"/>
      <c r="SIG5" s="119"/>
      <c r="SIH5" s="119"/>
      <c r="SII5" s="119"/>
      <c r="SIJ5" s="119"/>
      <c r="SIK5" s="119"/>
      <c r="SIL5" s="119"/>
      <c r="SIM5" s="119"/>
      <c r="SIN5" s="119"/>
      <c r="SIO5" s="119"/>
      <c r="SIP5" s="119"/>
      <c r="SIQ5" s="119"/>
      <c r="SIR5" s="119"/>
      <c r="SIS5" s="119"/>
      <c r="SIT5" s="119"/>
      <c r="SIU5" s="119"/>
      <c r="SIV5" s="119"/>
      <c r="SIW5" s="119"/>
      <c r="SIX5" s="119"/>
      <c r="SIY5" s="119"/>
      <c r="SIZ5" s="119"/>
      <c r="SJA5" s="119"/>
      <c r="SJB5" s="119"/>
      <c r="SJC5" s="119"/>
      <c r="SJD5" s="119"/>
      <c r="SJE5" s="119"/>
      <c r="SJF5" s="119"/>
      <c r="SJG5" s="119"/>
      <c r="SJH5" s="119"/>
      <c r="SJI5" s="119"/>
      <c r="SJJ5" s="119"/>
      <c r="SJK5" s="119"/>
      <c r="SJL5" s="119"/>
      <c r="SJM5" s="119"/>
      <c r="SJN5" s="119"/>
      <c r="SJO5" s="119"/>
      <c r="SJP5" s="119"/>
      <c r="SJQ5" s="119"/>
      <c r="SJR5" s="119"/>
      <c r="SJS5" s="119"/>
      <c r="SJT5" s="119"/>
      <c r="SJU5" s="119"/>
      <c r="SJV5" s="119"/>
      <c r="SJW5" s="119"/>
      <c r="SJX5" s="119"/>
      <c r="SJY5" s="119"/>
      <c r="SJZ5" s="119"/>
      <c r="SKA5" s="119"/>
      <c r="SKB5" s="119"/>
      <c r="SKC5" s="119"/>
      <c r="SKD5" s="119"/>
      <c r="SKE5" s="119"/>
      <c r="SKF5" s="119"/>
      <c r="SKG5" s="119"/>
      <c r="SKH5" s="119"/>
      <c r="SKI5" s="119"/>
      <c r="SKJ5" s="119"/>
      <c r="SKK5" s="119"/>
      <c r="SKL5" s="119"/>
      <c r="SKM5" s="119"/>
      <c r="SKN5" s="119"/>
      <c r="SKO5" s="119"/>
      <c r="SKP5" s="119"/>
      <c r="SKQ5" s="119"/>
      <c r="SKR5" s="119"/>
      <c r="SKS5" s="119"/>
      <c r="SKT5" s="119"/>
      <c r="SKU5" s="119"/>
      <c r="SKV5" s="119"/>
      <c r="SKW5" s="119"/>
      <c r="SKX5" s="119"/>
      <c r="SKY5" s="119"/>
      <c r="SKZ5" s="119"/>
      <c r="SLA5" s="119"/>
      <c r="SLB5" s="119"/>
      <c r="SLC5" s="119"/>
      <c r="SLD5" s="119"/>
      <c r="SLE5" s="119"/>
      <c r="SLF5" s="119"/>
      <c r="SLG5" s="119"/>
      <c r="SLH5" s="119"/>
      <c r="SLI5" s="119"/>
      <c r="SLJ5" s="119"/>
      <c r="SLK5" s="119"/>
      <c r="SLL5" s="119"/>
      <c r="SLM5" s="119"/>
      <c r="SLN5" s="119"/>
      <c r="SLO5" s="119"/>
      <c r="SLP5" s="119"/>
      <c r="SLQ5" s="119"/>
      <c r="SLR5" s="119"/>
      <c r="SLS5" s="119"/>
      <c r="SLT5" s="119"/>
      <c r="SLU5" s="119"/>
      <c r="SLV5" s="119"/>
      <c r="SLW5" s="119"/>
      <c r="SLX5" s="119"/>
      <c r="SLY5" s="119"/>
      <c r="SLZ5" s="119"/>
      <c r="SMA5" s="119"/>
      <c r="SMB5" s="119"/>
      <c r="SMC5" s="119"/>
      <c r="SMD5" s="119"/>
      <c r="SME5" s="119"/>
      <c r="SMF5" s="119"/>
      <c r="SMG5" s="119"/>
      <c r="SMH5" s="119"/>
      <c r="SMI5" s="119"/>
      <c r="SMJ5" s="119"/>
      <c r="SMK5" s="119"/>
      <c r="SML5" s="119"/>
      <c r="SMM5" s="119"/>
      <c r="SMN5" s="119"/>
      <c r="SMO5" s="119"/>
      <c r="SMP5" s="119"/>
      <c r="SMQ5" s="119"/>
      <c r="SMR5" s="119"/>
      <c r="SMS5" s="119"/>
      <c r="SMT5" s="119"/>
      <c r="SMU5" s="119"/>
      <c r="SMV5" s="119"/>
      <c r="SMW5" s="119"/>
      <c r="SMX5" s="119"/>
      <c r="SMY5" s="119"/>
      <c r="SMZ5" s="119"/>
      <c r="SNA5" s="119"/>
      <c r="SNB5" s="119"/>
      <c r="SNC5" s="119"/>
      <c r="SND5" s="119"/>
      <c r="SNE5" s="119"/>
      <c r="SNF5" s="119"/>
      <c r="SNG5" s="119"/>
      <c r="SNH5" s="119"/>
      <c r="SNI5" s="119"/>
      <c r="SNJ5" s="119"/>
      <c r="SNK5" s="119"/>
      <c r="SNL5" s="119"/>
      <c r="SNM5" s="119"/>
      <c r="SNN5" s="119"/>
      <c r="SNO5" s="119"/>
      <c r="SNP5" s="119"/>
      <c r="SNQ5" s="119"/>
      <c r="SNR5" s="119"/>
      <c r="SNS5" s="119"/>
      <c r="SNT5" s="119"/>
      <c r="SNU5" s="119"/>
      <c r="SNV5" s="119"/>
      <c r="SNW5" s="119"/>
      <c r="SNX5" s="119"/>
      <c r="SNY5" s="119"/>
      <c r="SNZ5" s="119"/>
      <c r="SOA5" s="119"/>
      <c r="SOB5" s="119"/>
      <c r="SOC5" s="119"/>
      <c r="SOD5" s="119"/>
      <c r="SOE5" s="119"/>
      <c r="SOF5" s="119"/>
      <c r="SOG5" s="119"/>
      <c r="SOH5" s="119"/>
      <c r="SOI5" s="119"/>
      <c r="SOJ5" s="119"/>
      <c r="SOK5" s="119"/>
      <c r="SOL5" s="119"/>
      <c r="SOM5" s="119"/>
      <c r="SON5" s="119"/>
      <c r="SOO5" s="119"/>
      <c r="SOP5" s="119"/>
      <c r="SOQ5" s="119"/>
      <c r="SOR5" s="119"/>
      <c r="SOS5" s="119"/>
      <c r="SOT5" s="119"/>
      <c r="SOU5" s="119"/>
      <c r="SOV5" s="119"/>
      <c r="SOW5" s="119"/>
      <c r="SOX5" s="119"/>
      <c r="SOY5" s="119"/>
      <c r="SOZ5" s="119"/>
      <c r="SPA5" s="119"/>
      <c r="SPB5" s="119"/>
      <c r="SPC5" s="119"/>
      <c r="SPD5" s="119"/>
      <c r="SPE5" s="119"/>
      <c r="SPF5" s="119"/>
      <c r="SPG5" s="119"/>
      <c r="SPH5" s="119"/>
      <c r="SPI5" s="119"/>
      <c r="SPJ5" s="119"/>
      <c r="SPK5" s="119"/>
      <c r="SPL5" s="119"/>
      <c r="SPM5" s="119"/>
      <c r="SPN5" s="119"/>
      <c r="SPO5" s="119"/>
      <c r="SPP5" s="119"/>
      <c r="SPQ5" s="119"/>
      <c r="SPR5" s="119"/>
      <c r="SPS5" s="119"/>
      <c r="SPT5" s="119"/>
      <c r="SPU5" s="119"/>
      <c r="SPV5" s="119"/>
      <c r="SPW5" s="119"/>
      <c r="SPX5" s="119"/>
      <c r="SPY5" s="119"/>
      <c r="SPZ5" s="119"/>
      <c r="SQA5" s="119"/>
      <c r="SQB5" s="119"/>
      <c r="SQC5" s="119"/>
      <c r="SQD5" s="119"/>
      <c r="SQE5" s="119"/>
      <c r="SQF5" s="119"/>
      <c r="SQG5" s="119"/>
      <c r="SQH5" s="119"/>
      <c r="SQI5" s="119"/>
      <c r="SQJ5" s="119"/>
      <c r="SQK5" s="119"/>
      <c r="SQL5" s="119"/>
      <c r="SQM5" s="119"/>
      <c r="SQN5" s="119"/>
      <c r="SQO5" s="119"/>
      <c r="SQP5" s="119"/>
      <c r="SQQ5" s="119"/>
      <c r="SQR5" s="119"/>
      <c r="SQS5" s="119"/>
      <c r="SQT5" s="119"/>
      <c r="SQU5" s="119"/>
      <c r="SQV5" s="119"/>
      <c r="SQW5" s="119"/>
      <c r="SQX5" s="119"/>
      <c r="SQY5" s="119"/>
      <c r="SQZ5" s="119"/>
      <c r="SRA5" s="119"/>
      <c r="SRB5" s="119"/>
      <c r="SRC5" s="119"/>
      <c r="SRD5" s="119"/>
      <c r="SRE5" s="119"/>
      <c r="SRF5" s="119"/>
      <c r="SRG5" s="119"/>
      <c r="SRH5" s="119"/>
      <c r="SRI5" s="119"/>
      <c r="SRJ5" s="119"/>
      <c r="SRK5" s="119"/>
      <c r="SRL5" s="119"/>
      <c r="SRM5" s="119"/>
      <c r="SRN5" s="119"/>
      <c r="SRO5" s="119"/>
      <c r="SRP5" s="119"/>
      <c r="SRQ5" s="119"/>
      <c r="SRR5" s="119"/>
      <c r="SRS5" s="119"/>
      <c r="SRT5" s="119"/>
      <c r="SRU5" s="119"/>
      <c r="SRV5" s="119"/>
      <c r="SRW5" s="119"/>
      <c r="SRX5" s="119"/>
      <c r="SRY5" s="119"/>
      <c r="SRZ5" s="119"/>
      <c r="SSA5" s="119"/>
      <c r="SSB5" s="119"/>
      <c r="SSC5" s="119"/>
      <c r="SSD5" s="119"/>
      <c r="SSE5" s="119"/>
      <c r="SSF5" s="119"/>
      <c r="SSG5" s="119"/>
      <c r="SSH5" s="119"/>
      <c r="SSI5" s="119"/>
      <c r="SSJ5" s="119"/>
      <c r="SSK5" s="119"/>
      <c r="SSL5" s="119"/>
      <c r="SSM5" s="119"/>
      <c r="SSN5" s="119"/>
      <c r="SSO5" s="119"/>
      <c r="SSP5" s="119"/>
      <c r="SSQ5" s="119"/>
      <c r="SSR5" s="119"/>
      <c r="SSS5" s="119"/>
      <c r="SST5" s="119"/>
      <c r="SSU5" s="119"/>
      <c r="SSV5" s="119"/>
      <c r="SSW5" s="119"/>
      <c r="SSX5" s="119"/>
      <c r="SSY5" s="119"/>
      <c r="SSZ5" s="119"/>
      <c r="STA5" s="119"/>
      <c r="STB5" s="119"/>
      <c r="STC5" s="119"/>
      <c r="STD5" s="119"/>
      <c r="STE5" s="119"/>
      <c r="STF5" s="119"/>
      <c r="STG5" s="119"/>
      <c r="STH5" s="119"/>
      <c r="STI5" s="119"/>
      <c r="STJ5" s="119"/>
      <c r="STK5" s="119"/>
      <c r="STL5" s="119"/>
      <c r="STM5" s="119"/>
      <c r="STN5" s="119"/>
      <c r="STO5" s="119"/>
      <c r="STP5" s="119"/>
      <c r="STQ5" s="119"/>
      <c r="STR5" s="119"/>
      <c r="STS5" s="119"/>
      <c r="STT5" s="119"/>
      <c r="STU5" s="119"/>
      <c r="STV5" s="119"/>
      <c r="STW5" s="119"/>
      <c r="STX5" s="119"/>
      <c r="STY5" s="119"/>
      <c r="STZ5" s="119"/>
      <c r="SUA5" s="119"/>
      <c r="SUB5" s="119"/>
      <c r="SUC5" s="119"/>
      <c r="SUD5" s="119"/>
      <c r="SUE5" s="119"/>
      <c r="SUF5" s="119"/>
      <c r="SUG5" s="119"/>
      <c r="SUH5" s="119"/>
      <c r="SUI5" s="119"/>
      <c r="SUJ5" s="119"/>
      <c r="SUK5" s="119"/>
      <c r="SUL5" s="119"/>
      <c r="SUM5" s="119"/>
      <c r="SUN5" s="119"/>
      <c r="SUO5" s="119"/>
      <c r="SUP5" s="119"/>
      <c r="SUQ5" s="119"/>
      <c r="SUR5" s="119"/>
      <c r="SUS5" s="119"/>
      <c r="SUT5" s="119"/>
      <c r="SUU5" s="119"/>
      <c r="SUV5" s="119"/>
      <c r="SUW5" s="119"/>
      <c r="SUX5" s="119"/>
      <c r="SUY5" s="119"/>
      <c r="SUZ5" s="119"/>
      <c r="SVA5" s="119"/>
      <c r="SVB5" s="119"/>
      <c r="SVC5" s="119"/>
      <c r="SVD5" s="119"/>
      <c r="SVE5" s="119"/>
      <c r="SVF5" s="119"/>
      <c r="SVG5" s="119"/>
      <c r="SVH5" s="119"/>
      <c r="SVI5" s="119"/>
      <c r="SVJ5" s="119"/>
      <c r="SVK5" s="119"/>
      <c r="SVL5" s="119"/>
      <c r="SVM5" s="119"/>
      <c r="SVN5" s="119"/>
      <c r="SVO5" s="119"/>
      <c r="SVP5" s="119"/>
      <c r="SVQ5" s="119"/>
      <c r="SVR5" s="119"/>
      <c r="SVS5" s="119"/>
      <c r="SVT5" s="119"/>
      <c r="SVU5" s="119"/>
      <c r="SVV5" s="119"/>
      <c r="SVW5" s="119"/>
      <c r="SVX5" s="119"/>
      <c r="SVY5" s="119"/>
      <c r="SVZ5" s="119"/>
      <c r="SWA5" s="119"/>
      <c r="SWB5" s="119"/>
      <c r="SWC5" s="119"/>
      <c r="SWD5" s="119"/>
      <c r="SWE5" s="119"/>
      <c r="SWF5" s="119"/>
      <c r="SWG5" s="119"/>
      <c r="SWH5" s="119"/>
      <c r="SWI5" s="119"/>
      <c r="SWJ5" s="119"/>
      <c r="SWK5" s="119"/>
      <c r="SWL5" s="119"/>
      <c r="SWM5" s="119"/>
      <c r="SWN5" s="119"/>
      <c r="SWO5" s="119"/>
      <c r="SWP5" s="119"/>
      <c r="SWQ5" s="119"/>
      <c r="SWR5" s="119"/>
      <c r="SWS5" s="119"/>
      <c r="SWT5" s="119"/>
      <c r="SWU5" s="119"/>
      <c r="SWV5" s="119"/>
      <c r="SWW5" s="119"/>
      <c r="SWX5" s="119"/>
      <c r="SWY5" s="119"/>
      <c r="SWZ5" s="119"/>
      <c r="SXA5" s="119"/>
      <c r="SXB5" s="119"/>
      <c r="SXC5" s="119"/>
      <c r="SXD5" s="119"/>
      <c r="SXE5" s="119"/>
      <c r="SXF5" s="119"/>
      <c r="SXG5" s="119"/>
      <c r="SXH5" s="119"/>
      <c r="SXI5" s="119"/>
      <c r="SXJ5" s="119"/>
      <c r="SXK5" s="119"/>
      <c r="SXL5" s="119"/>
      <c r="SXM5" s="119"/>
      <c r="SXN5" s="119"/>
      <c r="SXO5" s="119"/>
      <c r="SXP5" s="119"/>
      <c r="SXQ5" s="119"/>
      <c r="SXR5" s="119"/>
      <c r="SXS5" s="119"/>
      <c r="SXT5" s="119"/>
      <c r="SXU5" s="119"/>
      <c r="SXV5" s="119"/>
      <c r="SXW5" s="119"/>
      <c r="SXX5" s="119"/>
      <c r="SXY5" s="119"/>
      <c r="SXZ5" s="119"/>
      <c r="SYA5" s="119"/>
      <c r="SYB5" s="119"/>
      <c r="SYC5" s="119"/>
      <c r="SYD5" s="119"/>
      <c r="SYE5" s="119"/>
      <c r="SYF5" s="119"/>
      <c r="SYG5" s="119"/>
      <c r="SYH5" s="119"/>
      <c r="SYI5" s="119"/>
      <c r="SYJ5" s="119"/>
      <c r="SYK5" s="119"/>
      <c r="SYL5" s="119"/>
      <c r="SYM5" s="119"/>
      <c r="SYN5" s="119"/>
      <c r="SYO5" s="119"/>
      <c r="SYP5" s="119"/>
      <c r="SYQ5" s="119"/>
      <c r="SYR5" s="119"/>
      <c r="SYS5" s="119"/>
      <c r="SYT5" s="119"/>
      <c r="SYU5" s="119"/>
      <c r="SYV5" s="119"/>
      <c r="SYW5" s="119"/>
      <c r="SYX5" s="119"/>
      <c r="SYY5" s="119"/>
      <c r="SYZ5" s="119"/>
      <c r="SZA5" s="119"/>
      <c r="SZB5" s="119"/>
      <c r="SZC5" s="119"/>
      <c r="SZD5" s="119"/>
      <c r="SZE5" s="119"/>
      <c r="SZF5" s="119"/>
      <c r="SZG5" s="119"/>
      <c r="SZH5" s="119"/>
      <c r="SZI5" s="119"/>
      <c r="SZJ5" s="119"/>
      <c r="SZK5" s="119"/>
      <c r="SZL5" s="119"/>
      <c r="SZM5" s="119"/>
      <c r="SZN5" s="119"/>
      <c r="SZO5" s="119"/>
      <c r="SZP5" s="119"/>
      <c r="SZQ5" s="119"/>
      <c r="SZR5" s="119"/>
      <c r="SZS5" s="119"/>
      <c r="SZT5" s="119"/>
      <c r="SZU5" s="119"/>
      <c r="SZV5" s="119"/>
      <c r="SZW5" s="119"/>
      <c r="SZX5" s="119"/>
      <c r="SZY5" s="119"/>
      <c r="SZZ5" s="119"/>
      <c r="TAA5" s="119"/>
      <c r="TAB5" s="119"/>
      <c r="TAC5" s="119"/>
      <c r="TAD5" s="119"/>
      <c r="TAE5" s="119"/>
      <c r="TAF5" s="119"/>
      <c r="TAG5" s="119"/>
      <c r="TAH5" s="119"/>
      <c r="TAI5" s="119"/>
      <c r="TAJ5" s="119"/>
      <c r="TAK5" s="119"/>
      <c r="TAL5" s="119"/>
      <c r="TAM5" s="119"/>
      <c r="TAN5" s="119"/>
      <c r="TAO5" s="119"/>
      <c r="TAP5" s="119"/>
      <c r="TAQ5" s="119"/>
      <c r="TAR5" s="119"/>
      <c r="TAS5" s="119"/>
      <c r="TAT5" s="119"/>
      <c r="TAU5" s="119"/>
      <c r="TAV5" s="119"/>
      <c r="TAW5" s="119"/>
      <c r="TAX5" s="119"/>
      <c r="TAY5" s="119"/>
      <c r="TAZ5" s="119"/>
      <c r="TBA5" s="119"/>
      <c r="TBB5" s="119"/>
      <c r="TBC5" s="119"/>
      <c r="TBD5" s="119"/>
      <c r="TBE5" s="119"/>
      <c r="TBF5" s="119"/>
      <c r="TBG5" s="119"/>
      <c r="TBH5" s="119"/>
      <c r="TBI5" s="119"/>
      <c r="TBJ5" s="119"/>
      <c r="TBK5" s="119"/>
      <c r="TBL5" s="119"/>
      <c r="TBM5" s="119"/>
      <c r="TBN5" s="119"/>
      <c r="TBO5" s="119"/>
      <c r="TBP5" s="119"/>
      <c r="TBQ5" s="119"/>
      <c r="TBR5" s="119"/>
      <c r="TBS5" s="119"/>
      <c r="TBT5" s="119"/>
      <c r="TBU5" s="119"/>
      <c r="TBV5" s="119"/>
      <c r="TBW5" s="119"/>
      <c r="TBX5" s="119"/>
      <c r="TBY5" s="119"/>
      <c r="TBZ5" s="119"/>
      <c r="TCA5" s="119"/>
      <c r="TCB5" s="119"/>
      <c r="TCC5" s="119"/>
      <c r="TCD5" s="119"/>
      <c r="TCE5" s="119"/>
      <c r="TCF5" s="119"/>
      <c r="TCG5" s="119"/>
      <c r="TCH5" s="119"/>
      <c r="TCI5" s="119"/>
      <c r="TCJ5" s="119"/>
      <c r="TCK5" s="119"/>
      <c r="TCL5" s="119"/>
      <c r="TCM5" s="119"/>
      <c r="TCN5" s="119"/>
      <c r="TCO5" s="119"/>
      <c r="TCP5" s="119"/>
      <c r="TCQ5" s="119"/>
      <c r="TCR5" s="119"/>
      <c r="TCS5" s="119"/>
      <c r="TCT5" s="119"/>
      <c r="TCU5" s="119"/>
      <c r="TCV5" s="119"/>
      <c r="TCW5" s="119"/>
      <c r="TCX5" s="119"/>
      <c r="TCY5" s="119"/>
      <c r="TCZ5" s="119"/>
      <c r="TDA5" s="119"/>
      <c r="TDB5" s="119"/>
      <c r="TDC5" s="119"/>
      <c r="TDD5" s="119"/>
      <c r="TDE5" s="119"/>
      <c r="TDF5" s="119"/>
      <c r="TDG5" s="119"/>
      <c r="TDH5" s="119"/>
      <c r="TDI5" s="119"/>
      <c r="TDJ5" s="119"/>
      <c r="TDK5" s="119"/>
      <c r="TDL5" s="119"/>
      <c r="TDM5" s="119"/>
      <c r="TDN5" s="119"/>
      <c r="TDO5" s="119"/>
      <c r="TDP5" s="119"/>
      <c r="TDQ5" s="119"/>
      <c r="TDR5" s="119"/>
      <c r="TDS5" s="119"/>
      <c r="TDT5" s="119"/>
      <c r="TDU5" s="119"/>
      <c r="TDV5" s="119"/>
      <c r="TDW5" s="119"/>
      <c r="TDX5" s="119"/>
      <c r="TDY5" s="119"/>
      <c r="TDZ5" s="119"/>
      <c r="TEA5" s="119"/>
      <c r="TEB5" s="119"/>
      <c r="TEC5" s="119"/>
      <c r="TED5" s="119"/>
      <c r="TEE5" s="119"/>
      <c r="TEF5" s="119"/>
      <c r="TEG5" s="119"/>
      <c r="TEH5" s="119"/>
      <c r="TEI5" s="119"/>
      <c r="TEJ5" s="119"/>
      <c r="TEK5" s="119"/>
      <c r="TEL5" s="119"/>
      <c r="TEM5" s="119"/>
      <c r="TEN5" s="119"/>
      <c r="TEO5" s="119"/>
      <c r="TEP5" s="119"/>
      <c r="TEQ5" s="119"/>
      <c r="TER5" s="119"/>
      <c r="TES5" s="119"/>
      <c r="TET5" s="119"/>
      <c r="TEU5" s="119"/>
      <c r="TEV5" s="119"/>
      <c r="TEW5" s="119"/>
      <c r="TEX5" s="119"/>
      <c r="TEY5" s="119"/>
      <c r="TEZ5" s="119"/>
      <c r="TFA5" s="119"/>
      <c r="TFB5" s="119"/>
      <c r="TFC5" s="119"/>
      <c r="TFD5" s="119"/>
      <c r="TFE5" s="119"/>
      <c r="TFF5" s="119"/>
      <c r="TFG5" s="119"/>
      <c r="TFH5" s="119"/>
      <c r="TFI5" s="119"/>
      <c r="TFJ5" s="119"/>
      <c r="TFK5" s="119"/>
      <c r="TFL5" s="119"/>
      <c r="TFM5" s="119"/>
      <c r="TFN5" s="119"/>
      <c r="TFO5" s="119"/>
      <c r="TFP5" s="119"/>
      <c r="TFQ5" s="119"/>
      <c r="TFR5" s="119"/>
      <c r="TFS5" s="119"/>
      <c r="TFT5" s="119"/>
      <c r="TFU5" s="119"/>
      <c r="TFV5" s="119"/>
      <c r="TFW5" s="119"/>
      <c r="TFX5" s="119"/>
      <c r="TFY5" s="119"/>
      <c r="TFZ5" s="119"/>
      <c r="TGA5" s="119"/>
      <c r="TGB5" s="119"/>
      <c r="TGC5" s="119"/>
      <c r="TGD5" s="119"/>
      <c r="TGE5" s="119"/>
      <c r="TGF5" s="119"/>
      <c r="TGG5" s="119"/>
      <c r="TGH5" s="119"/>
      <c r="TGI5" s="119"/>
      <c r="TGJ5" s="119"/>
      <c r="TGK5" s="119"/>
      <c r="TGL5" s="119"/>
      <c r="TGM5" s="119"/>
      <c r="TGN5" s="119"/>
      <c r="TGO5" s="119"/>
      <c r="TGP5" s="119"/>
      <c r="TGQ5" s="119"/>
      <c r="TGR5" s="119"/>
      <c r="TGS5" s="119"/>
      <c r="TGT5" s="119"/>
      <c r="TGU5" s="119"/>
      <c r="TGV5" s="119"/>
      <c r="TGW5" s="119"/>
      <c r="TGX5" s="119"/>
      <c r="TGY5" s="119"/>
      <c r="TGZ5" s="119"/>
      <c r="THA5" s="119"/>
      <c r="THB5" s="119"/>
      <c r="THC5" s="119"/>
      <c r="THD5" s="119"/>
      <c r="THE5" s="119"/>
      <c r="THF5" s="119"/>
      <c r="THG5" s="119"/>
      <c r="THH5" s="119"/>
      <c r="THI5" s="119"/>
      <c r="THJ5" s="119"/>
      <c r="THK5" s="119"/>
      <c r="THL5" s="119"/>
      <c r="THM5" s="119"/>
      <c r="THN5" s="119"/>
      <c r="THO5" s="119"/>
      <c r="THP5" s="119"/>
      <c r="THQ5" s="119"/>
      <c r="THR5" s="119"/>
      <c r="THS5" s="119"/>
      <c r="THT5" s="119"/>
      <c r="THU5" s="119"/>
      <c r="THV5" s="119"/>
      <c r="THW5" s="119"/>
      <c r="THX5" s="119"/>
      <c r="THY5" s="119"/>
      <c r="THZ5" s="119"/>
      <c r="TIA5" s="119"/>
      <c r="TIB5" s="119"/>
      <c r="TIC5" s="119"/>
      <c r="TID5" s="119"/>
      <c r="TIE5" s="119"/>
      <c r="TIF5" s="119"/>
      <c r="TIG5" s="119"/>
      <c r="TIH5" s="119"/>
      <c r="TII5" s="119"/>
      <c r="TIJ5" s="119"/>
      <c r="TIK5" s="119"/>
      <c r="TIL5" s="119"/>
      <c r="TIM5" s="119"/>
      <c r="TIN5" s="119"/>
      <c r="TIO5" s="119"/>
      <c r="TIP5" s="119"/>
      <c r="TIQ5" s="119"/>
      <c r="TIR5" s="119"/>
      <c r="TIS5" s="119"/>
      <c r="TIT5" s="119"/>
      <c r="TIU5" s="119"/>
      <c r="TIV5" s="119"/>
      <c r="TIW5" s="119"/>
      <c r="TIX5" s="119"/>
      <c r="TIY5" s="119"/>
      <c r="TIZ5" s="119"/>
      <c r="TJA5" s="119"/>
      <c r="TJB5" s="119"/>
      <c r="TJC5" s="119"/>
      <c r="TJD5" s="119"/>
      <c r="TJE5" s="119"/>
      <c r="TJF5" s="119"/>
      <c r="TJG5" s="119"/>
      <c r="TJH5" s="119"/>
      <c r="TJI5" s="119"/>
      <c r="TJJ5" s="119"/>
      <c r="TJK5" s="119"/>
      <c r="TJL5" s="119"/>
      <c r="TJM5" s="119"/>
      <c r="TJN5" s="119"/>
      <c r="TJO5" s="119"/>
      <c r="TJP5" s="119"/>
      <c r="TJQ5" s="119"/>
      <c r="TJR5" s="119"/>
      <c r="TJS5" s="119"/>
      <c r="TJT5" s="119"/>
      <c r="TJU5" s="119"/>
      <c r="TJV5" s="119"/>
      <c r="TJW5" s="119"/>
      <c r="TJX5" s="119"/>
      <c r="TJY5" s="119"/>
      <c r="TJZ5" s="119"/>
      <c r="TKA5" s="119"/>
      <c r="TKB5" s="119"/>
      <c r="TKC5" s="119"/>
      <c r="TKD5" s="119"/>
      <c r="TKE5" s="119"/>
      <c r="TKF5" s="119"/>
      <c r="TKG5" s="119"/>
      <c r="TKH5" s="119"/>
      <c r="TKI5" s="119"/>
      <c r="TKJ5" s="119"/>
      <c r="TKK5" s="119"/>
      <c r="TKL5" s="119"/>
      <c r="TKM5" s="119"/>
      <c r="TKN5" s="119"/>
      <c r="TKO5" s="119"/>
      <c r="TKP5" s="119"/>
      <c r="TKQ5" s="119"/>
      <c r="TKR5" s="119"/>
      <c r="TKS5" s="119"/>
      <c r="TKT5" s="119"/>
      <c r="TKU5" s="119"/>
      <c r="TKV5" s="119"/>
      <c r="TKW5" s="119"/>
      <c r="TKX5" s="119"/>
      <c r="TKY5" s="119"/>
      <c r="TKZ5" s="119"/>
      <c r="TLA5" s="119"/>
      <c r="TLB5" s="119"/>
      <c r="TLC5" s="119"/>
      <c r="TLD5" s="119"/>
      <c r="TLE5" s="119"/>
      <c r="TLF5" s="119"/>
      <c r="TLG5" s="119"/>
      <c r="TLH5" s="119"/>
      <c r="TLI5" s="119"/>
      <c r="TLJ5" s="119"/>
      <c r="TLK5" s="119"/>
      <c r="TLL5" s="119"/>
      <c r="TLM5" s="119"/>
      <c r="TLN5" s="119"/>
      <c r="TLO5" s="119"/>
      <c r="TLP5" s="119"/>
      <c r="TLQ5" s="119"/>
      <c r="TLR5" s="119"/>
      <c r="TLS5" s="119"/>
      <c r="TLT5" s="119"/>
      <c r="TLU5" s="119"/>
      <c r="TLV5" s="119"/>
      <c r="TLW5" s="119"/>
      <c r="TLX5" s="119"/>
      <c r="TLY5" s="119"/>
      <c r="TLZ5" s="119"/>
      <c r="TMA5" s="119"/>
      <c r="TMB5" s="119"/>
      <c r="TMC5" s="119"/>
      <c r="TMD5" s="119"/>
      <c r="TME5" s="119"/>
      <c r="TMF5" s="119"/>
      <c r="TMG5" s="119"/>
      <c r="TMH5" s="119"/>
      <c r="TMI5" s="119"/>
      <c r="TMJ5" s="119"/>
      <c r="TMK5" s="119"/>
      <c r="TML5" s="119"/>
      <c r="TMM5" s="119"/>
      <c r="TMN5" s="119"/>
      <c r="TMO5" s="119"/>
      <c r="TMP5" s="119"/>
      <c r="TMQ5" s="119"/>
      <c r="TMR5" s="119"/>
      <c r="TMS5" s="119"/>
      <c r="TMT5" s="119"/>
      <c r="TMU5" s="119"/>
      <c r="TMV5" s="119"/>
      <c r="TMW5" s="119"/>
      <c r="TMX5" s="119"/>
      <c r="TMY5" s="119"/>
      <c r="TMZ5" s="119"/>
      <c r="TNA5" s="119"/>
      <c r="TNB5" s="119"/>
      <c r="TNC5" s="119"/>
      <c r="TND5" s="119"/>
      <c r="TNE5" s="119"/>
      <c r="TNF5" s="119"/>
      <c r="TNG5" s="119"/>
      <c r="TNH5" s="119"/>
      <c r="TNI5" s="119"/>
      <c r="TNJ5" s="119"/>
      <c r="TNK5" s="119"/>
      <c r="TNL5" s="119"/>
      <c r="TNM5" s="119"/>
      <c r="TNN5" s="119"/>
      <c r="TNO5" s="119"/>
      <c r="TNP5" s="119"/>
      <c r="TNQ5" s="119"/>
      <c r="TNR5" s="119"/>
      <c r="TNS5" s="119"/>
      <c r="TNT5" s="119"/>
      <c r="TNU5" s="119"/>
      <c r="TNV5" s="119"/>
      <c r="TNW5" s="119"/>
      <c r="TNX5" s="119"/>
      <c r="TNY5" s="119"/>
      <c r="TNZ5" s="119"/>
      <c r="TOA5" s="119"/>
      <c r="TOB5" s="119"/>
      <c r="TOC5" s="119"/>
      <c r="TOD5" s="119"/>
      <c r="TOE5" s="119"/>
      <c r="TOF5" s="119"/>
      <c r="TOG5" s="119"/>
      <c r="TOH5" s="119"/>
      <c r="TOI5" s="119"/>
      <c r="TOJ5" s="119"/>
      <c r="TOK5" s="119"/>
      <c r="TOL5" s="119"/>
      <c r="TOM5" s="119"/>
      <c r="TON5" s="119"/>
      <c r="TOO5" s="119"/>
      <c r="TOP5" s="119"/>
      <c r="TOQ5" s="119"/>
      <c r="TOR5" s="119"/>
      <c r="TOS5" s="119"/>
      <c r="TOT5" s="119"/>
      <c r="TOU5" s="119"/>
      <c r="TOV5" s="119"/>
      <c r="TOW5" s="119"/>
      <c r="TOX5" s="119"/>
      <c r="TOY5" s="119"/>
      <c r="TOZ5" s="119"/>
      <c r="TPA5" s="119"/>
      <c r="TPB5" s="119"/>
      <c r="TPC5" s="119"/>
      <c r="TPD5" s="119"/>
      <c r="TPE5" s="119"/>
      <c r="TPF5" s="119"/>
      <c r="TPG5" s="119"/>
      <c r="TPH5" s="119"/>
      <c r="TPI5" s="119"/>
      <c r="TPJ5" s="119"/>
      <c r="TPK5" s="119"/>
      <c r="TPL5" s="119"/>
      <c r="TPM5" s="119"/>
      <c r="TPN5" s="119"/>
      <c r="TPO5" s="119"/>
      <c r="TPP5" s="119"/>
      <c r="TPQ5" s="119"/>
      <c r="TPR5" s="119"/>
      <c r="TPS5" s="119"/>
      <c r="TPT5" s="119"/>
      <c r="TPU5" s="119"/>
      <c r="TPV5" s="119"/>
      <c r="TPW5" s="119"/>
      <c r="TPX5" s="119"/>
      <c r="TPY5" s="119"/>
      <c r="TPZ5" s="119"/>
      <c r="TQA5" s="119"/>
      <c r="TQB5" s="119"/>
      <c r="TQC5" s="119"/>
      <c r="TQD5" s="119"/>
      <c r="TQE5" s="119"/>
      <c r="TQF5" s="119"/>
      <c r="TQG5" s="119"/>
      <c r="TQH5" s="119"/>
      <c r="TQI5" s="119"/>
      <c r="TQJ5" s="119"/>
      <c r="TQK5" s="119"/>
      <c r="TQL5" s="119"/>
      <c r="TQM5" s="119"/>
      <c r="TQN5" s="119"/>
      <c r="TQO5" s="119"/>
      <c r="TQP5" s="119"/>
      <c r="TQQ5" s="119"/>
      <c r="TQR5" s="119"/>
      <c r="TQS5" s="119"/>
      <c r="TQT5" s="119"/>
      <c r="TQU5" s="119"/>
      <c r="TQV5" s="119"/>
      <c r="TQW5" s="119"/>
      <c r="TQX5" s="119"/>
      <c r="TQY5" s="119"/>
      <c r="TQZ5" s="119"/>
      <c r="TRA5" s="119"/>
      <c r="TRB5" s="119"/>
      <c r="TRC5" s="119"/>
      <c r="TRD5" s="119"/>
      <c r="TRE5" s="119"/>
      <c r="TRF5" s="119"/>
      <c r="TRG5" s="119"/>
      <c r="TRH5" s="119"/>
      <c r="TRI5" s="119"/>
      <c r="TRJ5" s="119"/>
      <c r="TRK5" s="119"/>
      <c r="TRL5" s="119"/>
      <c r="TRM5" s="119"/>
      <c r="TRN5" s="119"/>
      <c r="TRO5" s="119"/>
      <c r="TRP5" s="119"/>
      <c r="TRQ5" s="119"/>
      <c r="TRR5" s="119"/>
      <c r="TRS5" s="119"/>
      <c r="TRT5" s="119"/>
      <c r="TRU5" s="119"/>
      <c r="TRV5" s="119"/>
      <c r="TRW5" s="119"/>
      <c r="TRX5" s="119"/>
      <c r="TRY5" s="119"/>
      <c r="TRZ5" s="119"/>
      <c r="TSA5" s="119"/>
      <c r="TSB5" s="119"/>
      <c r="TSC5" s="119"/>
      <c r="TSD5" s="119"/>
      <c r="TSE5" s="119"/>
      <c r="TSF5" s="119"/>
      <c r="TSG5" s="119"/>
      <c r="TSH5" s="119"/>
      <c r="TSI5" s="119"/>
      <c r="TSJ5" s="119"/>
      <c r="TSK5" s="119"/>
      <c r="TSL5" s="119"/>
      <c r="TSM5" s="119"/>
      <c r="TSN5" s="119"/>
      <c r="TSO5" s="119"/>
      <c r="TSP5" s="119"/>
      <c r="TSQ5" s="119"/>
      <c r="TSR5" s="119"/>
      <c r="TSS5" s="119"/>
      <c r="TST5" s="119"/>
      <c r="TSU5" s="119"/>
      <c r="TSV5" s="119"/>
      <c r="TSW5" s="119"/>
      <c r="TSX5" s="119"/>
      <c r="TSY5" s="119"/>
      <c r="TSZ5" s="119"/>
      <c r="TTA5" s="119"/>
      <c r="TTB5" s="119"/>
      <c r="TTC5" s="119"/>
      <c r="TTD5" s="119"/>
      <c r="TTE5" s="119"/>
      <c r="TTF5" s="119"/>
      <c r="TTG5" s="119"/>
      <c r="TTH5" s="119"/>
      <c r="TTI5" s="119"/>
      <c r="TTJ5" s="119"/>
      <c r="TTK5" s="119"/>
      <c r="TTL5" s="119"/>
      <c r="TTM5" s="119"/>
      <c r="TTN5" s="119"/>
      <c r="TTO5" s="119"/>
      <c r="TTP5" s="119"/>
      <c r="TTQ5" s="119"/>
      <c r="TTR5" s="119"/>
      <c r="TTS5" s="119"/>
      <c r="TTT5" s="119"/>
      <c r="TTU5" s="119"/>
      <c r="TTV5" s="119"/>
      <c r="TTW5" s="119"/>
      <c r="TTX5" s="119"/>
      <c r="TTY5" s="119"/>
      <c r="TTZ5" s="119"/>
      <c r="TUA5" s="119"/>
      <c r="TUB5" s="119"/>
      <c r="TUC5" s="119"/>
      <c r="TUD5" s="119"/>
      <c r="TUE5" s="119"/>
      <c r="TUF5" s="119"/>
      <c r="TUG5" s="119"/>
      <c r="TUH5" s="119"/>
      <c r="TUI5" s="119"/>
      <c r="TUJ5" s="119"/>
      <c r="TUK5" s="119"/>
      <c r="TUL5" s="119"/>
      <c r="TUM5" s="119"/>
      <c r="TUN5" s="119"/>
      <c r="TUO5" s="119"/>
      <c r="TUP5" s="119"/>
      <c r="TUQ5" s="119"/>
      <c r="TUR5" s="119"/>
      <c r="TUS5" s="119"/>
      <c r="TUT5" s="119"/>
      <c r="TUU5" s="119"/>
      <c r="TUV5" s="119"/>
      <c r="TUW5" s="119"/>
      <c r="TUX5" s="119"/>
      <c r="TUY5" s="119"/>
      <c r="TUZ5" s="119"/>
      <c r="TVA5" s="119"/>
      <c r="TVB5" s="119"/>
      <c r="TVC5" s="119"/>
      <c r="TVD5" s="119"/>
      <c r="TVE5" s="119"/>
      <c r="TVF5" s="119"/>
      <c r="TVG5" s="119"/>
      <c r="TVH5" s="119"/>
      <c r="TVI5" s="119"/>
      <c r="TVJ5" s="119"/>
      <c r="TVK5" s="119"/>
      <c r="TVL5" s="119"/>
      <c r="TVM5" s="119"/>
      <c r="TVN5" s="119"/>
      <c r="TVO5" s="119"/>
      <c r="TVP5" s="119"/>
      <c r="TVQ5" s="119"/>
      <c r="TVR5" s="119"/>
      <c r="TVS5" s="119"/>
      <c r="TVT5" s="119"/>
      <c r="TVU5" s="119"/>
      <c r="TVV5" s="119"/>
      <c r="TVW5" s="119"/>
      <c r="TVX5" s="119"/>
      <c r="TVY5" s="119"/>
      <c r="TVZ5" s="119"/>
      <c r="TWA5" s="119"/>
      <c r="TWB5" s="119"/>
      <c r="TWC5" s="119"/>
      <c r="TWD5" s="119"/>
      <c r="TWE5" s="119"/>
      <c r="TWF5" s="119"/>
      <c r="TWG5" s="119"/>
      <c r="TWH5" s="119"/>
      <c r="TWI5" s="119"/>
      <c r="TWJ5" s="119"/>
      <c r="TWK5" s="119"/>
      <c r="TWL5" s="119"/>
      <c r="TWM5" s="119"/>
      <c r="TWN5" s="119"/>
      <c r="TWO5" s="119"/>
      <c r="TWP5" s="119"/>
      <c r="TWQ5" s="119"/>
      <c r="TWR5" s="119"/>
      <c r="TWS5" s="119"/>
      <c r="TWT5" s="119"/>
      <c r="TWU5" s="119"/>
      <c r="TWV5" s="119"/>
      <c r="TWW5" s="119"/>
      <c r="TWX5" s="119"/>
      <c r="TWY5" s="119"/>
      <c r="TWZ5" s="119"/>
      <c r="TXA5" s="119"/>
      <c r="TXB5" s="119"/>
      <c r="TXC5" s="119"/>
      <c r="TXD5" s="119"/>
      <c r="TXE5" s="119"/>
      <c r="TXF5" s="119"/>
      <c r="TXG5" s="119"/>
      <c r="TXH5" s="119"/>
      <c r="TXI5" s="119"/>
      <c r="TXJ5" s="119"/>
      <c r="TXK5" s="119"/>
      <c r="TXL5" s="119"/>
      <c r="TXM5" s="119"/>
      <c r="TXN5" s="119"/>
      <c r="TXO5" s="119"/>
      <c r="TXP5" s="119"/>
      <c r="TXQ5" s="119"/>
      <c r="TXR5" s="119"/>
      <c r="TXS5" s="119"/>
      <c r="TXT5" s="119"/>
      <c r="TXU5" s="119"/>
      <c r="TXV5" s="119"/>
      <c r="TXW5" s="119"/>
      <c r="TXX5" s="119"/>
      <c r="TXY5" s="119"/>
      <c r="TXZ5" s="119"/>
      <c r="TYA5" s="119"/>
      <c r="TYB5" s="119"/>
      <c r="TYC5" s="119"/>
      <c r="TYD5" s="119"/>
      <c r="TYE5" s="119"/>
      <c r="TYF5" s="119"/>
      <c r="TYG5" s="119"/>
      <c r="TYH5" s="119"/>
      <c r="TYI5" s="119"/>
      <c r="TYJ5" s="119"/>
      <c r="TYK5" s="119"/>
      <c r="TYL5" s="119"/>
      <c r="TYM5" s="119"/>
      <c r="TYN5" s="119"/>
      <c r="TYO5" s="119"/>
      <c r="TYP5" s="119"/>
      <c r="TYQ5" s="119"/>
      <c r="TYR5" s="119"/>
      <c r="TYS5" s="119"/>
      <c r="TYT5" s="119"/>
      <c r="TYU5" s="119"/>
      <c r="TYV5" s="119"/>
      <c r="TYW5" s="119"/>
      <c r="TYX5" s="119"/>
      <c r="TYY5" s="119"/>
      <c r="TYZ5" s="119"/>
      <c r="TZA5" s="119"/>
      <c r="TZB5" s="119"/>
      <c r="TZC5" s="119"/>
      <c r="TZD5" s="119"/>
      <c r="TZE5" s="119"/>
      <c r="TZF5" s="119"/>
      <c r="TZG5" s="119"/>
      <c r="TZH5" s="119"/>
      <c r="TZI5" s="119"/>
      <c r="TZJ5" s="119"/>
      <c r="TZK5" s="119"/>
      <c r="TZL5" s="119"/>
      <c r="TZM5" s="119"/>
      <c r="TZN5" s="119"/>
      <c r="TZO5" s="119"/>
      <c r="TZP5" s="119"/>
      <c r="TZQ5" s="119"/>
      <c r="TZR5" s="119"/>
      <c r="TZS5" s="119"/>
      <c r="TZT5" s="119"/>
      <c r="TZU5" s="119"/>
      <c r="TZV5" s="119"/>
      <c r="TZW5" s="119"/>
      <c r="TZX5" s="119"/>
      <c r="TZY5" s="119"/>
      <c r="TZZ5" s="119"/>
      <c r="UAA5" s="119"/>
      <c r="UAB5" s="119"/>
      <c r="UAC5" s="119"/>
      <c r="UAD5" s="119"/>
      <c r="UAE5" s="119"/>
      <c r="UAF5" s="119"/>
      <c r="UAG5" s="119"/>
      <c r="UAH5" s="119"/>
      <c r="UAI5" s="119"/>
      <c r="UAJ5" s="119"/>
      <c r="UAK5" s="119"/>
      <c r="UAL5" s="119"/>
      <c r="UAM5" s="119"/>
      <c r="UAN5" s="119"/>
      <c r="UAO5" s="119"/>
      <c r="UAP5" s="119"/>
      <c r="UAQ5" s="119"/>
      <c r="UAR5" s="119"/>
      <c r="UAS5" s="119"/>
      <c r="UAT5" s="119"/>
      <c r="UAU5" s="119"/>
      <c r="UAV5" s="119"/>
      <c r="UAW5" s="119"/>
      <c r="UAX5" s="119"/>
      <c r="UAY5" s="119"/>
      <c r="UAZ5" s="119"/>
      <c r="UBA5" s="119"/>
      <c r="UBB5" s="119"/>
      <c r="UBC5" s="119"/>
      <c r="UBD5" s="119"/>
      <c r="UBE5" s="119"/>
      <c r="UBF5" s="119"/>
      <c r="UBG5" s="119"/>
      <c r="UBH5" s="119"/>
      <c r="UBI5" s="119"/>
      <c r="UBJ5" s="119"/>
      <c r="UBK5" s="119"/>
      <c r="UBL5" s="119"/>
      <c r="UBM5" s="119"/>
      <c r="UBN5" s="119"/>
      <c r="UBO5" s="119"/>
      <c r="UBP5" s="119"/>
      <c r="UBQ5" s="119"/>
      <c r="UBR5" s="119"/>
      <c r="UBS5" s="119"/>
      <c r="UBT5" s="119"/>
      <c r="UBU5" s="119"/>
      <c r="UBV5" s="119"/>
      <c r="UBW5" s="119"/>
      <c r="UBX5" s="119"/>
      <c r="UBY5" s="119"/>
      <c r="UBZ5" s="119"/>
      <c r="UCA5" s="119"/>
      <c r="UCB5" s="119"/>
      <c r="UCC5" s="119"/>
      <c r="UCD5" s="119"/>
      <c r="UCE5" s="119"/>
      <c r="UCF5" s="119"/>
      <c r="UCG5" s="119"/>
      <c r="UCH5" s="119"/>
      <c r="UCI5" s="119"/>
      <c r="UCJ5" s="119"/>
      <c r="UCK5" s="119"/>
      <c r="UCL5" s="119"/>
      <c r="UCM5" s="119"/>
      <c r="UCN5" s="119"/>
      <c r="UCO5" s="119"/>
      <c r="UCP5" s="119"/>
      <c r="UCQ5" s="119"/>
      <c r="UCR5" s="119"/>
      <c r="UCS5" s="119"/>
      <c r="UCT5" s="119"/>
      <c r="UCU5" s="119"/>
      <c r="UCV5" s="119"/>
      <c r="UCW5" s="119"/>
      <c r="UCX5" s="119"/>
      <c r="UCY5" s="119"/>
      <c r="UCZ5" s="119"/>
      <c r="UDA5" s="119"/>
      <c r="UDB5" s="119"/>
      <c r="UDC5" s="119"/>
      <c r="UDD5" s="119"/>
      <c r="UDE5" s="119"/>
      <c r="UDF5" s="119"/>
      <c r="UDG5" s="119"/>
      <c r="UDH5" s="119"/>
      <c r="UDI5" s="119"/>
      <c r="UDJ5" s="119"/>
      <c r="UDK5" s="119"/>
      <c r="UDL5" s="119"/>
      <c r="UDM5" s="119"/>
      <c r="UDN5" s="119"/>
      <c r="UDO5" s="119"/>
      <c r="UDP5" s="119"/>
      <c r="UDQ5" s="119"/>
      <c r="UDR5" s="119"/>
      <c r="UDS5" s="119"/>
      <c r="UDT5" s="119"/>
      <c r="UDU5" s="119"/>
      <c r="UDV5" s="119"/>
      <c r="UDW5" s="119"/>
      <c r="UDX5" s="119"/>
      <c r="UDY5" s="119"/>
      <c r="UDZ5" s="119"/>
      <c r="UEA5" s="119"/>
      <c r="UEB5" s="119"/>
      <c r="UEC5" s="119"/>
      <c r="UED5" s="119"/>
      <c r="UEE5" s="119"/>
      <c r="UEF5" s="119"/>
      <c r="UEG5" s="119"/>
      <c r="UEH5" s="119"/>
      <c r="UEI5" s="119"/>
      <c r="UEJ5" s="119"/>
      <c r="UEK5" s="119"/>
      <c r="UEL5" s="119"/>
      <c r="UEM5" s="119"/>
      <c r="UEN5" s="119"/>
      <c r="UEO5" s="119"/>
      <c r="UEP5" s="119"/>
      <c r="UEQ5" s="119"/>
      <c r="UER5" s="119"/>
      <c r="UES5" s="119"/>
      <c r="UET5" s="119"/>
      <c r="UEU5" s="119"/>
      <c r="UEV5" s="119"/>
      <c r="UEW5" s="119"/>
      <c r="UEX5" s="119"/>
      <c r="UEY5" s="119"/>
      <c r="UEZ5" s="119"/>
      <c r="UFA5" s="119"/>
      <c r="UFB5" s="119"/>
      <c r="UFC5" s="119"/>
      <c r="UFD5" s="119"/>
      <c r="UFE5" s="119"/>
      <c r="UFF5" s="119"/>
      <c r="UFG5" s="119"/>
      <c r="UFH5" s="119"/>
      <c r="UFI5" s="119"/>
      <c r="UFJ5" s="119"/>
      <c r="UFK5" s="119"/>
      <c r="UFL5" s="119"/>
      <c r="UFM5" s="119"/>
      <c r="UFN5" s="119"/>
      <c r="UFO5" s="119"/>
      <c r="UFP5" s="119"/>
      <c r="UFQ5" s="119"/>
      <c r="UFR5" s="119"/>
      <c r="UFS5" s="119"/>
      <c r="UFT5" s="119"/>
      <c r="UFU5" s="119"/>
      <c r="UFV5" s="119"/>
      <c r="UFW5" s="119"/>
      <c r="UFX5" s="119"/>
      <c r="UFY5" s="119"/>
      <c r="UFZ5" s="119"/>
      <c r="UGA5" s="119"/>
      <c r="UGB5" s="119"/>
      <c r="UGC5" s="119"/>
      <c r="UGD5" s="119"/>
      <c r="UGE5" s="119"/>
      <c r="UGF5" s="119"/>
      <c r="UGG5" s="119"/>
      <c r="UGH5" s="119"/>
      <c r="UGI5" s="119"/>
      <c r="UGJ5" s="119"/>
      <c r="UGK5" s="119"/>
      <c r="UGL5" s="119"/>
      <c r="UGM5" s="119"/>
      <c r="UGN5" s="119"/>
      <c r="UGO5" s="119"/>
      <c r="UGP5" s="119"/>
      <c r="UGQ5" s="119"/>
      <c r="UGR5" s="119"/>
      <c r="UGS5" s="119"/>
      <c r="UGT5" s="119"/>
      <c r="UGU5" s="119"/>
      <c r="UGV5" s="119"/>
      <c r="UGW5" s="119"/>
      <c r="UGX5" s="119"/>
      <c r="UGY5" s="119"/>
      <c r="UGZ5" s="119"/>
      <c r="UHA5" s="119"/>
      <c r="UHB5" s="119"/>
      <c r="UHC5" s="119"/>
      <c r="UHD5" s="119"/>
      <c r="UHE5" s="119"/>
      <c r="UHF5" s="119"/>
      <c r="UHG5" s="119"/>
      <c r="UHH5" s="119"/>
      <c r="UHI5" s="119"/>
      <c r="UHJ5" s="119"/>
      <c r="UHK5" s="119"/>
      <c r="UHL5" s="119"/>
      <c r="UHM5" s="119"/>
      <c r="UHN5" s="119"/>
      <c r="UHO5" s="119"/>
      <c r="UHP5" s="119"/>
      <c r="UHQ5" s="119"/>
      <c r="UHR5" s="119"/>
      <c r="UHS5" s="119"/>
      <c r="UHT5" s="119"/>
      <c r="UHU5" s="119"/>
      <c r="UHV5" s="119"/>
      <c r="UHW5" s="119"/>
      <c r="UHX5" s="119"/>
      <c r="UHY5" s="119"/>
      <c r="UHZ5" s="119"/>
      <c r="UIA5" s="119"/>
      <c r="UIB5" s="119"/>
      <c r="UIC5" s="119"/>
      <c r="UID5" s="119"/>
      <c r="UIE5" s="119"/>
      <c r="UIF5" s="119"/>
      <c r="UIG5" s="119"/>
      <c r="UIH5" s="119"/>
      <c r="UII5" s="119"/>
      <c r="UIJ5" s="119"/>
      <c r="UIK5" s="119"/>
      <c r="UIL5" s="119"/>
      <c r="UIM5" s="119"/>
      <c r="UIN5" s="119"/>
      <c r="UIO5" s="119"/>
      <c r="UIP5" s="119"/>
      <c r="UIQ5" s="119"/>
      <c r="UIR5" s="119"/>
      <c r="UIS5" s="119"/>
      <c r="UIT5" s="119"/>
      <c r="UIU5" s="119"/>
      <c r="UIV5" s="119"/>
      <c r="UIW5" s="119"/>
      <c r="UIX5" s="119"/>
      <c r="UIY5" s="119"/>
      <c r="UIZ5" s="119"/>
      <c r="UJA5" s="119"/>
      <c r="UJB5" s="119"/>
      <c r="UJC5" s="119"/>
      <c r="UJD5" s="119"/>
      <c r="UJE5" s="119"/>
      <c r="UJF5" s="119"/>
      <c r="UJG5" s="119"/>
      <c r="UJH5" s="119"/>
      <c r="UJI5" s="119"/>
      <c r="UJJ5" s="119"/>
      <c r="UJK5" s="119"/>
      <c r="UJL5" s="119"/>
      <c r="UJM5" s="119"/>
      <c r="UJN5" s="119"/>
      <c r="UJO5" s="119"/>
      <c r="UJP5" s="119"/>
      <c r="UJQ5" s="119"/>
      <c r="UJR5" s="119"/>
      <c r="UJS5" s="119"/>
      <c r="UJT5" s="119"/>
      <c r="UJU5" s="119"/>
      <c r="UJV5" s="119"/>
      <c r="UJW5" s="119"/>
      <c r="UJX5" s="119"/>
      <c r="UJY5" s="119"/>
      <c r="UJZ5" s="119"/>
      <c r="UKA5" s="119"/>
      <c r="UKB5" s="119"/>
      <c r="UKC5" s="119"/>
      <c r="UKD5" s="119"/>
      <c r="UKE5" s="119"/>
      <c r="UKF5" s="119"/>
      <c r="UKG5" s="119"/>
      <c r="UKH5" s="119"/>
      <c r="UKI5" s="119"/>
      <c r="UKJ5" s="119"/>
      <c r="UKK5" s="119"/>
      <c r="UKL5" s="119"/>
      <c r="UKM5" s="119"/>
      <c r="UKN5" s="119"/>
      <c r="UKO5" s="119"/>
      <c r="UKP5" s="119"/>
      <c r="UKQ5" s="119"/>
      <c r="UKR5" s="119"/>
      <c r="UKS5" s="119"/>
      <c r="UKT5" s="119"/>
      <c r="UKU5" s="119"/>
      <c r="UKV5" s="119"/>
      <c r="UKW5" s="119"/>
      <c r="UKX5" s="119"/>
      <c r="UKY5" s="119"/>
      <c r="UKZ5" s="119"/>
      <c r="ULA5" s="119"/>
      <c r="ULB5" s="119"/>
      <c r="ULC5" s="119"/>
      <c r="ULD5" s="119"/>
      <c r="ULE5" s="119"/>
      <c r="ULF5" s="119"/>
      <c r="ULG5" s="119"/>
      <c r="ULH5" s="119"/>
      <c r="ULI5" s="119"/>
      <c r="ULJ5" s="119"/>
      <c r="ULK5" s="119"/>
      <c r="ULL5" s="119"/>
      <c r="ULM5" s="119"/>
      <c r="ULN5" s="119"/>
      <c r="ULO5" s="119"/>
      <c r="ULP5" s="119"/>
      <c r="ULQ5" s="119"/>
      <c r="ULR5" s="119"/>
      <c r="ULS5" s="119"/>
      <c r="ULT5" s="119"/>
      <c r="ULU5" s="119"/>
      <c r="ULV5" s="119"/>
      <c r="ULW5" s="119"/>
      <c r="ULX5" s="119"/>
      <c r="ULY5" s="119"/>
      <c r="ULZ5" s="119"/>
      <c r="UMA5" s="119"/>
      <c r="UMB5" s="119"/>
      <c r="UMC5" s="119"/>
      <c r="UMD5" s="119"/>
      <c r="UME5" s="119"/>
      <c r="UMF5" s="119"/>
      <c r="UMG5" s="119"/>
      <c r="UMH5" s="119"/>
      <c r="UMI5" s="119"/>
      <c r="UMJ5" s="119"/>
      <c r="UMK5" s="119"/>
      <c r="UML5" s="119"/>
      <c r="UMM5" s="119"/>
      <c r="UMN5" s="119"/>
      <c r="UMO5" s="119"/>
      <c r="UMP5" s="119"/>
      <c r="UMQ5" s="119"/>
      <c r="UMR5" s="119"/>
      <c r="UMS5" s="119"/>
      <c r="UMT5" s="119"/>
      <c r="UMU5" s="119"/>
      <c r="UMV5" s="119"/>
      <c r="UMW5" s="119"/>
      <c r="UMX5" s="119"/>
      <c r="UMY5" s="119"/>
      <c r="UMZ5" s="119"/>
      <c r="UNA5" s="119"/>
      <c r="UNB5" s="119"/>
      <c r="UNC5" s="119"/>
      <c r="UND5" s="119"/>
      <c r="UNE5" s="119"/>
      <c r="UNF5" s="119"/>
      <c r="UNG5" s="119"/>
      <c r="UNH5" s="119"/>
      <c r="UNI5" s="119"/>
      <c r="UNJ5" s="119"/>
      <c r="UNK5" s="119"/>
      <c r="UNL5" s="119"/>
      <c r="UNM5" s="119"/>
      <c r="UNN5" s="119"/>
      <c r="UNO5" s="119"/>
      <c r="UNP5" s="119"/>
      <c r="UNQ5" s="119"/>
      <c r="UNR5" s="119"/>
      <c r="UNS5" s="119"/>
      <c r="UNT5" s="119"/>
      <c r="UNU5" s="119"/>
      <c r="UNV5" s="119"/>
      <c r="UNW5" s="119"/>
      <c r="UNX5" s="119"/>
      <c r="UNY5" s="119"/>
      <c r="UNZ5" s="119"/>
      <c r="UOA5" s="119"/>
      <c r="UOB5" s="119"/>
      <c r="UOC5" s="119"/>
      <c r="UOD5" s="119"/>
      <c r="UOE5" s="119"/>
      <c r="UOF5" s="119"/>
      <c r="UOG5" s="119"/>
      <c r="UOH5" s="119"/>
      <c r="UOI5" s="119"/>
      <c r="UOJ5" s="119"/>
      <c r="UOK5" s="119"/>
      <c r="UOL5" s="119"/>
      <c r="UOM5" s="119"/>
      <c r="UON5" s="119"/>
      <c r="UOO5" s="119"/>
      <c r="UOP5" s="119"/>
      <c r="UOQ5" s="119"/>
      <c r="UOR5" s="119"/>
      <c r="UOS5" s="119"/>
      <c r="UOT5" s="119"/>
      <c r="UOU5" s="119"/>
      <c r="UOV5" s="119"/>
      <c r="UOW5" s="119"/>
      <c r="UOX5" s="119"/>
      <c r="UOY5" s="119"/>
      <c r="UOZ5" s="119"/>
      <c r="UPA5" s="119"/>
      <c r="UPB5" s="119"/>
      <c r="UPC5" s="119"/>
      <c r="UPD5" s="119"/>
      <c r="UPE5" s="119"/>
      <c r="UPF5" s="119"/>
      <c r="UPG5" s="119"/>
      <c r="UPH5" s="119"/>
      <c r="UPI5" s="119"/>
      <c r="UPJ5" s="119"/>
      <c r="UPK5" s="119"/>
      <c r="UPL5" s="119"/>
      <c r="UPM5" s="119"/>
      <c r="UPN5" s="119"/>
      <c r="UPO5" s="119"/>
      <c r="UPP5" s="119"/>
      <c r="UPQ5" s="119"/>
      <c r="UPR5" s="119"/>
      <c r="UPS5" s="119"/>
      <c r="UPT5" s="119"/>
      <c r="UPU5" s="119"/>
      <c r="UPV5" s="119"/>
      <c r="UPW5" s="119"/>
      <c r="UPX5" s="119"/>
      <c r="UPY5" s="119"/>
      <c r="UPZ5" s="119"/>
      <c r="UQA5" s="119"/>
      <c r="UQB5" s="119"/>
      <c r="UQC5" s="119"/>
      <c r="UQD5" s="119"/>
      <c r="UQE5" s="119"/>
      <c r="UQF5" s="119"/>
      <c r="UQG5" s="119"/>
      <c r="UQH5" s="119"/>
      <c r="UQI5" s="119"/>
      <c r="UQJ5" s="119"/>
      <c r="UQK5" s="119"/>
      <c r="UQL5" s="119"/>
      <c r="UQM5" s="119"/>
      <c r="UQN5" s="119"/>
      <c r="UQO5" s="119"/>
      <c r="UQP5" s="119"/>
      <c r="UQQ5" s="119"/>
      <c r="UQR5" s="119"/>
      <c r="UQS5" s="119"/>
      <c r="UQT5" s="119"/>
      <c r="UQU5" s="119"/>
      <c r="UQV5" s="119"/>
      <c r="UQW5" s="119"/>
      <c r="UQX5" s="119"/>
      <c r="UQY5" s="119"/>
      <c r="UQZ5" s="119"/>
      <c r="URA5" s="119"/>
      <c r="URB5" s="119"/>
      <c r="URC5" s="119"/>
      <c r="URD5" s="119"/>
      <c r="URE5" s="119"/>
      <c r="URF5" s="119"/>
      <c r="URG5" s="119"/>
      <c r="URH5" s="119"/>
      <c r="URI5" s="119"/>
      <c r="URJ5" s="119"/>
      <c r="URK5" s="119"/>
      <c r="URL5" s="119"/>
      <c r="URM5" s="119"/>
      <c r="URN5" s="119"/>
      <c r="URO5" s="119"/>
      <c r="URP5" s="119"/>
      <c r="URQ5" s="119"/>
      <c r="URR5" s="119"/>
      <c r="URS5" s="119"/>
      <c r="URT5" s="119"/>
      <c r="URU5" s="119"/>
      <c r="URV5" s="119"/>
      <c r="URW5" s="119"/>
      <c r="URX5" s="119"/>
      <c r="URY5" s="119"/>
      <c r="URZ5" s="119"/>
      <c r="USA5" s="119"/>
      <c r="USB5" s="119"/>
      <c r="USC5" s="119"/>
      <c r="USD5" s="119"/>
      <c r="USE5" s="119"/>
      <c r="USF5" s="119"/>
      <c r="USG5" s="119"/>
      <c r="USH5" s="119"/>
      <c r="USI5" s="119"/>
      <c r="USJ5" s="119"/>
      <c r="USK5" s="119"/>
      <c r="USL5" s="119"/>
      <c r="USM5" s="119"/>
      <c r="USN5" s="119"/>
      <c r="USO5" s="119"/>
      <c r="USP5" s="119"/>
      <c r="USQ5" s="119"/>
      <c r="USR5" s="119"/>
      <c r="USS5" s="119"/>
      <c r="UST5" s="119"/>
      <c r="USU5" s="119"/>
      <c r="USV5" s="119"/>
      <c r="USW5" s="119"/>
      <c r="USX5" s="119"/>
      <c r="USY5" s="119"/>
      <c r="USZ5" s="119"/>
      <c r="UTA5" s="119"/>
      <c r="UTB5" s="119"/>
      <c r="UTC5" s="119"/>
      <c r="UTD5" s="119"/>
      <c r="UTE5" s="119"/>
      <c r="UTF5" s="119"/>
      <c r="UTG5" s="119"/>
      <c r="UTH5" s="119"/>
      <c r="UTI5" s="119"/>
      <c r="UTJ5" s="119"/>
      <c r="UTK5" s="119"/>
      <c r="UTL5" s="119"/>
      <c r="UTM5" s="119"/>
      <c r="UTN5" s="119"/>
      <c r="UTO5" s="119"/>
      <c r="UTP5" s="119"/>
      <c r="UTQ5" s="119"/>
      <c r="UTR5" s="119"/>
      <c r="UTS5" s="119"/>
      <c r="UTT5" s="119"/>
      <c r="UTU5" s="119"/>
      <c r="UTV5" s="119"/>
      <c r="UTW5" s="119"/>
      <c r="UTX5" s="119"/>
      <c r="UTY5" s="119"/>
      <c r="UTZ5" s="119"/>
      <c r="UUA5" s="119"/>
      <c r="UUB5" s="119"/>
      <c r="UUC5" s="119"/>
      <c r="UUD5" s="119"/>
      <c r="UUE5" s="119"/>
      <c r="UUF5" s="119"/>
      <c r="UUG5" s="119"/>
      <c r="UUH5" s="119"/>
      <c r="UUI5" s="119"/>
      <c r="UUJ5" s="119"/>
      <c r="UUK5" s="119"/>
      <c r="UUL5" s="119"/>
      <c r="UUM5" s="119"/>
      <c r="UUN5" s="119"/>
      <c r="UUO5" s="119"/>
      <c r="UUP5" s="119"/>
      <c r="UUQ5" s="119"/>
      <c r="UUR5" s="119"/>
      <c r="UUS5" s="119"/>
      <c r="UUT5" s="119"/>
      <c r="UUU5" s="119"/>
      <c r="UUV5" s="119"/>
      <c r="UUW5" s="119"/>
      <c r="UUX5" s="119"/>
      <c r="UUY5" s="119"/>
      <c r="UUZ5" s="119"/>
      <c r="UVA5" s="119"/>
      <c r="UVB5" s="119"/>
      <c r="UVC5" s="119"/>
      <c r="UVD5" s="119"/>
      <c r="UVE5" s="119"/>
      <c r="UVF5" s="119"/>
      <c r="UVG5" s="119"/>
      <c r="UVH5" s="119"/>
      <c r="UVI5" s="119"/>
      <c r="UVJ5" s="119"/>
      <c r="UVK5" s="119"/>
      <c r="UVL5" s="119"/>
      <c r="UVM5" s="119"/>
      <c r="UVN5" s="119"/>
      <c r="UVO5" s="119"/>
      <c r="UVP5" s="119"/>
      <c r="UVQ5" s="119"/>
      <c r="UVR5" s="119"/>
      <c r="UVS5" s="119"/>
      <c r="UVT5" s="119"/>
      <c r="UVU5" s="119"/>
      <c r="UVV5" s="119"/>
      <c r="UVW5" s="119"/>
      <c r="UVX5" s="119"/>
      <c r="UVY5" s="119"/>
      <c r="UVZ5" s="119"/>
      <c r="UWA5" s="119"/>
      <c r="UWB5" s="119"/>
      <c r="UWC5" s="119"/>
      <c r="UWD5" s="119"/>
      <c r="UWE5" s="119"/>
      <c r="UWF5" s="119"/>
      <c r="UWG5" s="119"/>
      <c r="UWH5" s="119"/>
      <c r="UWI5" s="119"/>
      <c r="UWJ5" s="119"/>
      <c r="UWK5" s="119"/>
      <c r="UWL5" s="119"/>
      <c r="UWM5" s="119"/>
      <c r="UWN5" s="119"/>
      <c r="UWO5" s="119"/>
      <c r="UWP5" s="119"/>
      <c r="UWQ5" s="119"/>
      <c r="UWR5" s="119"/>
      <c r="UWS5" s="119"/>
      <c r="UWT5" s="119"/>
      <c r="UWU5" s="119"/>
      <c r="UWV5" s="119"/>
      <c r="UWW5" s="119"/>
      <c r="UWX5" s="119"/>
      <c r="UWY5" s="119"/>
      <c r="UWZ5" s="119"/>
      <c r="UXA5" s="119"/>
      <c r="UXB5" s="119"/>
      <c r="UXC5" s="119"/>
      <c r="UXD5" s="119"/>
      <c r="UXE5" s="119"/>
      <c r="UXF5" s="119"/>
      <c r="UXG5" s="119"/>
      <c r="UXH5" s="119"/>
      <c r="UXI5" s="119"/>
      <c r="UXJ5" s="119"/>
      <c r="UXK5" s="119"/>
      <c r="UXL5" s="119"/>
      <c r="UXM5" s="119"/>
      <c r="UXN5" s="119"/>
      <c r="UXO5" s="119"/>
      <c r="UXP5" s="119"/>
      <c r="UXQ5" s="119"/>
      <c r="UXR5" s="119"/>
      <c r="UXS5" s="119"/>
      <c r="UXT5" s="119"/>
      <c r="UXU5" s="119"/>
      <c r="UXV5" s="119"/>
      <c r="UXW5" s="119"/>
      <c r="UXX5" s="119"/>
      <c r="UXY5" s="119"/>
      <c r="UXZ5" s="119"/>
      <c r="UYA5" s="119"/>
      <c r="UYB5" s="119"/>
      <c r="UYC5" s="119"/>
      <c r="UYD5" s="119"/>
      <c r="UYE5" s="119"/>
      <c r="UYF5" s="119"/>
      <c r="UYG5" s="119"/>
      <c r="UYH5" s="119"/>
      <c r="UYI5" s="119"/>
      <c r="UYJ5" s="119"/>
      <c r="UYK5" s="119"/>
      <c r="UYL5" s="119"/>
      <c r="UYM5" s="119"/>
      <c r="UYN5" s="119"/>
      <c r="UYO5" s="119"/>
      <c r="UYP5" s="119"/>
      <c r="UYQ5" s="119"/>
      <c r="UYR5" s="119"/>
      <c r="UYS5" s="119"/>
      <c r="UYT5" s="119"/>
      <c r="UYU5" s="119"/>
      <c r="UYV5" s="119"/>
      <c r="UYW5" s="119"/>
      <c r="UYX5" s="119"/>
      <c r="UYY5" s="119"/>
      <c r="UYZ5" s="119"/>
      <c r="UZA5" s="119"/>
      <c r="UZB5" s="119"/>
      <c r="UZC5" s="119"/>
      <c r="UZD5" s="119"/>
      <c r="UZE5" s="119"/>
      <c r="UZF5" s="119"/>
      <c r="UZG5" s="119"/>
      <c r="UZH5" s="119"/>
      <c r="UZI5" s="119"/>
      <c r="UZJ5" s="119"/>
      <c r="UZK5" s="119"/>
      <c r="UZL5" s="119"/>
      <c r="UZM5" s="119"/>
      <c r="UZN5" s="119"/>
      <c r="UZO5" s="119"/>
      <c r="UZP5" s="119"/>
      <c r="UZQ5" s="119"/>
      <c r="UZR5" s="119"/>
      <c r="UZS5" s="119"/>
      <c r="UZT5" s="119"/>
      <c r="UZU5" s="119"/>
      <c r="UZV5" s="119"/>
      <c r="UZW5" s="119"/>
      <c r="UZX5" s="119"/>
      <c r="UZY5" s="119"/>
      <c r="UZZ5" s="119"/>
      <c r="VAA5" s="119"/>
      <c r="VAB5" s="119"/>
      <c r="VAC5" s="119"/>
      <c r="VAD5" s="119"/>
      <c r="VAE5" s="119"/>
      <c r="VAF5" s="119"/>
      <c r="VAG5" s="119"/>
      <c r="VAH5" s="119"/>
      <c r="VAI5" s="119"/>
      <c r="VAJ5" s="119"/>
      <c r="VAK5" s="119"/>
      <c r="VAL5" s="119"/>
      <c r="VAM5" s="119"/>
      <c r="VAN5" s="119"/>
      <c r="VAO5" s="119"/>
      <c r="VAP5" s="119"/>
      <c r="VAQ5" s="119"/>
      <c r="VAR5" s="119"/>
      <c r="VAS5" s="119"/>
      <c r="VAT5" s="119"/>
      <c r="VAU5" s="119"/>
      <c r="VAV5" s="119"/>
      <c r="VAW5" s="119"/>
      <c r="VAX5" s="119"/>
      <c r="VAY5" s="119"/>
      <c r="VAZ5" s="119"/>
      <c r="VBA5" s="119"/>
      <c r="VBB5" s="119"/>
      <c r="VBC5" s="119"/>
      <c r="VBD5" s="119"/>
      <c r="VBE5" s="119"/>
      <c r="VBF5" s="119"/>
      <c r="VBG5" s="119"/>
      <c r="VBH5" s="119"/>
      <c r="VBI5" s="119"/>
      <c r="VBJ5" s="119"/>
      <c r="VBK5" s="119"/>
      <c r="VBL5" s="119"/>
      <c r="VBM5" s="119"/>
      <c r="VBN5" s="119"/>
      <c r="VBO5" s="119"/>
      <c r="VBP5" s="119"/>
      <c r="VBQ5" s="119"/>
      <c r="VBR5" s="119"/>
      <c r="VBS5" s="119"/>
      <c r="VBT5" s="119"/>
      <c r="VBU5" s="119"/>
      <c r="VBV5" s="119"/>
      <c r="VBW5" s="119"/>
      <c r="VBX5" s="119"/>
      <c r="VBY5" s="119"/>
      <c r="VBZ5" s="119"/>
      <c r="VCA5" s="119"/>
      <c r="VCB5" s="119"/>
      <c r="VCC5" s="119"/>
      <c r="VCD5" s="119"/>
      <c r="VCE5" s="119"/>
      <c r="VCF5" s="119"/>
      <c r="VCG5" s="119"/>
      <c r="VCH5" s="119"/>
      <c r="VCI5" s="119"/>
      <c r="VCJ5" s="119"/>
      <c r="VCK5" s="119"/>
      <c r="VCL5" s="119"/>
      <c r="VCM5" s="119"/>
      <c r="VCN5" s="119"/>
      <c r="VCO5" s="119"/>
      <c r="VCP5" s="119"/>
      <c r="VCQ5" s="119"/>
      <c r="VCR5" s="119"/>
      <c r="VCS5" s="119"/>
      <c r="VCT5" s="119"/>
      <c r="VCU5" s="119"/>
      <c r="VCV5" s="119"/>
      <c r="VCW5" s="119"/>
      <c r="VCX5" s="119"/>
      <c r="VCY5" s="119"/>
      <c r="VCZ5" s="119"/>
      <c r="VDA5" s="119"/>
      <c r="VDB5" s="119"/>
      <c r="VDC5" s="119"/>
      <c r="VDD5" s="119"/>
      <c r="VDE5" s="119"/>
      <c r="VDF5" s="119"/>
      <c r="VDG5" s="119"/>
      <c r="VDH5" s="119"/>
      <c r="VDI5" s="119"/>
      <c r="VDJ5" s="119"/>
      <c r="VDK5" s="119"/>
      <c r="VDL5" s="119"/>
      <c r="VDM5" s="119"/>
      <c r="VDN5" s="119"/>
      <c r="VDO5" s="119"/>
      <c r="VDP5" s="119"/>
      <c r="VDQ5" s="119"/>
      <c r="VDR5" s="119"/>
      <c r="VDS5" s="119"/>
      <c r="VDT5" s="119"/>
      <c r="VDU5" s="119"/>
      <c r="VDV5" s="119"/>
      <c r="VDW5" s="119"/>
      <c r="VDX5" s="119"/>
      <c r="VDY5" s="119"/>
      <c r="VDZ5" s="119"/>
      <c r="VEA5" s="119"/>
      <c r="VEB5" s="119"/>
      <c r="VEC5" s="119"/>
      <c r="VED5" s="119"/>
      <c r="VEE5" s="119"/>
      <c r="VEF5" s="119"/>
      <c r="VEG5" s="119"/>
      <c r="VEH5" s="119"/>
      <c r="VEI5" s="119"/>
      <c r="VEJ5" s="119"/>
      <c r="VEK5" s="119"/>
      <c r="VEL5" s="119"/>
      <c r="VEM5" s="119"/>
      <c r="VEN5" s="119"/>
      <c r="VEO5" s="119"/>
      <c r="VEP5" s="119"/>
      <c r="VEQ5" s="119"/>
      <c r="VER5" s="119"/>
      <c r="VES5" s="119"/>
      <c r="VET5" s="119"/>
      <c r="VEU5" s="119"/>
      <c r="VEV5" s="119"/>
      <c r="VEW5" s="119"/>
      <c r="VEX5" s="119"/>
      <c r="VEY5" s="119"/>
      <c r="VEZ5" s="119"/>
      <c r="VFA5" s="119"/>
      <c r="VFB5" s="119"/>
      <c r="VFC5" s="119"/>
      <c r="VFD5" s="119"/>
      <c r="VFE5" s="119"/>
      <c r="VFF5" s="119"/>
      <c r="VFG5" s="119"/>
      <c r="VFH5" s="119"/>
      <c r="VFI5" s="119"/>
      <c r="VFJ5" s="119"/>
      <c r="VFK5" s="119"/>
      <c r="VFL5" s="119"/>
      <c r="VFM5" s="119"/>
      <c r="VFN5" s="119"/>
      <c r="VFO5" s="119"/>
      <c r="VFP5" s="119"/>
      <c r="VFQ5" s="119"/>
      <c r="VFR5" s="119"/>
      <c r="VFS5" s="119"/>
      <c r="VFT5" s="119"/>
      <c r="VFU5" s="119"/>
      <c r="VFV5" s="119"/>
      <c r="VFW5" s="119"/>
      <c r="VFX5" s="119"/>
      <c r="VFY5" s="119"/>
      <c r="VFZ5" s="119"/>
      <c r="VGA5" s="119"/>
      <c r="VGB5" s="119"/>
      <c r="VGC5" s="119"/>
      <c r="VGD5" s="119"/>
      <c r="VGE5" s="119"/>
      <c r="VGF5" s="119"/>
      <c r="VGG5" s="119"/>
      <c r="VGH5" s="119"/>
      <c r="VGI5" s="119"/>
      <c r="VGJ5" s="119"/>
      <c r="VGK5" s="119"/>
      <c r="VGL5" s="119"/>
      <c r="VGM5" s="119"/>
      <c r="VGN5" s="119"/>
      <c r="VGO5" s="119"/>
      <c r="VGP5" s="119"/>
      <c r="VGQ5" s="119"/>
      <c r="VGR5" s="119"/>
      <c r="VGS5" s="119"/>
      <c r="VGT5" s="119"/>
      <c r="VGU5" s="119"/>
      <c r="VGV5" s="119"/>
      <c r="VGW5" s="119"/>
      <c r="VGX5" s="119"/>
      <c r="VGY5" s="119"/>
      <c r="VGZ5" s="119"/>
      <c r="VHA5" s="119"/>
      <c r="VHB5" s="119"/>
      <c r="VHC5" s="119"/>
      <c r="VHD5" s="119"/>
      <c r="VHE5" s="119"/>
      <c r="VHF5" s="119"/>
      <c r="VHG5" s="119"/>
      <c r="VHH5" s="119"/>
      <c r="VHI5" s="119"/>
      <c r="VHJ5" s="119"/>
      <c r="VHK5" s="119"/>
      <c r="VHL5" s="119"/>
      <c r="VHM5" s="119"/>
      <c r="VHN5" s="119"/>
      <c r="VHO5" s="119"/>
      <c r="VHP5" s="119"/>
      <c r="VHQ5" s="119"/>
      <c r="VHR5" s="119"/>
      <c r="VHS5" s="119"/>
      <c r="VHT5" s="119"/>
      <c r="VHU5" s="119"/>
      <c r="VHV5" s="119"/>
      <c r="VHW5" s="119"/>
      <c r="VHX5" s="119"/>
      <c r="VHY5" s="119"/>
      <c r="VHZ5" s="119"/>
      <c r="VIA5" s="119"/>
      <c r="VIB5" s="119"/>
      <c r="VIC5" s="119"/>
      <c r="VID5" s="119"/>
      <c r="VIE5" s="119"/>
      <c r="VIF5" s="119"/>
      <c r="VIG5" s="119"/>
      <c r="VIH5" s="119"/>
      <c r="VII5" s="119"/>
      <c r="VIJ5" s="119"/>
      <c r="VIK5" s="119"/>
      <c r="VIL5" s="119"/>
      <c r="VIM5" s="119"/>
      <c r="VIN5" s="119"/>
      <c r="VIO5" s="119"/>
      <c r="VIP5" s="119"/>
      <c r="VIQ5" s="119"/>
      <c r="VIR5" s="119"/>
      <c r="VIS5" s="119"/>
      <c r="VIT5" s="119"/>
      <c r="VIU5" s="119"/>
      <c r="VIV5" s="119"/>
      <c r="VIW5" s="119"/>
      <c r="VIX5" s="119"/>
      <c r="VIY5" s="119"/>
      <c r="VIZ5" s="119"/>
      <c r="VJA5" s="119"/>
      <c r="VJB5" s="119"/>
      <c r="VJC5" s="119"/>
      <c r="VJD5" s="119"/>
      <c r="VJE5" s="119"/>
      <c r="VJF5" s="119"/>
      <c r="VJG5" s="119"/>
      <c r="VJH5" s="119"/>
      <c r="VJI5" s="119"/>
      <c r="VJJ5" s="119"/>
      <c r="VJK5" s="119"/>
      <c r="VJL5" s="119"/>
      <c r="VJM5" s="119"/>
      <c r="VJN5" s="119"/>
      <c r="VJO5" s="119"/>
      <c r="VJP5" s="119"/>
      <c r="VJQ5" s="119"/>
      <c r="VJR5" s="119"/>
      <c r="VJS5" s="119"/>
      <c r="VJT5" s="119"/>
      <c r="VJU5" s="119"/>
      <c r="VJV5" s="119"/>
      <c r="VJW5" s="119"/>
      <c r="VJX5" s="119"/>
      <c r="VJY5" s="119"/>
      <c r="VJZ5" s="119"/>
      <c r="VKA5" s="119"/>
      <c r="VKB5" s="119"/>
      <c r="VKC5" s="119"/>
      <c r="VKD5" s="119"/>
      <c r="VKE5" s="119"/>
      <c r="VKF5" s="119"/>
      <c r="VKG5" s="119"/>
      <c r="VKH5" s="119"/>
      <c r="VKI5" s="119"/>
      <c r="VKJ5" s="119"/>
      <c r="VKK5" s="119"/>
      <c r="VKL5" s="119"/>
      <c r="VKM5" s="119"/>
      <c r="VKN5" s="119"/>
      <c r="VKO5" s="119"/>
      <c r="VKP5" s="119"/>
      <c r="VKQ5" s="119"/>
      <c r="VKR5" s="119"/>
      <c r="VKS5" s="119"/>
      <c r="VKT5" s="119"/>
      <c r="VKU5" s="119"/>
      <c r="VKV5" s="119"/>
      <c r="VKW5" s="119"/>
      <c r="VKX5" s="119"/>
      <c r="VKY5" s="119"/>
      <c r="VKZ5" s="119"/>
      <c r="VLA5" s="119"/>
      <c r="VLB5" s="119"/>
      <c r="VLC5" s="119"/>
      <c r="VLD5" s="119"/>
      <c r="VLE5" s="119"/>
      <c r="VLF5" s="119"/>
      <c r="VLG5" s="119"/>
      <c r="VLH5" s="119"/>
      <c r="VLI5" s="119"/>
      <c r="VLJ5" s="119"/>
      <c r="VLK5" s="119"/>
      <c r="VLL5" s="119"/>
      <c r="VLM5" s="119"/>
      <c r="VLN5" s="119"/>
      <c r="VLO5" s="119"/>
      <c r="VLP5" s="119"/>
      <c r="VLQ5" s="119"/>
      <c r="VLR5" s="119"/>
      <c r="VLS5" s="119"/>
      <c r="VLT5" s="119"/>
      <c r="VLU5" s="119"/>
      <c r="VLV5" s="119"/>
      <c r="VLW5" s="119"/>
      <c r="VLX5" s="119"/>
      <c r="VLY5" s="119"/>
      <c r="VLZ5" s="119"/>
      <c r="VMA5" s="119"/>
      <c r="VMB5" s="119"/>
      <c r="VMC5" s="119"/>
      <c r="VMD5" s="119"/>
      <c r="VME5" s="119"/>
      <c r="VMF5" s="119"/>
      <c r="VMG5" s="119"/>
      <c r="VMH5" s="119"/>
      <c r="VMI5" s="119"/>
      <c r="VMJ5" s="119"/>
      <c r="VMK5" s="119"/>
      <c r="VML5" s="119"/>
      <c r="VMM5" s="119"/>
      <c r="VMN5" s="119"/>
      <c r="VMO5" s="119"/>
      <c r="VMP5" s="119"/>
      <c r="VMQ5" s="119"/>
      <c r="VMR5" s="119"/>
      <c r="VMS5" s="119"/>
      <c r="VMT5" s="119"/>
      <c r="VMU5" s="119"/>
      <c r="VMV5" s="119"/>
      <c r="VMW5" s="119"/>
      <c r="VMX5" s="119"/>
      <c r="VMY5" s="119"/>
      <c r="VMZ5" s="119"/>
      <c r="VNA5" s="119"/>
      <c r="VNB5" s="119"/>
      <c r="VNC5" s="119"/>
      <c r="VND5" s="119"/>
      <c r="VNE5" s="119"/>
      <c r="VNF5" s="119"/>
      <c r="VNG5" s="119"/>
      <c r="VNH5" s="119"/>
      <c r="VNI5" s="119"/>
      <c r="VNJ5" s="119"/>
      <c r="VNK5" s="119"/>
      <c r="VNL5" s="119"/>
      <c r="VNM5" s="119"/>
      <c r="VNN5" s="119"/>
      <c r="VNO5" s="119"/>
      <c r="VNP5" s="119"/>
      <c r="VNQ5" s="119"/>
      <c r="VNR5" s="119"/>
      <c r="VNS5" s="119"/>
      <c r="VNT5" s="119"/>
      <c r="VNU5" s="119"/>
      <c r="VNV5" s="119"/>
      <c r="VNW5" s="119"/>
      <c r="VNX5" s="119"/>
      <c r="VNY5" s="119"/>
      <c r="VNZ5" s="119"/>
      <c r="VOA5" s="119"/>
      <c r="VOB5" s="119"/>
      <c r="VOC5" s="119"/>
      <c r="VOD5" s="119"/>
      <c r="VOE5" s="119"/>
      <c r="VOF5" s="119"/>
      <c r="VOG5" s="119"/>
      <c r="VOH5" s="119"/>
      <c r="VOI5" s="119"/>
      <c r="VOJ5" s="119"/>
      <c r="VOK5" s="119"/>
      <c r="VOL5" s="119"/>
      <c r="VOM5" s="119"/>
      <c r="VON5" s="119"/>
      <c r="VOO5" s="119"/>
      <c r="VOP5" s="119"/>
      <c r="VOQ5" s="119"/>
      <c r="VOR5" s="119"/>
      <c r="VOS5" s="119"/>
      <c r="VOT5" s="119"/>
      <c r="VOU5" s="119"/>
      <c r="VOV5" s="119"/>
      <c r="VOW5" s="119"/>
      <c r="VOX5" s="119"/>
      <c r="VOY5" s="119"/>
      <c r="VOZ5" s="119"/>
      <c r="VPA5" s="119"/>
      <c r="VPB5" s="119"/>
      <c r="VPC5" s="119"/>
      <c r="VPD5" s="119"/>
      <c r="VPE5" s="119"/>
      <c r="VPF5" s="119"/>
      <c r="VPG5" s="119"/>
      <c r="VPH5" s="119"/>
      <c r="VPI5" s="119"/>
      <c r="VPJ5" s="119"/>
      <c r="VPK5" s="119"/>
      <c r="VPL5" s="119"/>
      <c r="VPM5" s="119"/>
      <c r="VPN5" s="119"/>
      <c r="VPO5" s="119"/>
      <c r="VPP5" s="119"/>
      <c r="VPQ5" s="119"/>
      <c r="VPR5" s="119"/>
      <c r="VPS5" s="119"/>
      <c r="VPT5" s="119"/>
      <c r="VPU5" s="119"/>
      <c r="VPV5" s="119"/>
      <c r="VPW5" s="119"/>
      <c r="VPX5" s="119"/>
      <c r="VPY5" s="119"/>
      <c r="VPZ5" s="119"/>
      <c r="VQA5" s="119"/>
      <c r="VQB5" s="119"/>
      <c r="VQC5" s="119"/>
      <c r="VQD5" s="119"/>
      <c r="VQE5" s="119"/>
      <c r="VQF5" s="119"/>
      <c r="VQG5" s="119"/>
      <c r="VQH5" s="119"/>
      <c r="VQI5" s="119"/>
      <c r="VQJ5" s="119"/>
      <c r="VQK5" s="119"/>
      <c r="VQL5" s="119"/>
      <c r="VQM5" s="119"/>
      <c r="VQN5" s="119"/>
      <c r="VQO5" s="119"/>
      <c r="VQP5" s="119"/>
      <c r="VQQ5" s="119"/>
      <c r="VQR5" s="119"/>
      <c r="VQS5" s="119"/>
      <c r="VQT5" s="119"/>
      <c r="VQU5" s="119"/>
      <c r="VQV5" s="119"/>
      <c r="VQW5" s="119"/>
      <c r="VQX5" s="119"/>
      <c r="VQY5" s="119"/>
      <c r="VQZ5" s="119"/>
      <c r="VRA5" s="119"/>
      <c r="VRB5" s="119"/>
      <c r="VRC5" s="119"/>
      <c r="VRD5" s="119"/>
      <c r="VRE5" s="119"/>
      <c r="VRF5" s="119"/>
      <c r="VRG5" s="119"/>
      <c r="VRH5" s="119"/>
      <c r="VRI5" s="119"/>
      <c r="VRJ5" s="119"/>
      <c r="VRK5" s="119"/>
      <c r="VRL5" s="119"/>
      <c r="VRM5" s="119"/>
      <c r="VRN5" s="119"/>
      <c r="VRO5" s="119"/>
      <c r="VRP5" s="119"/>
      <c r="VRQ5" s="119"/>
      <c r="VRR5" s="119"/>
      <c r="VRS5" s="119"/>
      <c r="VRT5" s="119"/>
      <c r="VRU5" s="119"/>
      <c r="VRV5" s="119"/>
      <c r="VRW5" s="119"/>
      <c r="VRX5" s="119"/>
      <c r="VRY5" s="119"/>
      <c r="VRZ5" s="119"/>
      <c r="VSA5" s="119"/>
      <c r="VSB5" s="119"/>
      <c r="VSC5" s="119"/>
      <c r="VSD5" s="119"/>
      <c r="VSE5" s="119"/>
      <c r="VSF5" s="119"/>
      <c r="VSG5" s="119"/>
      <c r="VSH5" s="119"/>
      <c r="VSI5" s="119"/>
      <c r="VSJ5" s="119"/>
      <c r="VSK5" s="119"/>
      <c r="VSL5" s="119"/>
      <c r="VSM5" s="119"/>
      <c r="VSN5" s="119"/>
      <c r="VSO5" s="119"/>
      <c r="VSP5" s="119"/>
      <c r="VSQ5" s="119"/>
      <c r="VSR5" s="119"/>
      <c r="VSS5" s="119"/>
      <c r="VST5" s="119"/>
      <c r="VSU5" s="119"/>
      <c r="VSV5" s="119"/>
      <c r="VSW5" s="119"/>
      <c r="VSX5" s="119"/>
      <c r="VSY5" s="119"/>
      <c r="VSZ5" s="119"/>
      <c r="VTA5" s="119"/>
      <c r="VTB5" s="119"/>
      <c r="VTC5" s="119"/>
      <c r="VTD5" s="119"/>
      <c r="VTE5" s="119"/>
      <c r="VTF5" s="119"/>
      <c r="VTG5" s="119"/>
      <c r="VTH5" s="119"/>
      <c r="VTI5" s="119"/>
      <c r="VTJ5" s="119"/>
      <c r="VTK5" s="119"/>
      <c r="VTL5" s="119"/>
      <c r="VTM5" s="119"/>
      <c r="VTN5" s="119"/>
      <c r="VTO5" s="119"/>
      <c r="VTP5" s="119"/>
      <c r="VTQ5" s="119"/>
      <c r="VTR5" s="119"/>
      <c r="VTS5" s="119"/>
      <c r="VTT5" s="119"/>
      <c r="VTU5" s="119"/>
      <c r="VTV5" s="119"/>
      <c r="VTW5" s="119"/>
      <c r="VTX5" s="119"/>
      <c r="VTY5" s="119"/>
      <c r="VTZ5" s="119"/>
      <c r="VUA5" s="119"/>
      <c r="VUB5" s="119"/>
      <c r="VUC5" s="119"/>
      <c r="VUD5" s="119"/>
      <c r="VUE5" s="119"/>
      <c r="VUF5" s="119"/>
      <c r="VUG5" s="119"/>
      <c r="VUH5" s="119"/>
      <c r="VUI5" s="119"/>
      <c r="VUJ5" s="119"/>
      <c r="VUK5" s="119"/>
      <c r="VUL5" s="119"/>
      <c r="VUM5" s="119"/>
      <c r="VUN5" s="119"/>
      <c r="VUO5" s="119"/>
      <c r="VUP5" s="119"/>
      <c r="VUQ5" s="119"/>
      <c r="VUR5" s="119"/>
      <c r="VUS5" s="119"/>
      <c r="VUT5" s="119"/>
      <c r="VUU5" s="119"/>
      <c r="VUV5" s="119"/>
      <c r="VUW5" s="119"/>
      <c r="VUX5" s="119"/>
      <c r="VUY5" s="119"/>
      <c r="VUZ5" s="119"/>
      <c r="VVA5" s="119"/>
      <c r="VVB5" s="119"/>
      <c r="VVC5" s="119"/>
      <c r="VVD5" s="119"/>
      <c r="VVE5" s="119"/>
      <c r="VVF5" s="119"/>
      <c r="VVG5" s="119"/>
      <c r="VVH5" s="119"/>
      <c r="VVI5" s="119"/>
      <c r="VVJ5" s="119"/>
      <c r="VVK5" s="119"/>
      <c r="VVL5" s="119"/>
      <c r="VVM5" s="119"/>
      <c r="VVN5" s="119"/>
      <c r="VVO5" s="119"/>
      <c r="VVP5" s="119"/>
      <c r="VVQ5" s="119"/>
      <c r="VVR5" s="119"/>
      <c r="VVS5" s="119"/>
      <c r="VVT5" s="119"/>
      <c r="VVU5" s="119"/>
      <c r="VVV5" s="119"/>
      <c r="VVW5" s="119"/>
      <c r="VVX5" s="119"/>
      <c r="VVY5" s="119"/>
      <c r="VVZ5" s="119"/>
      <c r="VWA5" s="119"/>
      <c r="VWB5" s="119"/>
      <c r="VWC5" s="119"/>
      <c r="VWD5" s="119"/>
      <c r="VWE5" s="119"/>
      <c r="VWF5" s="119"/>
      <c r="VWG5" s="119"/>
      <c r="VWH5" s="119"/>
      <c r="VWI5" s="119"/>
      <c r="VWJ5" s="119"/>
      <c r="VWK5" s="119"/>
      <c r="VWL5" s="119"/>
      <c r="VWM5" s="119"/>
      <c r="VWN5" s="119"/>
      <c r="VWO5" s="119"/>
      <c r="VWP5" s="119"/>
      <c r="VWQ5" s="119"/>
      <c r="VWR5" s="119"/>
      <c r="VWS5" s="119"/>
      <c r="VWT5" s="119"/>
      <c r="VWU5" s="119"/>
      <c r="VWV5" s="119"/>
      <c r="VWW5" s="119"/>
      <c r="VWX5" s="119"/>
      <c r="VWY5" s="119"/>
      <c r="VWZ5" s="119"/>
      <c r="VXA5" s="119"/>
      <c r="VXB5" s="119"/>
      <c r="VXC5" s="119"/>
      <c r="VXD5" s="119"/>
      <c r="VXE5" s="119"/>
      <c r="VXF5" s="119"/>
      <c r="VXG5" s="119"/>
      <c r="VXH5" s="119"/>
      <c r="VXI5" s="119"/>
      <c r="VXJ5" s="119"/>
      <c r="VXK5" s="119"/>
      <c r="VXL5" s="119"/>
      <c r="VXM5" s="119"/>
      <c r="VXN5" s="119"/>
      <c r="VXO5" s="119"/>
      <c r="VXP5" s="119"/>
      <c r="VXQ5" s="119"/>
      <c r="VXR5" s="119"/>
      <c r="VXS5" s="119"/>
      <c r="VXT5" s="119"/>
      <c r="VXU5" s="119"/>
      <c r="VXV5" s="119"/>
      <c r="VXW5" s="119"/>
      <c r="VXX5" s="119"/>
      <c r="VXY5" s="119"/>
      <c r="VXZ5" s="119"/>
      <c r="VYA5" s="119"/>
      <c r="VYB5" s="119"/>
      <c r="VYC5" s="119"/>
      <c r="VYD5" s="119"/>
      <c r="VYE5" s="119"/>
      <c r="VYF5" s="119"/>
      <c r="VYG5" s="119"/>
      <c r="VYH5" s="119"/>
      <c r="VYI5" s="119"/>
      <c r="VYJ5" s="119"/>
      <c r="VYK5" s="119"/>
      <c r="VYL5" s="119"/>
      <c r="VYM5" s="119"/>
      <c r="VYN5" s="119"/>
      <c r="VYO5" s="119"/>
      <c r="VYP5" s="119"/>
      <c r="VYQ5" s="119"/>
      <c r="VYR5" s="119"/>
      <c r="VYS5" s="119"/>
      <c r="VYT5" s="119"/>
      <c r="VYU5" s="119"/>
      <c r="VYV5" s="119"/>
      <c r="VYW5" s="119"/>
      <c r="VYX5" s="119"/>
      <c r="VYY5" s="119"/>
      <c r="VYZ5" s="119"/>
      <c r="VZA5" s="119"/>
      <c r="VZB5" s="119"/>
      <c r="VZC5" s="119"/>
      <c r="VZD5" s="119"/>
      <c r="VZE5" s="119"/>
      <c r="VZF5" s="119"/>
      <c r="VZG5" s="119"/>
      <c r="VZH5" s="119"/>
      <c r="VZI5" s="119"/>
      <c r="VZJ5" s="119"/>
      <c r="VZK5" s="119"/>
      <c r="VZL5" s="119"/>
      <c r="VZM5" s="119"/>
      <c r="VZN5" s="119"/>
      <c r="VZO5" s="119"/>
      <c r="VZP5" s="119"/>
      <c r="VZQ5" s="119"/>
      <c r="VZR5" s="119"/>
      <c r="VZS5" s="119"/>
      <c r="VZT5" s="119"/>
      <c r="VZU5" s="119"/>
      <c r="VZV5" s="119"/>
      <c r="VZW5" s="119"/>
      <c r="VZX5" s="119"/>
      <c r="VZY5" s="119"/>
      <c r="VZZ5" s="119"/>
      <c r="WAA5" s="119"/>
      <c r="WAB5" s="119"/>
      <c r="WAC5" s="119"/>
      <c r="WAD5" s="119"/>
      <c r="WAE5" s="119"/>
      <c r="WAF5" s="119"/>
      <c r="WAG5" s="119"/>
      <c r="WAH5" s="119"/>
      <c r="WAI5" s="119"/>
      <c r="WAJ5" s="119"/>
      <c r="WAK5" s="119"/>
      <c r="WAL5" s="119"/>
      <c r="WAM5" s="119"/>
      <c r="WAN5" s="119"/>
      <c r="WAO5" s="119"/>
      <c r="WAP5" s="119"/>
      <c r="WAQ5" s="119"/>
      <c r="WAR5" s="119"/>
      <c r="WAS5" s="119"/>
      <c r="WAT5" s="119"/>
      <c r="WAU5" s="119"/>
      <c r="WAV5" s="119"/>
      <c r="WAW5" s="119"/>
      <c r="WAX5" s="119"/>
      <c r="WAY5" s="119"/>
      <c r="WAZ5" s="119"/>
      <c r="WBA5" s="119"/>
      <c r="WBB5" s="119"/>
      <c r="WBC5" s="119"/>
      <c r="WBD5" s="119"/>
      <c r="WBE5" s="119"/>
      <c r="WBF5" s="119"/>
      <c r="WBG5" s="119"/>
      <c r="WBH5" s="119"/>
      <c r="WBI5" s="119"/>
      <c r="WBJ5" s="119"/>
      <c r="WBK5" s="119"/>
      <c r="WBL5" s="119"/>
      <c r="WBM5" s="119"/>
      <c r="WBN5" s="119"/>
      <c r="WBO5" s="119"/>
      <c r="WBP5" s="119"/>
      <c r="WBQ5" s="119"/>
      <c r="WBR5" s="119"/>
      <c r="WBS5" s="119"/>
      <c r="WBT5" s="119"/>
      <c r="WBU5" s="119"/>
      <c r="WBV5" s="119"/>
      <c r="WBW5" s="119"/>
      <c r="WBX5" s="119"/>
      <c r="WBY5" s="119"/>
      <c r="WBZ5" s="119"/>
      <c r="WCA5" s="119"/>
      <c r="WCB5" s="119"/>
      <c r="WCC5" s="119"/>
      <c r="WCD5" s="119"/>
      <c r="WCE5" s="119"/>
      <c r="WCF5" s="119"/>
      <c r="WCG5" s="119"/>
      <c r="WCH5" s="119"/>
      <c r="WCI5" s="119"/>
      <c r="WCJ5" s="119"/>
      <c r="WCK5" s="119"/>
      <c r="WCL5" s="119"/>
      <c r="WCM5" s="119"/>
      <c r="WCN5" s="119"/>
      <c r="WCO5" s="119"/>
      <c r="WCP5" s="119"/>
      <c r="WCQ5" s="119"/>
      <c r="WCR5" s="119"/>
      <c r="WCS5" s="119"/>
      <c r="WCT5" s="119"/>
      <c r="WCU5" s="119"/>
      <c r="WCV5" s="119"/>
      <c r="WCW5" s="119"/>
      <c r="WCX5" s="119"/>
      <c r="WCY5" s="119"/>
      <c r="WCZ5" s="119"/>
      <c r="WDA5" s="119"/>
      <c r="WDB5" s="119"/>
      <c r="WDC5" s="119"/>
      <c r="WDD5" s="119"/>
      <c r="WDE5" s="119"/>
      <c r="WDF5" s="119"/>
      <c r="WDG5" s="119"/>
      <c r="WDH5" s="119"/>
      <c r="WDI5" s="119"/>
      <c r="WDJ5" s="119"/>
      <c r="WDK5" s="119"/>
      <c r="WDL5" s="119"/>
      <c r="WDM5" s="119"/>
      <c r="WDN5" s="119"/>
      <c r="WDO5" s="119"/>
      <c r="WDP5" s="119"/>
      <c r="WDQ5" s="119"/>
      <c r="WDR5" s="119"/>
      <c r="WDS5" s="119"/>
      <c r="WDT5" s="119"/>
      <c r="WDU5" s="119"/>
      <c r="WDV5" s="119"/>
      <c r="WDW5" s="119"/>
      <c r="WDX5" s="119"/>
      <c r="WDY5" s="119"/>
      <c r="WDZ5" s="119"/>
      <c r="WEA5" s="119"/>
      <c r="WEB5" s="119"/>
      <c r="WEC5" s="119"/>
      <c r="WED5" s="119"/>
      <c r="WEE5" s="119"/>
      <c r="WEF5" s="119"/>
      <c r="WEG5" s="119"/>
      <c r="WEH5" s="119"/>
      <c r="WEI5" s="119"/>
      <c r="WEJ5" s="119"/>
      <c r="WEK5" s="119"/>
      <c r="WEL5" s="119"/>
      <c r="WEM5" s="119"/>
      <c r="WEN5" s="119"/>
      <c r="WEO5" s="119"/>
      <c r="WEP5" s="119"/>
      <c r="WEQ5" s="119"/>
      <c r="WER5" s="119"/>
      <c r="WES5" s="119"/>
      <c r="WET5" s="119"/>
      <c r="WEU5" s="119"/>
      <c r="WEV5" s="119"/>
      <c r="WEW5" s="119"/>
      <c r="WEX5" s="119"/>
      <c r="WEY5" s="119"/>
      <c r="WEZ5" s="119"/>
      <c r="WFA5" s="119"/>
      <c r="WFB5" s="119"/>
      <c r="WFC5" s="119"/>
      <c r="WFD5" s="119"/>
      <c r="WFE5" s="119"/>
      <c r="WFF5" s="119"/>
      <c r="WFG5" s="119"/>
      <c r="WFH5" s="119"/>
      <c r="WFI5" s="119"/>
      <c r="WFJ5" s="119"/>
      <c r="WFK5" s="119"/>
      <c r="WFL5" s="119"/>
      <c r="WFM5" s="119"/>
      <c r="WFN5" s="119"/>
      <c r="WFO5" s="119"/>
      <c r="WFP5" s="119"/>
      <c r="WFQ5" s="119"/>
      <c r="WFR5" s="119"/>
      <c r="WFS5" s="119"/>
      <c r="WFT5" s="119"/>
      <c r="WFU5" s="119"/>
      <c r="WFV5" s="119"/>
      <c r="WFW5" s="119"/>
      <c r="WFX5" s="119"/>
      <c r="WFY5" s="119"/>
      <c r="WFZ5" s="119"/>
      <c r="WGA5" s="119"/>
      <c r="WGB5" s="119"/>
      <c r="WGC5" s="119"/>
      <c r="WGD5" s="119"/>
      <c r="WGE5" s="119"/>
      <c r="WGF5" s="119"/>
      <c r="WGG5" s="119"/>
      <c r="WGH5" s="119"/>
      <c r="WGI5" s="119"/>
      <c r="WGJ5" s="119"/>
      <c r="WGK5" s="119"/>
      <c r="WGL5" s="119"/>
      <c r="WGM5" s="119"/>
      <c r="WGN5" s="119"/>
      <c r="WGO5" s="119"/>
      <c r="WGP5" s="119"/>
      <c r="WGQ5" s="119"/>
      <c r="WGR5" s="119"/>
      <c r="WGS5" s="119"/>
      <c r="WGT5" s="119"/>
      <c r="WGU5" s="119"/>
      <c r="WGV5" s="119"/>
      <c r="WGW5" s="119"/>
      <c r="WGX5" s="119"/>
      <c r="WGY5" s="119"/>
      <c r="WGZ5" s="119"/>
      <c r="WHA5" s="119"/>
      <c r="WHB5" s="119"/>
      <c r="WHC5" s="119"/>
      <c r="WHD5" s="119"/>
      <c r="WHE5" s="119"/>
      <c r="WHF5" s="119"/>
      <c r="WHG5" s="119"/>
      <c r="WHH5" s="119"/>
      <c r="WHI5" s="119"/>
      <c r="WHJ5" s="119"/>
      <c r="WHK5" s="119"/>
      <c r="WHL5" s="119"/>
      <c r="WHM5" s="119"/>
      <c r="WHN5" s="119"/>
      <c r="WHO5" s="119"/>
      <c r="WHP5" s="119"/>
      <c r="WHQ5" s="119"/>
      <c r="WHR5" s="119"/>
      <c r="WHS5" s="119"/>
      <c r="WHT5" s="119"/>
      <c r="WHU5" s="119"/>
      <c r="WHV5" s="119"/>
      <c r="WHW5" s="119"/>
      <c r="WHX5" s="119"/>
      <c r="WHY5" s="119"/>
      <c r="WHZ5" s="119"/>
      <c r="WIA5" s="119"/>
      <c r="WIB5" s="119"/>
      <c r="WIC5" s="119"/>
      <c r="WID5" s="119"/>
      <c r="WIE5" s="119"/>
      <c r="WIF5" s="119"/>
      <c r="WIG5" s="119"/>
      <c r="WIH5" s="119"/>
      <c r="WII5" s="119"/>
      <c r="WIJ5" s="119"/>
      <c r="WIK5" s="119"/>
      <c r="WIL5" s="119"/>
      <c r="WIM5" s="119"/>
      <c r="WIN5" s="119"/>
      <c r="WIO5" s="119"/>
      <c r="WIP5" s="119"/>
      <c r="WIQ5" s="119"/>
      <c r="WIR5" s="119"/>
      <c r="WIS5" s="119"/>
      <c r="WIT5" s="119"/>
      <c r="WIU5" s="119"/>
      <c r="WIV5" s="119"/>
      <c r="WIW5" s="119"/>
      <c r="WIX5" s="119"/>
      <c r="WIY5" s="119"/>
      <c r="WIZ5" s="119"/>
      <c r="WJA5" s="119"/>
      <c r="WJB5" s="119"/>
      <c r="WJC5" s="119"/>
      <c r="WJD5" s="119"/>
      <c r="WJE5" s="119"/>
      <c r="WJF5" s="119"/>
      <c r="WJG5" s="119"/>
      <c r="WJH5" s="119"/>
      <c r="WJI5" s="119"/>
      <c r="WJJ5" s="119"/>
      <c r="WJK5" s="119"/>
      <c r="WJL5" s="119"/>
      <c r="WJM5" s="119"/>
      <c r="WJN5" s="119"/>
      <c r="WJO5" s="119"/>
      <c r="WJP5" s="119"/>
      <c r="WJQ5" s="119"/>
      <c r="WJR5" s="119"/>
      <c r="WJS5" s="119"/>
      <c r="WJT5" s="119"/>
      <c r="WJU5" s="119"/>
      <c r="WJV5" s="119"/>
      <c r="WJW5" s="119"/>
      <c r="WJX5" s="119"/>
      <c r="WJY5" s="119"/>
      <c r="WJZ5" s="119"/>
      <c r="WKA5" s="119"/>
      <c r="WKB5" s="119"/>
      <c r="WKC5" s="119"/>
      <c r="WKD5" s="119"/>
      <c r="WKE5" s="119"/>
      <c r="WKF5" s="119"/>
      <c r="WKG5" s="119"/>
      <c r="WKH5" s="119"/>
      <c r="WKI5" s="119"/>
      <c r="WKJ5" s="119"/>
      <c r="WKK5" s="119"/>
      <c r="WKL5" s="119"/>
      <c r="WKM5" s="119"/>
      <c r="WKN5" s="119"/>
      <c r="WKO5" s="119"/>
      <c r="WKP5" s="119"/>
      <c r="WKQ5" s="119"/>
      <c r="WKR5" s="119"/>
      <c r="WKS5" s="119"/>
      <c r="WKT5" s="119"/>
      <c r="WKU5" s="119"/>
      <c r="WKV5" s="119"/>
      <c r="WKW5" s="119"/>
      <c r="WKX5" s="119"/>
      <c r="WKY5" s="119"/>
      <c r="WKZ5" s="119"/>
      <c r="WLA5" s="119"/>
      <c r="WLB5" s="119"/>
      <c r="WLC5" s="119"/>
      <c r="WLD5" s="119"/>
      <c r="WLE5" s="119"/>
      <c r="WLF5" s="119"/>
      <c r="WLG5" s="119"/>
      <c r="WLH5" s="119"/>
      <c r="WLI5" s="119"/>
      <c r="WLJ5" s="119"/>
      <c r="WLK5" s="119"/>
      <c r="WLL5" s="119"/>
      <c r="WLM5" s="119"/>
      <c r="WLN5" s="119"/>
      <c r="WLO5" s="119"/>
      <c r="WLP5" s="119"/>
      <c r="WLQ5" s="119"/>
      <c r="WLR5" s="119"/>
      <c r="WLS5" s="119"/>
      <c r="WLT5" s="119"/>
      <c r="WLU5" s="119"/>
      <c r="WLV5" s="119"/>
      <c r="WLW5" s="119"/>
      <c r="WLX5" s="119"/>
      <c r="WLY5" s="119"/>
      <c r="WLZ5" s="119"/>
      <c r="WMA5" s="119"/>
      <c r="WMB5" s="119"/>
      <c r="WMC5" s="119"/>
      <c r="WMD5" s="119"/>
      <c r="WME5" s="119"/>
      <c r="WMF5" s="119"/>
      <c r="WMG5" s="119"/>
      <c r="WMH5" s="119"/>
      <c r="WMI5" s="119"/>
      <c r="WMJ5" s="119"/>
      <c r="WMK5" s="119"/>
      <c r="WML5" s="119"/>
      <c r="WMM5" s="119"/>
      <c r="WMN5" s="119"/>
      <c r="WMO5" s="119"/>
      <c r="WMP5" s="119"/>
      <c r="WMQ5" s="119"/>
      <c r="WMR5" s="119"/>
      <c r="WMS5" s="119"/>
      <c r="WMT5" s="119"/>
      <c r="WMU5" s="119"/>
      <c r="WMV5" s="119"/>
      <c r="WMW5" s="119"/>
      <c r="WMX5" s="119"/>
      <c r="WMY5" s="119"/>
      <c r="WMZ5" s="119"/>
      <c r="WNA5" s="119"/>
      <c r="WNB5" s="119"/>
      <c r="WNC5" s="119"/>
      <c r="WND5" s="119"/>
      <c r="WNE5" s="119"/>
      <c r="WNF5" s="119"/>
      <c r="WNG5" s="119"/>
      <c r="WNH5" s="119"/>
      <c r="WNI5" s="119"/>
      <c r="WNJ5" s="119"/>
      <c r="WNK5" s="119"/>
      <c r="WNL5" s="119"/>
      <c r="WNM5" s="119"/>
      <c r="WNN5" s="119"/>
      <c r="WNO5" s="119"/>
      <c r="WNP5" s="119"/>
      <c r="WNQ5" s="119"/>
      <c r="WNR5" s="119"/>
      <c r="WNS5" s="119"/>
      <c r="WNT5" s="119"/>
      <c r="WNU5" s="119"/>
      <c r="WNV5" s="119"/>
      <c r="WNW5" s="119"/>
      <c r="WNX5" s="119"/>
      <c r="WNY5" s="119"/>
      <c r="WNZ5" s="119"/>
      <c r="WOA5" s="119"/>
      <c r="WOB5" s="119"/>
      <c r="WOC5" s="119"/>
      <c r="WOD5" s="119"/>
      <c r="WOE5" s="119"/>
      <c r="WOF5" s="119"/>
      <c r="WOG5" s="119"/>
      <c r="WOH5" s="119"/>
      <c r="WOI5" s="119"/>
      <c r="WOJ5" s="119"/>
      <c r="WOK5" s="119"/>
      <c r="WOL5" s="119"/>
      <c r="WOM5" s="119"/>
      <c r="WON5" s="119"/>
      <c r="WOO5" s="119"/>
      <c r="WOP5" s="119"/>
      <c r="WOQ5" s="119"/>
      <c r="WOR5" s="119"/>
      <c r="WOS5" s="119"/>
      <c r="WOT5" s="119"/>
      <c r="WOU5" s="119"/>
      <c r="WOV5" s="119"/>
      <c r="WOW5" s="119"/>
      <c r="WOX5" s="119"/>
      <c r="WOY5" s="119"/>
      <c r="WOZ5" s="119"/>
      <c r="WPA5" s="119"/>
      <c r="WPB5" s="119"/>
      <c r="WPC5" s="119"/>
      <c r="WPD5" s="119"/>
      <c r="WPE5" s="119"/>
      <c r="WPF5" s="119"/>
      <c r="WPG5" s="119"/>
      <c r="WPH5" s="119"/>
      <c r="WPI5" s="119"/>
      <c r="WPJ5" s="119"/>
      <c r="WPK5" s="119"/>
      <c r="WPL5" s="119"/>
      <c r="WPM5" s="119"/>
      <c r="WPN5" s="119"/>
      <c r="WPO5" s="119"/>
      <c r="WPP5" s="119"/>
      <c r="WPQ5" s="119"/>
      <c r="WPR5" s="119"/>
      <c r="WPS5" s="119"/>
      <c r="WPT5" s="119"/>
      <c r="WPU5" s="119"/>
      <c r="WPV5" s="119"/>
      <c r="WPW5" s="119"/>
      <c r="WPX5" s="119"/>
      <c r="WPY5" s="119"/>
      <c r="WPZ5" s="119"/>
      <c r="WQA5" s="119"/>
      <c r="WQB5" s="119"/>
      <c r="WQC5" s="119"/>
      <c r="WQD5" s="119"/>
      <c r="WQE5" s="119"/>
      <c r="WQF5" s="119"/>
      <c r="WQG5" s="119"/>
      <c r="WQH5" s="119"/>
      <c r="WQI5" s="119"/>
      <c r="WQJ5" s="119"/>
      <c r="WQK5" s="119"/>
      <c r="WQL5" s="119"/>
      <c r="WQM5" s="119"/>
      <c r="WQN5" s="119"/>
      <c r="WQO5" s="119"/>
      <c r="WQP5" s="119"/>
      <c r="WQQ5" s="119"/>
      <c r="WQR5" s="119"/>
      <c r="WQS5" s="119"/>
      <c r="WQT5" s="119"/>
      <c r="WQU5" s="119"/>
      <c r="WQV5" s="119"/>
      <c r="WQW5" s="119"/>
      <c r="WQX5" s="119"/>
      <c r="WQY5" s="119"/>
      <c r="WQZ5" s="119"/>
      <c r="WRA5" s="119"/>
      <c r="WRB5" s="119"/>
      <c r="WRC5" s="119"/>
      <c r="WRD5" s="119"/>
      <c r="WRE5" s="119"/>
      <c r="WRF5" s="119"/>
      <c r="WRG5" s="119"/>
      <c r="WRH5" s="119"/>
      <c r="WRI5" s="119"/>
      <c r="WRJ5" s="119"/>
      <c r="WRK5" s="119"/>
      <c r="WRL5" s="119"/>
      <c r="WRM5" s="119"/>
      <c r="WRN5" s="119"/>
      <c r="WRO5" s="119"/>
      <c r="WRP5" s="119"/>
      <c r="WRQ5" s="119"/>
      <c r="WRR5" s="119"/>
      <c r="WRS5" s="119"/>
      <c r="WRT5" s="119"/>
      <c r="WRU5" s="119"/>
      <c r="WRV5" s="119"/>
      <c r="WRW5" s="119"/>
      <c r="WRX5" s="119"/>
      <c r="WRY5" s="119"/>
      <c r="WRZ5" s="119"/>
      <c r="WSA5" s="119"/>
      <c r="WSB5" s="119"/>
      <c r="WSC5" s="119"/>
      <c r="WSD5" s="119"/>
      <c r="WSE5" s="119"/>
      <c r="WSF5" s="119"/>
      <c r="WSG5" s="119"/>
      <c r="WSH5" s="119"/>
      <c r="WSI5" s="119"/>
      <c r="WSJ5" s="119"/>
      <c r="WSK5" s="119"/>
      <c r="WSL5" s="119"/>
      <c r="WSM5" s="119"/>
      <c r="WSN5" s="119"/>
      <c r="WSO5" s="119"/>
      <c r="WSP5" s="119"/>
      <c r="WSQ5" s="119"/>
      <c r="WSR5" s="119"/>
      <c r="WSS5" s="119"/>
      <c r="WST5" s="119"/>
      <c r="WSU5" s="119"/>
      <c r="WSV5" s="119"/>
      <c r="WSW5" s="119"/>
      <c r="WSX5" s="119"/>
      <c r="WSY5" s="119"/>
      <c r="WSZ5" s="119"/>
      <c r="WTA5" s="119"/>
      <c r="WTB5" s="119"/>
      <c r="WTC5" s="119"/>
      <c r="WTD5" s="119"/>
      <c r="WTE5" s="119"/>
      <c r="WTF5" s="119"/>
      <c r="WTG5" s="119"/>
      <c r="WTH5" s="119"/>
      <c r="WTI5" s="119"/>
      <c r="WTJ5" s="119"/>
      <c r="WTK5" s="119"/>
      <c r="WTL5" s="119"/>
      <c r="WTM5" s="119"/>
      <c r="WTN5" s="119"/>
      <c r="WTO5" s="119"/>
      <c r="WTP5" s="119"/>
      <c r="WTQ5" s="119"/>
      <c r="WTR5" s="119"/>
      <c r="WTS5" s="119"/>
      <c r="WTT5" s="119"/>
      <c r="WTU5" s="119"/>
      <c r="WTV5" s="119"/>
      <c r="WTW5" s="119"/>
      <c r="WTX5" s="119"/>
      <c r="WTY5" s="119"/>
      <c r="WTZ5" s="119"/>
      <c r="WUA5" s="119"/>
      <c r="WUB5" s="119"/>
      <c r="WUC5" s="119"/>
      <c r="WUD5" s="119"/>
      <c r="WUE5" s="119"/>
      <c r="WUF5" s="119"/>
      <c r="WUG5" s="119"/>
      <c r="WUH5" s="119"/>
      <c r="WUI5" s="119"/>
      <c r="WUJ5" s="119"/>
      <c r="WUK5" s="119"/>
      <c r="WUL5" s="119"/>
      <c r="WUM5" s="119"/>
      <c r="WUN5" s="119"/>
      <c r="WUO5" s="119"/>
      <c r="WUP5" s="119"/>
      <c r="WUQ5" s="119"/>
      <c r="WUR5" s="119"/>
      <c r="WUS5" s="119"/>
      <c r="WUT5" s="119"/>
      <c r="WUU5" s="119"/>
      <c r="WUV5" s="119"/>
      <c r="WUW5" s="119"/>
      <c r="WUX5" s="119"/>
      <c r="WUY5" s="119"/>
      <c r="WUZ5" s="119"/>
      <c r="WVA5" s="119"/>
      <c r="WVB5" s="119"/>
      <c r="WVC5" s="119"/>
      <c r="WVD5" s="119"/>
      <c r="WVE5" s="119"/>
      <c r="WVF5" s="119"/>
      <c r="WVG5" s="119"/>
      <c r="WVH5" s="119"/>
      <c r="WVI5" s="119"/>
      <c r="WVJ5" s="119"/>
      <c r="WVK5" s="119"/>
      <c r="WVL5" s="119"/>
      <c r="WVM5" s="119"/>
      <c r="WVN5" s="119"/>
      <c r="WVO5" s="119"/>
      <c r="WVP5" s="119"/>
      <c r="WVQ5" s="119"/>
      <c r="WVR5" s="119"/>
      <c r="WVS5" s="119"/>
      <c r="WVT5" s="119"/>
      <c r="WVU5" s="119"/>
      <c r="WVV5" s="119"/>
      <c r="WVW5" s="119"/>
      <c r="WVX5" s="119"/>
      <c r="WVY5" s="119"/>
      <c r="WVZ5" s="119"/>
      <c r="WWA5" s="119"/>
      <c r="WWB5" s="119"/>
      <c r="WWC5" s="119"/>
      <c r="WWD5" s="119"/>
      <c r="WWE5" s="119"/>
      <c r="WWF5" s="119"/>
      <c r="WWG5" s="119"/>
      <c r="WWH5" s="119"/>
      <c r="WWI5" s="119"/>
      <c r="WWJ5" s="119"/>
      <c r="WWK5" s="119"/>
      <c r="WWL5" s="119"/>
      <c r="WWM5" s="119"/>
      <c r="WWN5" s="119"/>
      <c r="WWO5" s="119"/>
      <c r="WWP5" s="119"/>
      <c r="WWQ5" s="119"/>
      <c r="WWR5" s="119"/>
      <c r="WWS5" s="119"/>
      <c r="WWT5" s="119"/>
      <c r="WWU5" s="119"/>
      <c r="WWV5" s="119"/>
      <c r="WWW5" s="119"/>
      <c r="WWX5" s="119"/>
      <c r="WWY5" s="119"/>
      <c r="WWZ5" s="119"/>
      <c r="WXA5" s="119"/>
      <c r="WXB5" s="119"/>
      <c r="WXC5" s="119"/>
      <c r="WXD5" s="119"/>
      <c r="WXE5" s="119"/>
      <c r="WXF5" s="119"/>
      <c r="WXG5" s="119"/>
      <c r="WXH5" s="119"/>
      <c r="WXI5" s="119"/>
      <c r="WXJ5" s="119"/>
      <c r="WXK5" s="119"/>
      <c r="WXL5" s="119"/>
      <c r="WXM5" s="119"/>
      <c r="WXN5" s="119"/>
      <c r="WXO5" s="119"/>
      <c r="WXP5" s="119"/>
      <c r="WXQ5" s="119"/>
      <c r="WXR5" s="119"/>
      <c r="WXS5" s="119"/>
      <c r="WXT5" s="119"/>
      <c r="WXU5" s="119"/>
      <c r="WXV5" s="119"/>
      <c r="WXW5" s="119"/>
      <c r="WXX5" s="119"/>
      <c r="WXY5" s="119"/>
      <c r="WXZ5" s="119"/>
      <c r="WYA5" s="119"/>
      <c r="WYB5" s="119"/>
      <c r="WYC5" s="119"/>
      <c r="WYD5" s="119"/>
      <c r="WYE5" s="119"/>
      <c r="WYF5" s="119"/>
      <c r="WYG5" s="119"/>
      <c r="WYH5" s="119"/>
      <c r="WYI5" s="119"/>
      <c r="WYJ5" s="119"/>
      <c r="WYK5" s="119"/>
      <c r="WYL5" s="119"/>
      <c r="WYM5" s="119"/>
      <c r="WYN5" s="119"/>
      <c r="WYO5" s="119"/>
      <c r="WYP5" s="119"/>
      <c r="WYQ5" s="119"/>
      <c r="WYR5" s="119"/>
      <c r="WYS5" s="119"/>
      <c r="WYT5" s="119"/>
      <c r="WYU5" s="119"/>
      <c r="WYV5" s="119"/>
      <c r="WYW5" s="119"/>
      <c r="WYX5" s="119"/>
      <c r="WYY5" s="119"/>
      <c r="WYZ5" s="119"/>
      <c r="WZA5" s="119"/>
      <c r="WZB5" s="119"/>
      <c r="WZC5" s="119"/>
      <c r="WZD5" s="119"/>
      <c r="WZE5" s="119"/>
      <c r="WZF5" s="119"/>
      <c r="WZG5" s="119"/>
      <c r="WZH5" s="119"/>
      <c r="WZI5" s="119"/>
      <c r="WZJ5" s="119"/>
      <c r="WZK5" s="119"/>
      <c r="WZL5" s="119"/>
      <c r="WZM5" s="119"/>
      <c r="WZN5" s="119"/>
      <c r="WZO5" s="119"/>
      <c r="WZP5" s="119"/>
      <c r="WZQ5" s="119"/>
      <c r="WZR5" s="119"/>
      <c r="WZS5" s="119"/>
      <c r="WZT5" s="119"/>
      <c r="WZU5" s="119"/>
      <c r="WZV5" s="119"/>
      <c r="WZW5" s="119"/>
      <c r="WZX5" s="119"/>
      <c r="WZY5" s="119"/>
      <c r="WZZ5" s="119"/>
      <c r="XAA5" s="119"/>
      <c r="XAB5" s="119"/>
      <c r="XAC5" s="119"/>
      <c r="XAD5" s="119"/>
      <c r="XAE5" s="119"/>
      <c r="XAF5" s="119"/>
      <c r="XAG5" s="119"/>
      <c r="XAH5" s="119"/>
      <c r="XAI5" s="119"/>
      <c r="XAJ5" s="119"/>
      <c r="XAK5" s="119"/>
      <c r="XAL5" s="119"/>
      <c r="XAM5" s="119"/>
      <c r="XAN5" s="119"/>
      <c r="XAO5" s="119"/>
      <c r="XAP5" s="119"/>
      <c r="XAQ5" s="119"/>
      <c r="XAR5" s="119"/>
      <c r="XAS5" s="119"/>
      <c r="XAT5" s="119"/>
      <c r="XAU5" s="119"/>
      <c r="XAV5" s="119"/>
      <c r="XAW5" s="119"/>
      <c r="XAX5" s="119"/>
      <c r="XAY5" s="119"/>
      <c r="XAZ5" s="119"/>
      <c r="XBA5" s="119"/>
      <c r="XBB5" s="119"/>
      <c r="XBC5" s="119"/>
      <c r="XBD5" s="119"/>
      <c r="XBE5" s="119"/>
      <c r="XBF5" s="119"/>
      <c r="XBG5" s="119"/>
      <c r="XBH5" s="119"/>
      <c r="XBI5" s="119"/>
      <c r="XBJ5" s="119"/>
      <c r="XBK5" s="119"/>
      <c r="XBL5" s="119"/>
      <c r="XBM5" s="119"/>
      <c r="XBN5" s="119"/>
      <c r="XBO5" s="119"/>
      <c r="XBP5" s="119"/>
      <c r="XBQ5" s="119"/>
      <c r="XBR5" s="119"/>
      <c r="XBS5" s="119"/>
      <c r="XBT5" s="119"/>
      <c r="XBU5" s="119"/>
      <c r="XBV5" s="119"/>
      <c r="XBW5" s="119"/>
      <c r="XBX5" s="119"/>
      <c r="XBY5" s="119"/>
      <c r="XBZ5" s="119"/>
      <c r="XCA5" s="119"/>
      <c r="XCB5" s="119"/>
      <c r="XCC5" s="119"/>
      <c r="XCD5" s="119"/>
      <c r="XCE5" s="119"/>
      <c r="XCF5" s="119"/>
      <c r="XCG5" s="119"/>
      <c r="XCH5" s="119"/>
      <c r="XCI5" s="119"/>
      <c r="XCJ5" s="119"/>
      <c r="XCK5" s="119"/>
      <c r="XCL5" s="119"/>
      <c r="XCM5" s="119"/>
      <c r="XCN5" s="119"/>
      <c r="XCO5" s="119"/>
      <c r="XCP5" s="119"/>
      <c r="XCQ5" s="119"/>
      <c r="XCR5" s="119"/>
      <c r="XCS5" s="119"/>
      <c r="XCT5" s="119"/>
      <c r="XCU5" s="119"/>
      <c r="XCV5" s="119"/>
      <c r="XCW5" s="119"/>
      <c r="XCX5" s="119"/>
      <c r="XCY5" s="119"/>
      <c r="XCZ5" s="119"/>
      <c r="XDA5" s="119"/>
      <c r="XDB5" s="119"/>
      <c r="XDC5" s="119"/>
      <c r="XDD5" s="119"/>
      <c r="XDE5" s="119"/>
      <c r="XDF5" s="119"/>
      <c r="XDG5" s="119"/>
      <c r="XDH5" s="119"/>
      <c r="XDI5" s="119"/>
      <c r="XDJ5" s="119"/>
      <c r="XDK5" s="119"/>
      <c r="XDL5" s="119"/>
      <c r="XDM5" s="119"/>
      <c r="XDN5" s="119"/>
      <c r="XDO5" s="119"/>
      <c r="XDP5" s="119"/>
      <c r="XDQ5" s="119"/>
      <c r="XDR5" s="119"/>
      <c r="XDS5" s="119"/>
      <c r="XDT5" s="119"/>
      <c r="XDU5" s="119"/>
      <c r="XDV5" s="117"/>
      <c r="XDW5" s="117"/>
      <c r="XDX5" s="117"/>
      <c r="XDY5" s="117"/>
      <c r="XDZ5" s="117"/>
      <c r="XEA5" s="117"/>
      <c r="XEB5" s="117"/>
      <c r="XEC5" s="117"/>
      <c r="XED5" s="117"/>
      <c r="XEE5" s="117"/>
      <c r="XEF5" s="117"/>
      <c r="XEG5" s="117"/>
      <c r="XEH5" s="117"/>
      <c r="XEI5" s="117"/>
      <c r="XEJ5" s="117"/>
      <c r="XEK5" s="117"/>
      <c r="XEL5" s="117"/>
      <c r="XEM5" s="117"/>
      <c r="XEN5" s="117"/>
      <c r="XEO5" s="117"/>
      <c r="XEP5" s="117"/>
      <c r="XEQ5" s="117"/>
      <c r="XER5" s="117"/>
      <c r="XES5" s="117"/>
      <c r="XET5" s="117"/>
      <c r="XEU5" s="117"/>
      <c r="XEV5" s="117"/>
      <c r="XEW5" s="117"/>
      <c r="XEX5" s="117"/>
      <c r="XEY5" s="117"/>
      <c r="XEZ5" s="117"/>
      <c r="XFA5" s="117"/>
      <c r="XFB5" s="117"/>
      <c r="XFC5" s="117"/>
      <c r="XFD5" s="117"/>
    </row>
    <row r="6" s="74" customFormat="1" ht="25.9" customHeight="1" spans="1:13">
      <c r="A6" s="94" t="s">
        <v>156</v>
      </c>
      <c r="B6" s="94"/>
      <c r="C6" s="94"/>
      <c r="D6" s="95"/>
      <c r="E6" s="96">
        <f t="shared" ref="E6:I6" si="0">SUM(E7:E214)</f>
        <v>26424682.83</v>
      </c>
      <c r="F6" s="96" t="s">
        <v>30</v>
      </c>
      <c r="G6" s="96">
        <f t="shared" si="0"/>
        <v>2717519.61</v>
      </c>
      <c r="H6" s="96">
        <f t="shared" si="0"/>
        <v>2461783.74761905</v>
      </c>
      <c r="I6" s="120">
        <f t="shared" si="0"/>
        <v>2987084.0004</v>
      </c>
      <c r="J6" s="121"/>
      <c r="K6" s="96" t="e">
        <f>SUM(K7:K214)</f>
        <v>#N/A</v>
      </c>
      <c r="M6" s="122">
        <f>I6/3000000</f>
        <v>0.9956946668</v>
      </c>
    </row>
    <row r="7" s="75" customFormat="1" ht="25" customHeight="1" spans="1:11">
      <c r="A7" s="97">
        <v>1</v>
      </c>
      <c r="B7" s="92" t="s">
        <v>157</v>
      </c>
      <c r="C7" s="33" t="s">
        <v>158</v>
      </c>
      <c r="D7" s="98" t="s">
        <v>159</v>
      </c>
      <c r="E7" s="99">
        <v>85952</v>
      </c>
      <c r="F7" s="99">
        <v>15600</v>
      </c>
      <c r="G7" s="99">
        <v>4400</v>
      </c>
      <c r="H7" s="99">
        <v>4400</v>
      </c>
      <c r="I7" s="123">
        <v>4400</v>
      </c>
      <c r="J7" s="105" t="s">
        <v>160</v>
      </c>
      <c r="K7" s="124">
        <f t="shared" ref="K7:K11" si="1">I7*12/11</f>
        <v>4800</v>
      </c>
    </row>
    <row r="8" s="75" customFormat="1" ht="25" customHeight="1" spans="1:11">
      <c r="A8" s="92">
        <f>MAX(A$6:A7)+1</f>
        <v>2</v>
      </c>
      <c r="B8" s="92" t="s">
        <v>157</v>
      </c>
      <c r="C8" s="33" t="s">
        <v>158</v>
      </c>
      <c r="D8" s="100" t="s">
        <v>161</v>
      </c>
      <c r="E8" s="99">
        <v>129484</v>
      </c>
      <c r="F8" s="99">
        <v>111160</v>
      </c>
      <c r="G8" s="99">
        <v>17840</v>
      </c>
      <c r="H8" s="99">
        <v>17840</v>
      </c>
      <c r="I8" s="123">
        <v>17600</v>
      </c>
      <c r="J8" s="105" t="s">
        <v>160</v>
      </c>
      <c r="K8" s="124">
        <f t="shared" si="1"/>
        <v>19200</v>
      </c>
    </row>
    <row r="9" s="75" customFormat="1" ht="25" customHeight="1" spans="1:11">
      <c r="A9" s="92">
        <f>MAX(A$6:A8)+1</f>
        <v>3</v>
      </c>
      <c r="B9" s="92" t="s">
        <v>157</v>
      </c>
      <c r="C9" s="33" t="s">
        <v>158</v>
      </c>
      <c r="D9" s="98" t="s">
        <v>162</v>
      </c>
      <c r="E9" s="99">
        <v>19952</v>
      </c>
      <c r="F9" s="99">
        <v>8100</v>
      </c>
      <c r="G9" s="99">
        <v>6000</v>
      </c>
      <c r="H9" s="99">
        <v>5750</v>
      </c>
      <c r="I9" s="123">
        <v>7900</v>
      </c>
      <c r="J9" s="105" t="s">
        <v>160</v>
      </c>
      <c r="K9" s="124">
        <f t="shared" si="1"/>
        <v>8618.18181818182</v>
      </c>
    </row>
    <row r="10" s="75" customFormat="1" ht="30" customHeight="1" spans="1:11">
      <c r="A10" s="92">
        <f>MAX(A$6:A9)+1</f>
        <v>4</v>
      </c>
      <c r="B10" s="92" t="s">
        <v>157</v>
      </c>
      <c r="C10" s="33" t="s">
        <v>158</v>
      </c>
      <c r="D10" s="101" t="s">
        <v>163</v>
      </c>
      <c r="E10" s="99">
        <v>31400</v>
      </c>
      <c r="F10" s="99">
        <v>0</v>
      </c>
      <c r="G10" s="99">
        <v>0</v>
      </c>
      <c r="H10" s="99">
        <v>0</v>
      </c>
      <c r="I10" s="123">
        <v>1500</v>
      </c>
      <c r="J10" s="105" t="s">
        <v>160</v>
      </c>
      <c r="K10" s="124">
        <f t="shared" si="1"/>
        <v>1636.36363636364</v>
      </c>
    </row>
    <row r="11" s="75" customFormat="1" ht="30" customHeight="1" spans="1:11">
      <c r="A11" s="92">
        <f>MAX(A$6:A10)+1</f>
        <v>5</v>
      </c>
      <c r="B11" s="92" t="s">
        <v>157</v>
      </c>
      <c r="C11" s="33" t="s">
        <v>158</v>
      </c>
      <c r="D11" s="101" t="s">
        <v>164</v>
      </c>
      <c r="E11" s="99">
        <v>450000</v>
      </c>
      <c r="F11" s="99">
        <v>0</v>
      </c>
      <c r="G11" s="99">
        <v>0</v>
      </c>
      <c r="H11" s="99">
        <v>0</v>
      </c>
      <c r="I11" s="123">
        <v>1700</v>
      </c>
      <c r="J11" s="105" t="s">
        <v>160</v>
      </c>
      <c r="K11" s="124">
        <f t="shared" si="1"/>
        <v>1854.54545454545</v>
      </c>
    </row>
    <row r="12" s="75" customFormat="1" ht="30" customHeight="1" spans="1:11">
      <c r="A12" s="92">
        <f>MAX(A$6:A11)+1</f>
        <v>6</v>
      </c>
      <c r="B12" s="92" t="s">
        <v>157</v>
      </c>
      <c r="C12" s="33" t="s">
        <v>158</v>
      </c>
      <c r="D12" s="102" t="s">
        <v>165</v>
      </c>
      <c r="E12" s="99">
        <v>16000</v>
      </c>
      <c r="F12" s="99">
        <v>0</v>
      </c>
      <c r="G12" s="99">
        <v>0</v>
      </c>
      <c r="H12" s="99">
        <v>0</v>
      </c>
      <c r="I12" s="123">
        <v>1700</v>
      </c>
      <c r="J12" s="105" t="s">
        <v>160</v>
      </c>
      <c r="K12" s="124">
        <f>VLOOKUP(D12,[6]反馈总表!$D:$L,8,0)</f>
        <v>2000</v>
      </c>
    </row>
    <row r="13" s="75" customFormat="1" ht="30" customHeight="1" spans="1:11">
      <c r="A13" s="92">
        <f>MAX(A$6:A12)+1</f>
        <v>7</v>
      </c>
      <c r="B13" s="92" t="s">
        <v>157</v>
      </c>
      <c r="C13" s="33" t="s">
        <v>23</v>
      </c>
      <c r="D13" s="103" t="s">
        <v>166</v>
      </c>
      <c r="E13" s="99">
        <v>580000</v>
      </c>
      <c r="F13" s="99">
        <v>0</v>
      </c>
      <c r="G13" s="99">
        <v>30000</v>
      </c>
      <c r="H13" s="99">
        <v>22500</v>
      </c>
      <c r="I13" s="123">
        <v>37489</v>
      </c>
      <c r="J13" s="105" t="s">
        <v>160</v>
      </c>
      <c r="K13" s="124">
        <f>VLOOKUP(D13,[6]反馈总表!$D:$L,8,0)</f>
        <v>35000</v>
      </c>
    </row>
    <row r="14" s="75" customFormat="1" ht="30" customHeight="1" spans="1:11">
      <c r="A14" s="92">
        <f>MAX(A$6:A13)+1</f>
        <v>8</v>
      </c>
      <c r="B14" s="92" t="s">
        <v>157</v>
      </c>
      <c r="C14" s="97" t="s">
        <v>167</v>
      </c>
      <c r="D14" s="104" t="s">
        <v>168</v>
      </c>
      <c r="E14" s="99">
        <v>233000</v>
      </c>
      <c r="F14" s="99">
        <v>0</v>
      </c>
      <c r="G14" s="99">
        <v>30000</v>
      </c>
      <c r="H14" s="99">
        <v>0</v>
      </c>
      <c r="I14" s="123">
        <v>30000</v>
      </c>
      <c r="J14" s="105" t="s">
        <v>160</v>
      </c>
      <c r="K14" s="124">
        <f t="shared" ref="K14:K22" si="2">I14*12/11</f>
        <v>32727.2727272727</v>
      </c>
    </row>
    <row r="15" s="75" customFormat="1" ht="24.95" customHeight="1" spans="1:11">
      <c r="A15" s="92">
        <f>MAX(A$6:A14)+1</f>
        <v>9</v>
      </c>
      <c r="B15" s="92" t="s">
        <v>157</v>
      </c>
      <c r="C15" s="97" t="s">
        <v>167</v>
      </c>
      <c r="D15" s="100" t="s">
        <v>169</v>
      </c>
      <c r="E15" s="99">
        <v>425000</v>
      </c>
      <c r="F15" s="99">
        <v>343204</v>
      </c>
      <c r="G15" s="99">
        <v>5000</v>
      </c>
      <c r="H15" s="99">
        <v>4166.66666666667</v>
      </c>
      <c r="I15" s="123">
        <v>150</v>
      </c>
      <c r="J15" s="105" t="s">
        <v>160</v>
      </c>
      <c r="K15" s="124">
        <f t="shared" si="2"/>
        <v>163.636363636364</v>
      </c>
    </row>
    <row r="16" s="75" customFormat="1" ht="30" customHeight="1" spans="1:11">
      <c r="A16" s="92">
        <f>MAX(A$6:A15)+1</f>
        <v>10</v>
      </c>
      <c r="B16" s="92" t="s">
        <v>157</v>
      </c>
      <c r="C16" s="97" t="s">
        <v>167</v>
      </c>
      <c r="D16" s="104" t="s">
        <v>170</v>
      </c>
      <c r="E16" s="99">
        <v>233000</v>
      </c>
      <c r="F16" s="99">
        <v>0</v>
      </c>
      <c r="G16" s="99">
        <v>0</v>
      </c>
      <c r="H16" s="99">
        <v>0</v>
      </c>
      <c r="I16" s="123">
        <v>0</v>
      </c>
      <c r="J16" s="105" t="s">
        <v>160</v>
      </c>
      <c r="K16" s="124" t="e">
        <f>VLOOKUP(D16,[6]反馈总表!$D:$L,8,0)</f>
        <v>#N/A</v>
      </c>
    </row>
    <row r="17" s="75" customFormat="1" ht="30" customHeight="1" spans="1:11">
      <c r="A17" s="92">
        <f>MAX(A$6:A16)+1</f>
        <v>11</v>
      </c>
      <c r="B17" s="92" t="s">
        <v>157</v>
      </c>
      <c r="C17" s="33" t="s">
        <v>158</v>
      </c>
      <c r="D17" s="100" t="s">
        <v>171</v>
      </c>
      <c r="E17" s="99">
        <v>110256</v>
      </c>
      <c r="F17" s="99">
        <v>109007</v>
      </c>
      <c r="G17" s="99">
        <v>1249</v>
      </c>
      <c r="H17" s="99">
        <v>1240.83333333333</v>
      </c>
      <c r="I17" s="123">
        <v>1249</v>
      </c>
      <c r="J17" s="105" t="s">
        <v>160</v>
      </c>
      <c r="K17" s="124">
        <f t="shared" si="2"/>
        <v>1362.54545454545</v>
      </c>
    </row>
    <row r="18" s="75" customFormat="1" ht="30" customHeight="1" spans="1:11">
      <c r="A18" s="92">
        <f>MAX(A$6:A17)+1</f>
        <v>12</v>
      </c>
      <c r="B18" s="92" t="s">
        <v>157</v>
      </c>
      <c r="C18" s="33" t="s">
        <v>31</v>
      </c>
      <c r="D18" s="104" t="s">
        <v>172</v>
      </c>
      <c r="E18" s="105">
        <v>113000</v>
      </c>
      <c r="F18" s="99">
        <v>0</v>
      </c>
      <c r="G18" s="99">
        <v>0</v>
      </c>
      <c r="H18" s="99">
        <v>0</v>
      </c>
      <c r="I18" s="123">
        <v>2000</v>
      </c>
      <c r="J18" s="105" t="s">
        <v>160</v>
      </c>
      <c r="K18" s="124">
        <f t="shared" si="2"/>
        <v>2181.81818181818</v>
      </c>
    </row>
    <row r="19" s="75" customFormat="1" ht="24.95" customHeight="1" spans="1:11">
      <c r="A19" s="92">
        <f>MAX(A$6:A18)+1</f>
        <v>13</v>
      </c>
      <c r="B19" s="92" t="s">
        <v>157</v>
      </c>
      <c r="C19" s="97" t="s">
        <v>173</v>
      </c>
      <c r="D19" s="98" t="s">
        <v>174</v>
      </c>
      <c r="E19" s="99">
        <v>289000</v>
      </c>
      <c r="F19" s="99">
        <v>201557</v>
      </c>
      <c r="G19" s="99">
        <v>4000</v>
      </c>
      <c r="H19" s="99">
        <v>3916.66666666667</v>
      </c>
      <c r="I19" s="123">
        <v>11000</v>
      </c>
      <c r="J19" s="105" t="s">
        <v>160</v>
      </c>
      <c r="K19" s="124">
        <f t="shared" si="2"/>
        <v>12000</v>
      </c>
    </row>
    <row r="20" s="75" customFormat="1" ht="24.95" customHeight="1" spans="1:18">
      <c r="A20" s="92">
        <f>MAX(A$6:A19)+1</f>
        <v>14</v>
      </c>
      <c r="B20" s="92" t="s">
        <v>157</v>
      </c>
      <c r="C20" s="97" t="s">
        <v>173</v>
      </c>
      <c r="D20" s="98" t="s">
        <v>175</v>
      </c>
      <c r="E20" s="99">
        <v>243495.83</v>
      </c>
      <c r="F20" s="99">
        <v>190593</v>
      </c>
      <c r="G20" s="99">
        <v>35000</v>
      </c>
      <c r="H20" s="99">
        <v>34066.6666666667</v>
      </c>
      <c r="I20" s="123">
        <v>35000</v>
      </c>
      <c r="J20" s="105" t="s">
        <v>160</v>
      </c>
      <c r="K20" s="124">
        <f t="shared" si="2"/>
        <v>38181.8181818182</v>
      </c>
      <c r="R20" s="75" t="s">
        <v>176</v>
      </c>
    </row>
    <row r="21" s="75" customFormat="1" ht="24.95" customHeight="1" spans="1:11">
      <c r="A21" s="92">
        <f>MAX(A$6:A20)+1</f>
        <v>15</v>
      </c>
      <c r="B21" s="92" t="s">
        <v>157</v>
      </c>
      <c r="C21" s="97" t="s">
        <v>177</v>
      </c>
      <c r="D21" s="98" t="s">
        <v>178</v>
      </c>
      <c r="E21" s="99">
        <v>51471</v>
      </c>
      <c r="F21" s="99">
        <v>41160</v>
      </c>
      <c r="G21" s="99">
        <v>7000</v>
      </c>
      <c r="H21" s="99">
        <v>6568.33333333333</v>
      </c>
      <c r="I21" s="123">
        <v>6870</v>
      </c>
      <c r="J21" s="105" t="s">
        <v>160</v>
      </c>
      <c r="K21" s="124">
        <f t="shared" si="2"/>
        <v>7494.54545454545</v>
      </c>
    </row>
    <row r="22" s="75" customFormat="1" ht="30" customHeight="1" spans="1:11">
      <c r="A22" s="92">
        <f>MAX(A$6:A21)+1</f>
        <v>16</v>
      </c>
      <c r="B22" s="92" t="s">
        <v>157</v>
      </c>
      <c r="C22" s="97" t="s">
        <v>177</v>
      </c>
      <c r="D22" s="98" t="s">
        <v>179</v>
      </c>
      <c r="E22" s="99">
        <v>102859</v>
      </c>
      <c r="F22" s="99">
        <v>14000</v>
      </c>
      <c r="G22" s="99">
        <v>9000</v>
      </c>
      <c r="H22" s="99">
        <v>8833.33333333333</v>
      </c>
      <c r="I22" s="123">
        <v>10000</v>
      </c>
      <c r="J22" s="105" t="s">
        <v>160</v>
      </c>
      <c r="K22" s="124">
        <f t="shared" si="2"/>
        <v>10909.0909090909</v>
      </c>
    </row>
    <row r="23" s="75" customFormat="1" ht="24.95" customHeight="1" spans="1:11">
      <c r="A23" s="92">
        <f>MAX(A$6:A22)+1</f>
        <v>17</v>
      </c>
      <c r="B23" s="92" t="s">
        <v>157</v>
      </c>
      <c r="C23" s="33" t="s">
        <v>25</v>
      </c>
      <c r="D23" s="104" t="s">
        <v>180</v>
      </c>
      <c r="E23" s="99">
        <v>74000</v>
      </c>
      <c r="F23" s="99">
        <v>0</v>
      </c>
      <c r="G23" s="99">
        <v>0</v>
      </c>
      <c r="H23" s="99">
        <v>0</v>
      </c>
      <c r="I23" s="123">
        <v>750</v>
      </c>
      <c r="J23" s="105" t="s">
        <v>160</v>
      </c>
      <c r="K23" s="124">
        <f>VLOOKUP(D23,[6]反馈总表!$D:$L,8,0)</f>
        <v>1000</v>
      </c>
    </row>
    <row r="24" s="75" customFormat="1" ht="24.95" customHeight="1" spans="1:11">
      <c r="A24" s="92">
        <f>MAX(A$6:A23)+1</f>
        <v>18</v>
      </c>
      <c r="B24" s="92" t="s">
        <v>157</v>
      </c>
      <c r="C24" s="33" t="s">
        <v>27</v>
      </c>
      <c r="D24" s="98" t="s">
        <v>181</v>
      </c>
      <c r="E24" s="105">
        <v>101600</v>
      </c>
      <c r="F24" s="99">
        <v>0</v>
      </c>
      <c r="G24" s="99">
        <v>0</v>
      </c>
      <c r="H24" s="99">
        <v>0</v>
      </c>
      <c r="I24" s="123">
        <v>0</v>
      </c>
      <c r="J24" s="105" t="s">
        <v>160</v>
      </c>
      <c r="K24" s="124">
        <f t="shared" ref="K24:K30" si="3">I24*12/11</f>
        <v>0</v>
      </c>
    </row>
    <row r="25" s="75" customFormat="1" ht="30" customHeight="1" spans="1:11">
      <c r="A25" s="92">
        <f>MAX(A$6:A24)+1</f>
        <v>19</v>
      </c>
      <c r="B25" s="92" t="s">
        <v>157</v>
      </c>
      <c r="C25" s="33" t="s">
        <v>27</v>
      </c>
      <c r="D25" s="104" t="s">
        <v>182</v>
      </c>
      <c r="E25" s="105">
        <v>59347</v>
      </c>
      <c r="F25" s="99">
        <v>0</v>
      </c>
      <c r="G25" s="99">
        <v>13000</v>
      </c>
      <c r="H25" s="99">
        <v>12508.3333333333</v>
      </c>
      <c r="I25" s="123">
        <v>17000</v>
      </c>
      <c r="J25" s="105" t="s">
        <v>160</v>
      </c>
      <c r="K25" s="124">
        <f>VLOOKUP(D25,[6]反馈总表!$D:$L,8,0)</f>
        <v>15000</v>
      </c>
    </row>
    <row r="26" s="74" customFormat="1" ht="24.95" customHeight="1" spans="1:11">
      <c r="A26" s="92">
        <f>MAX(A$6:A25)+1</f>
        <v>20</v>
      </c>
      <c r="B26" s="92" t="s">
        <v>183</v>
      </c>
      <c r="C26" s="33" t="s">
        <v>158</v>
      </c>
      <c r="D26" s="100" t="s">
        <v>184</v>
      </c>
      <c r="E26" s="99">
        <v>74000</v>
      </c>
      <c r="F26" s="99">
        <v>7000</v>
      </c>
      <c r="G26" s="99">
        <v>5000</v>
      </c>
      <c r="H26" s="99">
        <v>4715</v>
      </c>
      <c r="I26" s="123">
        <v>6318</v>
      </c>
      <c r="J26" s="105" t="s">
        <v>160</v>
      </c>
      <c r="K26" s="124">
        <f t="shared" si="3"/>
        <v>6892.36363636364</v>
      </c>
    </row>
    <row r="27" s="75" customFormat="1" ht="24.95" customHeight="1" spans="1:11">
      <c r="A27" s="92">
        <f>MAX(A$6:A26)+1</f>
        <v>21</v>
      </c>
      <c r="B27" s="92" t="s">
        <v>183</v>
      </c>
      <c r="C27" s="33" t="s">
        <v>158</v>
      </c>
      <c r="D27" s="100" t="s">
        <v>185</v>
      </c>
      <c r="E27" s="99">
        <v>600000</v>
      </c>
      <c r="F27" s="99">
        <v>182471</v>
      </c>
      <c r="G27" s="99">
        <v>40000</v>
      </c>
      <c r="H27" s="99">
        <v>37183.3333333333</v>
      </c>
      <c r="I27" s="123">
        <v>47723</v>
      </c>
      <c r="J27" s="105" t="s">
        <v>160</v>
      </c>
      <c r="K27" s="124">
        <f t="shared" si="3"/>
        <v>52061.4545454545</v>
      </c>
    </row>
    <row r="28" s="75" customFormat="1" ht="24.95" customHeight="1" spans="1:11">
      <c r="A28" s="92">
        <f>MAX(A$6:A27)+1</f>
        <v>22</v>
      </c>
      <c r="B28" s="92" t="s">
        <v>183</v>
      </c>
      <c r="C28" s="33" t="s">
        <v>158</v>
      </c>
      <c r="D28" s="100" t="s">
        <v>186</v>
      </c>
      <c r="E28" s="99">
        <v>240700</v>
      </c>
      <c r="F28" s="99">
        <v>137705</v>
      </c>
      <c r="G28" s="99">
        <v>45000</v>
      </c>
      <c r="H28" s="99">
        <v>42866.6666666667</v>
      </c>
      <c r="I28" s="123">
        <v>48953</v>
      </c>
      <c r="J28" s="105" t="s">
        <v>160</v>
      </c>
      <c r="K28" s="124">
        <f t="shared" si="3"/>
        <v>53403.2727272727</v>
      </c>
    </row>
    <row r="29" s="75" customFormat="1" ht="24.95" customHeight="1" spans="1:11">
      <c r="A29" s="92">
        <f>MAX(A$6:A28)+1</f>
        <v>23</v>
      </c>
      <c r="B29" s="92" t="s">
        <v>183</v>
      </c>
      <c r="C29" s="33" t="s">
        <v>158</v>
      </c>
      <c r="D29" s="98" t="s">
        <v>187</v>
      </c>
      <c r="E29" s="99">
        <v>330000</v>
      </c>
      <c r="F29" s="99">
        <v>23586</v>
      </c>
      <c r="G29" s="99">
        <v>42500</v>
      </c>
      <c r="H29" s="99">
        <v>39800</v>
      </c>
      <c r="I29" s="123">
        <v>50645</v>
      </c>
      <c r="J29" s="105" t="s">
        <v>160</v>
      </c>
      <c r="K29" s="124">
        <f t="shared" si="3"/>
        <v>55249.0909090909</v>
      </c>
    </row>
    <row r="30" s="75" customFormat="1" ht="24.95" customHeight="1" spans="1:11">
      <c r="A30" s="92">
        <f>MAX(A$6:A29)+1</f>
        <v>24</v>
      </c>
      <c r="B30" s="92" t="s">
        <v>183</v>
      </c>
      <c r="C30" s="33" t="s">
        <v>158</v>
      </c>
      <c r="D30" s="98" t="s">
        <v>188</v>
      </c>
      <c r="E30" s="99">
        <v>197000</v>
      </c>
      <c r="F30" s="99">
        <v>33150</v>
      </c>
      <c r="G30" s="99">
        <v>22100</v>
      </c>
      <c r="H30" s="99">
        <v>22066.6666666667</v>
      </c>
      <c r="I30" s="123">
        <v>32668</v>
      </c>
      <c r="J30" s="105" t="s">
        <v>160</v>
      </c>
      <c r="K30" s="124">
        <f t="shared" si="3"/>
        <v>35637.8181818182</v>
      </c>
    </row>
    <row r="31" s="75" customFormat="1" ht="30" customHeight="1" spans="1:11">
      <c r="A31" s="92">
        <f>MAX(A$6:A30)+1</f>
        <v>25</v>
      </c>
      <c r="B31" s="92" t="s">
        <v>183</v>
      </c>
      <c r="C31" s="33" t="s">
        <v>158</v>
      </c>
      <c r="D31" s="104" t="s">
        <v>189</v>
      </c>
      <c r="E31" s="99">
        <v>214000</v>
      </c>
      <c r="F31" s="99">
        <v>33150</v>
      </c>
      <c r="G31" s="99">
        <v>0</v>
      </c>
      <c r="H31" s="99">
        <v>0</v>
      </c>
      <c r="I31" s="123">
        <v>21000</v>
      </c>
      <c r="J31" s="105" t="s">
        <v>160</v>
      </c>
      <c r="K31" s="124">
        <f>VLOOKUP(D31,[6]反馈总表!$D:$L,8,0)</f>
        <v>22000</v>
      </c>
    </row>
    <row r="32" s="75" customFormat="1" ht="30" customHeight="1" spans="1:11">
      <c r="A32" s="92">
        <f>MAX(A$6:A31)+1</f>
        <v>26</v>
      </c>
      <c r="B32" s="92" t="s">
        <v>183</v>
      </c>
      <c r="C32" s="33" t="s">
        <v>35</v>
      </c>
      <c r="D32" s="98" t="s">
        <v>190</v>
      </c>
      <c r="E32" s="99">
        <v>59212</v>
      </c>
      <c r="F32" s="99">
        <v>0</v>
      </c>
      <c r="G32" s="99">
        <v>2000</v>
      </c>
      <c r="H32" s="99">
        <v>1853.33333333333</v>
      </c>
      <c r="I32" s="123">
        <v>600</v>
      </c>
      <c r="J32" s="105" t="s">
        <v>191</v>
      </c>
      <c r="K32" s="124">
        <f t="shared" ref="K32:K35" si="4">I32*12/11</f>
        <v>654.545454545455</v>
      </c>
    </row>
    <row r="33" s="75" customFormat="1" ht="24" customHeight="1" spans="1:11">
      <c r="A33" s="92">
        <f>MAX(A$6:A32)+1</f>
        <v>27</v>
      </c>
      <c r="B33" s="92" t="s">
        <v>183</v>
      </c>
      <c r="C33" s="33" t="s">
        <v>35</v>
      </c>
      <c r="D33" s="98" t="s">
        <v>192</v>
      </c>
      <c r="E33" s="99">
        <v>307000</v>
      </c>
      <c r="F33" s="99">
        <v>120004</v>
      </c>
      <c r="G33" s="99">
        <v>68000</v>
      </c>
      <c r="H33" s="99">
        <v>67438.3333333333</v>
      </c>
      <c r="I33" s="123">
        <v>80616</v>
      </c>
      <c r="J33" s="105" t="s">
        <v>160</v>
      </c>
      <c r="K33" s="124">
        <f t="shared" si="4"/>
        <v>87944.7272727273</v>
      </c>
    </row>
    <row r="34" s="74" customFormat="1" ht="24" customHeight="1" spans="1:11">
      <c r="A34" s="92">
        <f>MAX(A$6:A33)+1</f>
        <v>28</v>
      </c>
      <c r="B34" s="92" t="s">
        <v>183</v>
      </c>
      <c r="C34" s="97" t="s">
        <v>193</v>
      </c>
      <c r="D34" s="100" t="s">
        <v>194</v>
      </c>
      <c r="E34" s="99">
        <v>103000</v>
      </c>
      <c r="F34" s="99">
        <v>6550</v>
      </c>
      <c r="G34" s="99">
        <v>10000</v>
      </c>
      <c r="H34" s="99">
        <v>8566.66666666667</v>
      </c>
      <c r="I34" s="123">
        <v>5800</v>
      </c>
      <c r="J34" s="105" t="s">
        <v>195</v>
      </c>
      <c r="K34" s="124">
        <f t="shared" si="4"/>
        <v>6327.27272727273</v>
      </c>
    </row>
    <row r="35" s="74" customFormat="1" ht="24" customHeight="1" spans="1:11">
      <c r="A35" s="92">
        <f>MAX(A$6:A34)+1</f>
        <v>29</v>
      </c>
      <c r="B35" s="92" t="s">
        <v>183</v>
      </c>
      <c r="C35" s="97" t="s">
        <v>196</v>
      </c>
      <c r="D35" s="100" t="s">
        <v>197</v>
      </c>
      <c r="E35" s="99">
        <v>55600</v>
      </c>
      <c r="F35" s="99">
        <v>2721</v>
      </c>
      <c r="G35" s="99">
        <v>5000</v>
      </c>
      <c r="H35" s="99">
        <v>4615</v>
      </c>
      <c r="I35" s="123">
        <v>5998</v>
      </c>
      <c r="J35" s="105" t="s">
        <v>160</v>
      </c>
      <c r="K35" s="124">
        <f t="shared" si="4"/>
        <v>6543.27272727273</v>
      </c>
    </row>
    <row r="36" s="74" customFormat="1" ht="24" customHeight="1" spans="1:11">
      <c r="A36" s="92">
        <f>MAX(A$6:A35)+1</f>
        <v>30</v>
      </c>
      <c r="B36" s="92" t="s">
        <v>183</v>
      </c>
      <c r="C36" s="97" t="s">
        <v>196</v>
      </c>
      <c r="D36" s="104" t="s">
        <v>198</v>
      </c>
      <c r="E36" s="105">
        <v>71000</v>
      </c>
      <c r="F36" s="99">
        <v>9708</v>
      </c>
      <c r="G36" s="99">
        <v>7000</v>
      </c>
      <c r="H36" s="99">
        <v>6483.33333333333</v>
      </c>
      <c r="I36" s="123">
        <v>5917</v>
      </c>
      <c r="J36" s="105" t="s">
        <v>160</v>
      </c>
      <c r="K36" s="124">
        <f>VLOOKUP(D36,[6]反馈总表!$D:$L,8,0)</f>
        <v>7000</v>
      </c>
    </row>
    <row r="37" s="74" customFormat="1" ht="24" customHeight="1" spans="1:11">
      <c r="A37" s="92">
        <f>MAX(A$6:A36)+1</f>
        <v>31</v>
      </c>
      <c r="B37" s="92" t="s">
        <v>183</v>
      </c>
      <c r="C37" s="97" t="s">
        <v>199</v>
      </c>
      <c r="D37" s="100" t="s">
        <v>200</v>
      </c>
      <c r="E37" s="99">
        <v>107247</v>
      </c>
      <c r="F37" s="99">
        <v>24200</v>
      </c>
      <c r="G37" s="99">
        <v>35000</v>
      </c>
      <c r="H37" s="99">
        <v>33966.6666666667</v>
      </c>
      <c r="I37" s="123">
        <v>40900</v>
      </c>
      <c r="J37" s="105" t="s">
        <v>160</v>
      </c>
      <c r="K37" s="124">
        <f t="shared" ref="K37:K42" si="5">I37*12/11</f>
        <v>44618.1818181818</v>
      </c>
    </row>
    <row r="38" s="74" customFormat="1" ht="24" customHeight="1" spans="1:11">
      <c r="A38" s="92">
        <f>MAX(A$6:A37)+1</f>
        <v>32</v>
      </c>
      <c r="B38" s="92" t="s">
        <v>183</v>
      </c>
      <c r="C38" s="33" t="s">
        <v>40</v>
      </c>
      <c r="D38" s="104" t="s">
        <v>201</v>
      </c>
      <c r="E38" s="105">
        <v>118000</v>
      </c>
      <c r="F38" s="99">
        <v>0</v>
      </c>
      <c r="G38" s="99">
        <v>0</v>
      </c>
      <c r="H38" s="99">
        <v>0</v>
      </c>
      <c r="I38" s="123">
        <v>21739</v>
      </c>
      <c r="J38" s="105" t="s">
        <v>160</v>
      </c>
      <c r="K38" s="124">
        <f t="shared" si="5"/>
        <v>23715.2727272727</v>
      </c>
    </row>
    <row r="39" s="74" customFormat="1" ht="24" customHeight="1" spans="1:11">
      <c r="A39" s="92">
        <f>MAX(A$6:A38)+1</f>
        <v>33</v>
      </c>
      <c r="B39" s="92" t="s">
        <v>183</v>
      </c>
      <c r="C39" s="97" t="s">
        <v>202</v>
      </c>
      <c r="D39" s="100" t="s">
        <v>203</v>
      </c>
      <c r="E39" s="99">
        <v>136000</v>
      </c>
      <c r="F39" s="99">
        <v>10317</v>
      </c>
      <c r="G39" s="99">
        <v>15000</v>
      </c>
      <c r="H39" s="99">
        <v>14333.3333333333</v>
      </c>
      <c r="I39" s="123">
        <v>23154</v>
      </c>
      <c r="J39" s="105" t="s">
        <v>160</v>
      </c>
      <c r="K39" s="124">
        <f t="shared" si="5"/>
        <v>25258.9090909091</v>
      </c>
    </row>
    <row r="40" s="75" customFormat="1" ht="24" customHeight="1" spans="1:11">
      <c r="A40" s="92">
        <f>MAX(A$6:A39)+1</f>
        <v>34</v>
      </c>
      <c r="B40" s="92" t="s">
        <v>183</v>
      </c>
      <c r="C40" s="97" t="s">
        <v>202</v>
      </c>
      <c r="D40" s="100" t="s">
        <v>204</v>
      </c>
      <c r="E40" s="99">
        <v>549000</v>
      </c>
      <c r="F40" s="99">
        <v>472073</v>
      </c>
      <c r="G40" s="99">
        <v>30000</v>
      </c>
      <c r="H40" s="99">
        <v>28333.3333333333</v>
      </c>
      <c r="I40" s="123">
        <v>37487</v>
      </c>
      <c r="J40" s="105" t="s">
        <v>160</v>
      </c>
      <c r="K40" s="124">
        <f t="shared" si="5"/>
        <v>40894.9090909091</v>
      </c>
    </row>
    <row r="41" s="75" customFormat="1" ht="30" customHeight="1" spans="1:11">
      <c r="A41" s="92">
        <f>MAX(A$6:A40)+1</f>
        <v>35</v>
      </c>
      <c r="B41" s="92" t="s">
        <v>183</v>
      </c>
      <c r="C41" s="97" t="s">
        <v>202</v>
      </c>
      <c r="D41" s="100" t="s">
        <v>205</v>
      </c>
      <c r="E41" s="99">
        <v>70000</v>
      </c>
      <c r="F41" s="99">
        <v>10900</v>
      </c>
      <c r="G41" s="99">
        <v>5900</v>
      </c>
      <c r="H41" s="99">
        <v>5805</v>
      </c>
      <c r="I41" s="123">
        <v>7430</v>
      </c>
      <c r="J41" s="105" t="s">
        <v>160</v>
      </c>
      <c r="K41" s="124">
        <f t="shared" si="5"/>
        <v>8105.45454545455</v>
      </c>
    </row>
    <row r="42" s="75" customFormat="1" ht="24" customHeight="1" spans="1:11">
      <c r="A42" s="92">
        <f>MAX(A$6:A41)+1</f>
        <v>36</v>
      </c>
      <c r="B42" s="92" t="s">
        <v>183</v>
      </c>
      <c r="C42" s="97" t="s">
        <v>202</v>
      </c>
      <c r="D42" s="104" t="s">
        <v>206</v>
      </c>
      <c r="E42" s="99">
        <v>94000</v>
      </c>
      <c r="F42" s="99">
        <v>0</v>
      </c>
      <c r="G42" s="99">
        <v>4000</v>
      </c>
      <c r="H42" s="99">
        <v>3760</v>
      </c>
      <c r="I42" s="123">
        <v>4560</v>
      </c>
      <c r="J42" s="105" t="s">
        <v>160</v>
      </c>
      <c r="K42" s="124">
        <f t="shared" si="5"/>
        <v>4974.54545454545</v>
      </c>
    </row>
    <row r="43" s="75" customFormat="1" ht="24" customHeight="1" spans="1:11">
      <c r="A43" s="92">
        <f>MAX(A$6:A42)+1</f>
        <v>37</v>
      </c>
      <c r="B43" s="92" t="s">
        <v>183</v>
      </c>
      <c r="C43" s="97" t="s">
        <v>207</v>
      </c>
      <c r="D43" s="104" t="s">
        <v>208</v>
      </c>
      <c r="E43" s="106">
        <v>65400</v>
      </c>
      <c r="F43" s="106">
        <v>0</v>
      </c>
      <c r="G43" s="99">
        <v>0</v>
      </c>
      <c r="H43" s="99">
        <v>0</v>
      </c>
      <c r="I43" s="123">
        <v>2000</v>
      </c>
      <c r="J43" s="105" t="s">
        <v>160</v>
      </c>
      <c r="K43" s="124">
        <f>VLOOKUP(D43,[6]反馈总表!$D:$L,8,0)</f>
        <v>2000</v>
      </c>
    </row>
    <row r="44" s="75" customFormat="1" ht="24" customHeight="1" spans="1:11">
      <c r="A44" s="92">
        <f>MAX(A$6:A43)+1</f>
        <v>38</v>
      </c>
      <c r="B44" s="92" t="s">
        <v>183</v>
      </c>
      <c r="C44" s="97" t="s">
        <v>207</v>
      </c>
      <c r="D44" s="98" t="s">
        <v>209</v>
      </c>
      <c r="E44" s="99">
        <v>730000</v>
      </c>
      <c r="F44" s="99">
        <v>231650</v>
      </c>
      <c r="G44" s="99">
        <v>2000</v>
      </c>
      <c r="H44" s="99">
        <v>1785.66666666667</v>
      </c>
      <c r="I44" s="123">
        <v>5000</v>
      </c>
      <c r="J44" s="105" t="s">
        <v>160</v>
      </c>
      <c r="K44" s="124">
        <f t="shared" ref="K44:K48" si="6">I44*12/11</f>
        <v>5454.54545454545</v>
      </c>
    </row>
    <row r="45" s="75" customFormat="1" ht="24" customHeight="1" spans="1:11">
      <c r="A45" s="92">
        <f>MAX(A$6:A44)+1</f>
        <v>39</v>
      </c>
      <c r="B45" s="92" t="s">
        <v>183</v>
      </c>
      <c r="C45" s="97" t="s">
        <v>207</v>
      </c>
      <c r="D45" s="100" t="s">
        <v>210</v>
      </c>
      <c r="E45" s="99">
        <v>193247</v>
      </c>
      <c r="F45" s="99">
        <v>166401</v>
      </c>
      <c r="G45" s="99">
        <v>26846</v>
      </c>
      <c r="H45" s="99">
        <v>25621.6666666667</v>
      </c>
      <c r="I45" s="123">
        <v>34648</v>
      </c>
      <c r="J45" s="105" t="s">
        <v>160</v>
      </c>
      <c r="K45" s="124">
        <f t="shared" si="6"/>
        <v>37797.8181818182</v>
      </c>
    </row>
    <row r="46" s="75" customFormat="1" ht="24" customHeight="1" spans="1:11">
      <c r="A46" s="92">
        <f>MAX(A$6:A45)+1</f>
        <v>40</v>
      </c>
      <c r="B46" s="92" t="s">
        <v>183</v>
      </c>
      <c r="C46" s="97" t="s">
        <v>207</v>
      </c>
      <c r="D46" s="98" t="s">
        <v>211</v>
      </c>
      <c r="E46" s="99">
        <v>9005</v>
      </c>
      <c r="F46" s="99">
        <v>3000</v>
      </c>
      <c r="G46" s="99">
        <v>5000</v>
      </c>
      <c r="H46" s="99">
        <v>4633.33333333333</v>
      </c>
      <c r="I46" s="123">
        <v>4400</v>
      </c>
      <c r="J46" s="105" t="s">
        <v>160</v>
      </c>
      <c r="K46" s="124">
        <f t="shared" si="6"/>
        <v>4800</v>
      </c>
    </row>
    <row r="47" s="74" customFormat="1" ht="24" customHeight="1" spans="1:11">
      <c r="A47" s="92">
        <f>MAX(A$6:A46)+1</f>
        <v>41</v>
      </c>
      <c r="B47" s="92" t="s">
        <v>183</v>
      </c>
      <c r="C47" s="97" t="s">
        <v>212</v>
      </c>
      <c r="D47" s="100" t="s">
        <v>213</v>
      </c>
      <c r="E47" s="99">
        <v>165100</v>
      </c>
      <c r="F47" s="99">
        <v>2300</v>
      </c>
      <c r="G47" s="99">
        <v>4000</v>
      </c>
      <c r="H47" s="99">
        <v>3383.33333333333</v>
      </c>
      <c r="I47" s="123">
        <v>6000</v>
      </c>
      <c r="J47" s="105" t="s">
        <v>160</v>
      </c>
      <c r="K47" s="124">
        <f t="shared" si="6"/>
        <v>6545.45454545455</v>
      </c>
    </row>
    <row r="48" s="75" customFormat="1" ht="24" customHeight="1" spans="1:11">
      <c r="A48" s="92">
        <f>MAX(A$6:A47)+1</f>
        <v>42</v>
      </c>
      <c r="B48" s="92" t="s">
        <v>183</v>
      </c>
      <c r="C48" s="97" t="s">
        <v>212</v>
      </c>
      <c r="D48" s="100" t="s">
        <v>214</v>
      </c>
      <c r="E48" s="99">
        <v>658000</v>
      </c>
      <c r="F48" s="99">
        <v>343763</v>
      </c>
      <c r="G48" s="99">
        <v>80000</v>
      </c>
      <c r="H48" s="99">
        <v>79675</v>
      </c>
      <c r="I48" s="123">
        <v>127295</v>
      </c>
      <c r="J48" s="105" t="s">
        <v>160</v>
      </c>
      <c r="K48" s="124">
        <f t="shared" si="6"/>
        <v>138867.272727273</v>
      </c>
    </row>
    <row r="49" s="75" customFormat="1" ht="24" customHeight="1" spans="1:11">
      <c r="A49" s="92">
        <f>MAX(A$6:A48)+1</f>
        <v>43</v>
      </c>
      <c r="B49" s="92" t="s">
        <v>183</v>
      </c>
      <c r="C49" s="33" t="s">
        <v>42</v>
      </c>
      <c r="D49" s="104" t="s">
        <v>215</v>
      </c>
      <c r="E49" s="99">
        <v>45000</v>
      </c>
      <c r="F49" s="99">
        <v>0</v>
      </c>
      <c r="G49" s="99">
        <v>0</v>
      </c>
      <c r="H49" s="99">
        <v>0</v>
      </c>
      <c r="I49" s="123">
        <v>0</v>
      </c>
      <c r="J49" s="105" t="s">
        <v>160</v>
      </c>
      <c r="K49" s="124">
        <f>VLOOKUP(D49,[6]反馈总表!$D:$L,8,0)</f>
        <v>3000</v>
      </c>
    </row>
    <row r="50" s="74" customFormat="1" ht="24" customHeight="1" spans="1:11">
      <c r="A50" s="92">
        <f>MAX(A$6:A49)+1</f>
        <v>44</v>
      </c>
      <c r="B50" s="92" t="s">
        <v>183</v>
      </c>
      <c r="C50" s="97" t="s">
        <v>216</v>
      </c>
      <c r="D50" s="100" t="s">
        <v>217</v>
      </c>
      <c r="E50" s="99">
        <v>250000</v>
      </c>
      <c r="F50" s="99">
        <v>29298</v>
      </c>
      <c r="G50" s="99">
        <v>27000</v>
      </c>
      <c r="H50" s="99">
        <v>25448.3333333333</v>
      </c>
      <c r="I50" s="123">
        <v>29109</v>
      </c>
      <c r="J50" s="105" t="s">
        <v>160</v>
      </c>
      <c r="K50" s="124">
        <f t="shared" ref="K50:K56" si="7">I50*12/11</f>
        <v>31755.2727272727</v>
      </c>
    </row>
    <row r="51" s="74" customFormat="1" ht="24" customHeight="1" spans="1:11">
      <c r="A51" s="107">
        <f>MAX(A$6:A50)+1</f>
        <v>45</v>
      </c>
      <c r="B51" s="92" t="s">
        <v>183</v>
      </c>
      <c r="C51" s="97" t="s">
        <v>216</v>
      </c>
      <c r="D51" s="108" t="s">
        <v>218</v>
      </c>
      <c r="E51" s="99">
        <v>442528.61</v>
      </c>
      <c r="F51" s="99">
        <v>0</v>
      </c>
      <c r="G51" s="109">
        <v>10000</v>
      </c>
      <c r="H51" s="109">
        <v>8333</v>
      </c>
      <c r="I51" s="123">
        <v>23250</v>
      </c>
      <c r="J51" s="105" t="s">
        <v>160</v>
      </c>
      <c r="K51" s="124">
        <f t="shared" si="7"/>
        <v>25363.6363636364</v>
      </c>
    </row>
    <row r="52" s="74" customFormat="1" ht="24" customHeight="1" spans="1:11">
      <c r="A52" s="110"/>
      <c r="B52" s="111" t="s">
        <v>219</v>
      </c>
      <c r="C52" s="33" t="s">
        <v>127</v>
      </c>
      <c r="D52" s="112"/>
      <c r="E52" s="99">
        <v>90638.39</v>
      </c>
      <c r="F52" s="99">
        <v>0</v>
      </c>
      <c r="G52" s="113"/>
      <c r="H52" s="113"/>
      <c r="I52" s="123">
        <v>4000</v>
      </c>
      <c r="J52" s="105" t="s">
        <v>160</v>
      </c>
      <c r="K52" s="124">
        <f t="shared" si="7"/>
        <v>4363.63636363636</v>
      </c>
    </row>
    <row r="53" s="74" customFormat="1" ht="24" customHeight="1" spans="1:11">
      <c r="A53" s="92">
        <f>MAX(A$6:A51)+1</f>
        <v>46</v>
      </c>
      <c r="B53" s="92" t="s">
        <v>183</v>
      </c>
      <c r="C53" s="97" t="s">
        <v>216</v>
      </c>
      <c r="D53" s="98" t="s">
        <v>220</v>
      </c>
      <c r="E53" s="99">
        <v>243000</v>
      </c>
      <c r="F53" s="99">
        <v>42000</v>
      </c>
      <c r="G53" s="99">
        <v>10000</v>
      </c>
      <c r="H53" s="99">
        <v>9845</v>
      </c>
      <c r="I53" s="123">
        <v>16270</v>
      </c>
      <c r="J53" s="105" t="s">
        <v>160</v>
      </c>
      <c r="K53" s="124">
        <f t="shared" si="7"/>
        <v>17749.0909090909</v>
      </c>
    </row>
    <row r="54" s="74" customFormat="1" ht="24" customHeight="1" spans="1:11">
      <c r="A54" s="92">
        <f>MAX(A$6:A53)+1</f>
        <v>47</v>
      </c>
      <c r="B54" s="92" t="s">
        <v>183</v>
      </c>
      <c r="C54" s="97" t="s">
        <v>216</v>
      </c>
      <c r="D54" s="100" t="s">
        <v>221</v>
      </c>
      <c r="E54" s="99">
        <v>228000</v>
      </c>
      <c r="F54" s="99">
        <v>143030</v>
      </c>
      <c r="G54" s="99">
        <v>25000</v>
      </c>
      <c r="H54" s="99">
        <v>24005</v>
      </c>
      <c r="I54" s="123">
        <v>28330</v>
      </c>
      <c r="J54" s="105" t="s">
        <v>160</v>
      </c>
      <c r="K54" s="124">
        <f t="shared" si="7"/>
        <v>30905.4545454545</v>
      </c>
    </row>
    <row r="55" s="74" customFormat="1" ht="24" customHeight="1" spans="1:11">
      <c r="A55" s="92">
        <f>MAX(A$6:A54)+1</f>
        <v>48</v>
      </c>
      <c r="B55" s="92" t="s">
        <v>183</v>
      </c>
      <c r="C55" s="97" t="s">
        <v>222</v>
      </c>
      <c r="D55" s="100" t="s">
        <v>223</v>
      </c>
      <c r="E55" s="99">
        <v>70000</v>
      </c>
      <c r="F55" s="99">
        <v>17808</v>
      </c>
      <c r="G55" s="99">
        <v>10000</v>
      </c>
      <c r="H55" s="99">
        <v>9630</v>
      </c>
      <c r="I55" s="123">
        <v>14490</v>
      </c>
      <c r="J55" s="105" t="s">
        <v>160</v>
      </c>
      <c r="K55" s="124">
        <f t="shared" si="7"/>
        <v>15807.2727272727</v>
      </c>
    </row>
    <row r="56" s="74" customFormat="1" ht="24" customHeight="1" spans="1:11">
      <c r="A56" s="92">
        <f>MAX(A$6:A55)+1</f>
        <v>49</v>
      </c>
      <c r="B56" s="92" t="s">
        <v>183</v>
      </c>
      <c r="C56" s="97" t="s">
        <v>222</v>
      </c>
      <c r="D56" s="98" t="s">
        <v>224</v>
      </c>
      <c r="E56" s="99">
        <v>60000</v>
      </c>
      <c r="F56" s="99">
        <v>14538</v>
      </c>
      <c r="G56" s="99">
        <v>2000</v>
      </c>
      <c r="H56" s="99">
        <v>2000</v>
      </c>
      <c r="I56" s="123">
        <v>2000</v>
      </c>
      <c r="J56" s="105" t="s">
        <v>160</v>
      </c>
      <c r="K56" s="124">
        <f t="shared" si="7"/>
        <v>2181.81818181818</v>
      </c>
    </row>
    <row r="57" s="74" customFormat="1" ht="30" customHeight="1" spans="1:11">
      <c r="A57" s="92">
        <f>MAX(A$6:A56)+1</f>
        <v>50</v>
      </c>
      <c r="B57" s="92" t="s">
        <v>225</v>
      </c>
      <c r="C57" s="33" t="s">
        <v>158</v>
      </c>
      <c r="D57" s="104" t="s">
        <v>226</v>
      </c>
      <c r="E57" s="105">
        <v>312380</v>
      </c>
      <c r="F57" s="106">
        <v>0</v>
      </c>
      <c r="G57" s="99">
        <v>40000</v>
      </c>
      <c r="H57" s="99">
        <v>34383.3333333333</v>
      </c>
      <c r="I57" s="123">
        <v>20570</v>
      </c>
      <c r="J57" s="105" t="s">
        <v>191</v>
      </c>
      <c r="K57" s="124">
        <f>VLOOKUP(D57,[6]反馈总表!$D:$L,8,0)</f>
        <v>30000</v>
      </c>
    </row>
    <row r="58" s="74" customFormat="1" ht="30" customHeight="1" spans="1:11">
      <c r="A58" s="92">
        <f>MAX(A$6:A57)+1</f>
        <v>51</v>
      </c>
      <c r="B58" s="92" t="s">
        <v>225</v>
      </c>
      <c r="C58" s="33" t="s">
        <v>158</v>
      </c>
      <c r="D58" s="100" t="s">
        <v>227</v>
      </c>
      <c r="E58" s="99">
        <v>5000</v>
      </c>
      <c r="F58" s="99">
        <v>0</v>
      </c>
      <c r="G58" s="99">
        <v>1000</v>
      </c>
      <c r="H58" s="99">
        <v>916.666666666667</v>
      </c>
      <c r="I58" s="123">
        <v>832</v>
      </c>
      <c r="J58" s="105" t="s">
        <v>160</v>
      </c>
      <c r="K58" s="124">
        <f t="shared" ref="K58:K70" si="8">I58*12/11</f>
        <v>907.636363636364</v>
      </c>
    </row>
    <row r="59" s="74" customFormat="1" ht="24.95" customHeight="1" spans="1:11">
      <c r="A59" s="92">
        <f>MAX(A$6:A58)+1</f>
        <v>52</v>
      </c>
      <c r="B59" s="92" t="s">
        <v>225</v>
      </c>
      <c r="C59" s="33" t="s">
        <v>158</v>
      </c>
      <c r="D59" s="98" t="s">
        <v>228</v>
      </c>
      <c r="E59" s="99">
        <v>549768</v>
      </c>
      <c r="F59" s="99">
        <v>65111</v>
      </c>
      <c r="G59" s="99">
        <v>50000</v>
      </c>
      <c r="H59" s="99">
        <v>47675</v>
      </c>
      <c r="I59" s="123">
        <v>53349</v>
      </c>
      <c r="J59" s="105" t="s">
        <v>160</v>
      </c>
      <c r="K59" s="124">
        <f t="shared" si="8"/>
        <v>58198.9090909091</v>
      </c>
    </row>
    <row r="60" s="75" customFormat="1" ht="24" customHeight="1" spans="1:11">
      <c r="A60" s="92">
        <f>MAX(A$6:A59)+1</f>
        <v>53</v>
      </c>
      <c r="B60" s="92" t="s">
        <v>229</v>
      </c>
      <c r="C60" s="97" t="s">
        <v>230</v>
      </c>
      <c r="D60" s="98" t="s">
        <v>231</v>
      </c>
      <c r="E60" s="99">
        <v>78266</v>
      </c>
      <c r="F60" s="99">
        <v>61366</v>
      </c>
      <c r="G60" s="99">
        <v>2000</v>
      </c>
      <c r="H60" s="99">
        <v>1995</v>
      </c>
      <c r="I60" s="123">
        <v>2265.25</v>
      </c>
      <c r="J60" s="105" t="s">
        <v>160</v>
      </c>
      <c r="K60" s="124">
        <f t="shared" si="8"/>
        <v>2471.18181818182</v>
      </c>
    </row>
    <row r="61" s="75" customFormat="1" ht="24" customHeight="1" spans="1:11">
      <c r="A61" s="92"/>
      <c r="B61" s="92"/>
      <c r="C61" s="33" t="s">
        <v>49</v>
      </c>
      <c r="D61" s="100"/>
      <c r="E61" s="99">
        <v>168084</v>
      </c>
      <c r="F61" s="99">
        <v>162100</v>
      </c>
      <c r="G61" s="99">
        <v>6000</v>
      </c>
      <c r="H61" s="99">
        <v>5996.66666666667</v>
      </c>
      <c r="I61" s="123">
        <v>5984</v>
      </c>
      <c r="J61" s="105" t="s">
        <v>160</v>
      </c>
      <c r="K61" s="124">
        <f t="shared" si="8"/>
        <v>6528</v>
      </c>
    </row>
    <row r="62" s="75" customFormat="1" ht="30" customHeight="1" spans="1:11">
      <c r="A62" s="92"/>
      <c r="B62" s="92" t="s">
        <v>225</v>
      </c>
      <c r="C62" s="97" t="s">
        <v>232</v>
      </c>
      <c r="D62" s="100" t="s">
        <v>233</v>
      </c>
      <c r="E62" s="99">
        <v>145881</v>
      </c>
      <c r="F62" s="99">
        <v>82133.8538</v>
      </c>
      <c r="G62" s="99">
        <v>13000</v>
      </c>
      <c r="H62" s="99">
        <v>11111.6666666667</v>
      </c>
      <c r="I62" s="123">
        <v>18454</v>
      </c>
      <c r="J62" s="105" t="s">
        <v>160</v>
      </c>
      <c r="K62" s="124">
        <f t="shared" si="8"/>
        <v>20131.6363636364</v>
      </c>
    </row>
    <row r="63" s="75" customFormat="1" ht="30" customHeight="1" spans="1:11">
      <c r="A63" s="92">
        <f>MAX(A$6:A62)+1</f>
        <v>54</v>
      </c>
      <c r="B63" s="92" t="s">
        <v>225</v>
      </c>
      <c r="C63" s="33" t="s">
        <v>48</v>
      </c>
      <c r="D63" s="98" t="s">
        <v>234</v>
      </c>
      <c r="E63" s="99">
        <v>114161</v>
      </c>
      <c r="F63" s="99">
        <v>74532</v>
      </c>
      <c r="G63" s="99">
        <v>10000</v>
      </c>
      <c r="H63" s="99">
        <v>9935</v>
      </c>
      <c r="I63" s="123">
        <v>10278.8</v>
      </c>
      <c r="J63" s="105" t="s">
        <v>160</v>
      </c>
      <c r="K63" s="124">
        <f t="shared" si="8"/>
        <v>11213.2363636364</v>
      </c>
    </row>
    <row r="64" s="75" customFormat="1" ht="24.95" customHeight="1" spans="1:11">
      <c r="A64" s="107">
        <f>MAX(A$6:A63)+1</f>
        <v>55</v>
      </c>
      <c r="B64" s="92" t="s">
        <v>225</v>
      </c>
      <c r="C64" s="33" t="s">
        <v>48</v>
      </c>
      <c r="D64" s="104" t="s">
        <v>235</v>
      </c>
      <c r="E64" s="99">
        <v>7800</v>
      </c>
      <c r="F64" s="99">
        <v>2067</v>
      </c>
      <c r="G64" s="99">
        <v>2000</v>
      </c>
      <c r="H64" s="99">
        <v>1500</v>
      </c>
      <c r="I64" s="123">
        <v>2550.57</v>
      </c>
      <c r="J64" s="105" t="s">
        <v>160</v>
      </c>
      <c r="K64" s="124">
        <f t="shared" si="8"/>
        <v>2782.44</v>
      </c>
    </row>
    <row r="65" s="75" customFormat="1" ht="30" customHeight="1" spans="1:11">
      <c r="A65" s="110"/>
      <c r="B65" s="92" t="s">
        <v>225</v>
      </c>
      <c r="C65" s="33" t="s">
        <v>48</v>
      </c>
      <c r="D65" s="104" t="s">
        <v>236</v>
      </c>
      <c r="E65" s="99">
        <v>69000</v>
      </c>
      <c r="F65" s="99">
        <v>0</v>
      </c>
      <c r="G65" s="99">
        <v>5000</v>
      </c>
      <c r="H65" s="99">
        <v>3333.33333333333</v>
      </c>
      <c r="I65" s="123">
        <v>4264</v>
      </c>
      <c r="J65" s="105" t="s">
        <v>160</v>
      </c>
      <c r="K65" s="124">
        <f t="shared" si="8"/>
        <v>4651.63636363636</v>
      </c>
    </row>
    <row r="66" s="75" customFormat="1" ht="30" customHeight="1" spans="1:11">
      <c r="A66" s="92">
        <f>MAX(A$6:A65)+1</f>
        <v>56</v>
      </c>
      <c r="B66" s="92" t="s">
        <v>225</v>
      </c>
      <c r="C66" s="97" t="s">
        <v>237</v>
      </c>
      <c r="D66" s="98" t="s">
        <v>238</v>
      </c>
      <c r="E66" s="99">
        <v>147000</v>
      </c>
      <c r="F66" s="99">
        <v>0</v>
      </c>
      <c r="G66" s="99">
        <v>3000</v>
      </c>
      <c r="H66" s="99">
        <v>2000</v>
      </c>
      <c r="I66" s="123">
        <v>1800</v>
      </c>
      <c r="J66" s="105" t="s">
        <v>160</v>
      </c>
      <c r="K66" s="124">
        <f t="shared" si="8"/>
        <v>1963.63636363636</v>
      </c>
    </row>
    <row r="67" s="75" customFormat="1" ht="30" customHeight="1" spans="1:11">
      <c r="A67" s="92">
        <f>MAX(A$6:A66)+1</f>
        <v>57</v>
      </c>
      <c r="B67" s="92" t="s">
        <v>225</v>
      </c>
      <c r="C67" s="97" t="s">
        <v>237</v>
      </c>
      <c r="D67" s="98" t="s">
        <v>239</v>
      </c>
      <c r="E67" s="99">
        <v>98283</v>
      </c>
      <c r="F67" s="99">
        <v>0</v>
      </c>
      <c r="G67" s="99">
        <v>1000</v>
      </c>
      <c r="H67" s="99">
        <v>500</v>
      </c>
      <c r="I67" s="123">
        <v>500</v>
      </c>
      <c r="J67" s="105" t="s">
        <v>160</v>
      </c>
      <c r="K67" s="124">
        <f t="shared" si="8"/>
        <v>545.454545454545</v>
      </c>
    </row>
    <row r="68" s="76" customFormat="1" ht="30" customHeight="1" spans="1:11">
      <c r="A68" s="92">
        <f>MAX(A$6:A67)+1</f>
        <v>58</v>
      </c>
      <c r="B68" s="92" t="s">
        <v>225</v>
      </c>
      <c r="C68" s="97" t="s">
        <v>237</v>
      </c>
      <c r="D68" s="127" t="s">
        <v>240</v>
      </c>
      <c r="E68" s="99">
        <v>25081</v>
      </c>
      <c r="F68" s="99">
        <v>6330</v>
      </c>
      <c r="G68" s="99">
        <v>9200</v>
      </c>
      <c r="H68" s="99">
        <v>8463.33333333333</v>
      </c>
      <c r="I68" s="123">
        <v>8485</v>
      </c>
      <c r="J68" s="105" t="s">
        <v>160</v>
      </c>
      <c r="K68" s="124">
        <f t="shared" si="8"/>
        <v>9256.36363636364</v>
      </c>
    </row>
    <row r="69" s="75" customFormat="1" ht="24.95" customHeight="1" spans="1:11">
      <c r="A69" s="128">
        <f>MAX(A$6:A68)+1</f>
        <v>59</v>
      </c>
      <c r="B69" s="92" t="s">
        <v>229</v>
      </c>
      <c r="C69" s="97" t="s">
        <v>237</v>
      </c>
      <c r="D69" s="100" t="s">
        <v>241</v>
      </c>
      <c r="E69" s="99">
        <v>240264</v>
      </c>
      <c r="F69" s="99">
        <v>103341</v>
      </c>
      <c r="G69" s="99">
        <v>10000</v>
      </c>
      <c r="H69" s="99">
        <v>9430</v>
      </c>
      <c r="I69" s="123">
        <v>11977</v>
      </c>
      <c r="J69" s="105" t="s">
        <v>160</v>
      </c>
      <c r="K69" s="124">
        <f t="shared" si="8"/>
        <v>13065.8181818182</v>
      </c>
    </row>
    <row r="70" s="76" customFormat="1" ht="24.95" customHeight="1" spans="1:11">
      <c r="A70" s="128"/>
      <c r="B70" s="92"/>
      <c r="C70" s="97" t="s">
        <v>242</v>
      </c>
      <c r="D70" s="100"/>
      <c r="E70" s="99">
        <v>114870</v>
      </c>
      <c r="F70" s="99">
        <v>55302</v>
      </c>
      <c r="G70" s="99">
        <v>6000</v>
      </c>
      <c r="H70" s="99">
        <v>2766.66666666667</v>
      </c>
      <c r="I70" s="123">
        <v>3172</v>
      </c>
      <c r="J70" s="105" t="s">
        <v>160</v>
      </c>
      <c r="K70" s="124">
        <f t="shared" si="8"/>
        <v>3460.36363636364</v>
      </c>
    </row>
    <row r="71" s="76" customFormat="1" ht="24.95" customHeight="1" spans="1:11">
      <c r="A71" s="92">
        <f>MAX(A$6:A70)+1</f>
        <v>60</v>
      </c>
      <c r="B71" s="92" t="s">
        <v>225</v>
      </c>
      <c r="C71" s="97" t="s">
        <v>232</v>
      </c>
      <c r="D71" s="129" t="s">
        <v>243</v>
      </c>
      <c r="E71" s="105">
        <v>70000</v>
      </c>
      <c r="F71" s="106">
        <v>0</v>
      </c>
      <c r="G71" s="99">
        <v>8000</v>
      </c>
      <c r="H71" s="99">
        <v>7214</v>
      </c>
      <c r="I71" s="123">
        <v>8600</v>
      </c>
      <c r="J71" s="105" t="s">
        <v>160</v>
      </c>
      <c r="K71" s="124">
        <f>VLOOKUP(D71,[6]反馈总表!$D:$L,8,0)</f>
        <v>10000</v>
      </c>
    </row>
    <row r="72" s="76" customFormat="1" ht="24.95" customHeight="1" spans="1:11">
      <c r="A72" s="92">
        <f>MAX(A$6:A71)+1</f>
        <v>61</v>
      </c>
      <c r="B72" s="92" t="s">
        <v>225</v>
      </c>
      <c r="C72" s="97" t="s">
        <v>51</v>
      </c>
      <c r="D72" s="104" t="s">
        <v>244</v>
      </c>
      <c r="E72" s="105">
        <v>72000</v>
      </c>
      <c r="F72" s="99">
        <v>1500</v>
      </c>
      <c r="G72" s="99">
        <v>10000</v>
      </c>
      <c r="H72" s="99">
        <v>8583.33333333333</v>
      </c>
      <c r="I72" s="123">
        <v>7500</v>
      </c>
      <c r="J72" s="105" t="s">
        <v>195</v>
      </c>
      <c r="K72" s="124">
        <f>VLOOKUP(D72,[6]反馈总表!$D:$L,8,0)</f>
        <v>10000</v>
      </c>
    </row>
    <row r="73" s="75" customFormat="1" ht="30" customHeight="1" spans="1:11">
      <c r="A73" s="92">
        <f>MAX(A$6:A72)+1</f>
        <v>62</v>
      </c>
      <c r="B73" s="92" t="s">
        <v>225</v>
      </c>
      <c r="C73" s="97" t="s">
        <v>245</v>
      </c>
      <c r="D73" s="130" t="s">
        <v>246</v>
      </c>
      <c r="E73" s="99">
        <v>162971</v>
      </c>
      <c r="F73" s="99">
        <v>63494</v>
      </c>
      <c r="G73" s="99">
        <v>20000</v>
      </c>
      <c r="H73" s="99">
        <v>19185</v>
      </c>
      <c r="I73" s="123">
        <v>28012</v>
      </c>
      <c r="J73" s="105" t="s">
        <v>160</v>
      </c>
      <c r="K73" s="124">
        <f t="shared" ref="K73:K80" si="9">I73*12/11</f>
        <v>30558.5454545455</v>
      </c>
    </row>
    <row r="74" s="75" customFormat="1" ht="24.95" customHeight="1" spans="1:11">
      <c r="A74" s="92">
        <f>MAX(A$6:A73)+1</f>
        <v>63</v>
      </c>
      <c r="B74" s="92" t="s">
        <v>225</v>
      </c>
      <c r="C74" s="97" t="s">
        <v>245</v>
      </c>
      <c r="D74" s="131" t="s">
        <v>247</v>
      </c>
      <c r="E74" s="99">
        <v>37481</v>
      </c>
      <c r="F74" s="99">
        <v>0</v>
      </c>
      <c r="G74" s="99">
        <v>3000</v>
      </c>
      <c r="H74" s="99">
        <v>2550</v>
      </c>
      <c r="I74" s="123">
        <v>3622</v>
      </c>
      <c r="J74" s="105" t="s">
        <v>160</v>
      </c>
      <c r="K74" s="124">
        <f>VLOOKUP(D74,[6]反馈总表!$D:$L,8,0)</f>
        <v>3500</v>
      </c>
    </row>
    <row r="75" s="75" customFormat="1" ht="24.95" customHeight="1" spans="1:11">
      <c r="A75" s="92">
        <f>MAX(A$6:A74)+1</f>
        <v>64</v>
      </c>
      <c r="B75" s="92" t="s">
        <v>225</v>
      </c>
      <c r="C75" s="97" t="s">
        <v>245</v>
      </c>
      <c r="D75" s="98" t="s">
        <v>248</v>
      </c>
      <c r="E75" s="99">
        <v>50000</v>
      </c>
      <c r="F75" s="99">
        <v>0</v>
      </c>
      <c r="G75" s="99">
        <v>0</v>
      </c>
      <c r="H75" s="99">
        <v>0</v>
      </c>
      <c r="I75" s="123">
        <v>2538</v>
      </c>
      <c r="J75" s="105" t="s">
        <v>160</v>
      </c>
      <c r="K75" s="124">
        <f>VLOOKUP(D75,[6]反馈总表!$D:$L,8,0)</f>
        <v>1590</v>
      </c>
    </row>
    <row r="76" s="75" customFormat="1" ht="30" customHeight="1" spans="1:11">
      <c r="A76" s="92">
        <f>MAX(A$6:A75)+1</f>
        <v>65</v>
      </c>
      <c r="B76" s="92" t="s">
        <v>225</v>
      </c>
      <c r="C76" s="97" t="s">
        <v>245</v>
      </c>
      <c r="D76" s="98" t="s">
        <v>249</v>
      </c>
      <c r="E76" s="99">
        <v>60000</v>
      </c>
      <c r="F76" s="99">
        <v>0</v>
      </c>
      <c r="G76" s="99">
        <v>3000</v>
      </c>
      <c r="H76" s="99">
        <v>1500</v>
      </c>
      <c r="I76" s="123">
        <v>3030</v>
      </c>
      <c r="J76" s="105" t="s">
        <v>160</v>
      </c>
      <c r="K76" s="124">
        <f>VLOOKUP(D76,[6]反馈总表!$D:$L,8,0)</f>
        <v>3000</v>
      </c>
    </row>
    <row r="77" s="75" customFormat="1" ht="30" customHeight="1" spans="1:11">
      <c r="A77" s="92">
        <f>MAX(A$6:A76)+1</f>
        <v>66</v>
      </c>
      <c r="B77" s="92" t="s">
        <v>225</v>
      </c>
      <c r="C77" s="97" t="s">
        <v>250</v>
      </c>
      <c r="D77" s="98" t="s">
        <v>251</v>
      </c>
      <c r="E77" s="99">
        <v>80000</v>
      </c>
      <c r="F77" s="99">
        <v>0</v>
      </c>
      <c r="G77" s="99">
        <v>0</v>
      </c>
      <c r="H77" s="99">
        <v>0</v>
      </c>
      <c r="I77" s="123">
        <v>1715</v>
      </c>
      <c r="J77" s="105" t="s">
        <v>160</v>
      </c>
      <c r="K77" s="124">
        <f t="shared" si="9"/>
        <v>1870.90909090909</v>
      </c>
    </row>
    <row r="78" s="75" customFormat="1" ht="30" customHeight="1" spans="1:11">
      <c r="A78" s="92">
        <f>MAX(A$6:A77)+1</f>
        <v>67</v>
      </c>
      <c r="B78" s="92" t="s">
        <v>225</v>
      </c>
      <c r="C78" s="97" t="s">
        <v>250</v>
      </c>
      <c r="D78" s="98" t="s">
        <v>252</v>
      </c>
      <c r="E78" s="99">
        <v>37000</v>
      </c>
      <c r="F78" s="99">
        <v>0</v>
      </c>
      <c r="G78" s="99">
        <v>0</v>
      </c>
      <c r="H78" s="99">
        <v>0</v>
      </c>
      <c r="I78" s="123">
        <v>642</v>
      </c>
      <c r="J78" s="105" t="s">
        <v>160</v>
      </c>
      <c r="K78" s="124">
        <f t="shared" si="9"/>
        <v>700.363636363636</v>
      </c>
    </row>
    <row r="79" s="75" customFormat="1" ht="30" customHeight="1" spans="1:11">
      <c r="A79" s="92">
        <f>MAX(A$6:A78)+1</f>
        <v>68</v>
      </c>
      <c r="B79" s="92" t="s">
        <v>225</v>
      </c>
      <c r="C79" s="97" t="s">
        <v>250</v>
      </c>
      <c r="D79" s="130" t="s">
        <v>253</v>
      </c>
      <c r="E79" s="99">
        <v>31414</v>
      </c>
      <c r="F79" s="99">
        <v>18805.37</v>
      </c>
      <c r="G79" s="99">
        <v>4000</v>
      </c>
      <c r="H79" s="99">
        <v>3860</v>
      </c>
      <c r="I79" s="123">
        <v>7385.75</v>
      </c>
      <c r="J79" s="105" t="s">
        <v>160</v>
      </c>
      <c r="K79" s="124">
        <f t="shared" si="9"/>
        <v>8057.18181818182</v>
      </c>
    </row>
    <row r="80" s="75" customFormat="1" ht="30" customHeight="1" spans="1:11">
      <c r="A80" s="92">
        <f>MAX(A$6:A79)+1</f>
        <v>69</v>
      </c>
      <c r="B80" s="92" t="s">
        <v>225</v>
      </c>
      <c r="C80" s="97" t="s">
        <v>250</v>
      </c>
      <c r="D80" s="130" t="s">
        <v>254</v>
      </c>
      <c r="E80" s="99">
        <v>11269</v>
      </c>
      <c r="F80" s="99">
        <v>2009.6</v>
      </c>
      <c r="G80" s="99">
        <v>7300</v>
      </c>
      <c r="H80" s="99">
        <v>6678.33333333333</v>
      </c>
      <c r="I80" s="123">
        <v>5252</v>
      </c>
      <c r="J80" s="105" t="s">
        <v>195</v>
      </c>
      <c r="K80" s="124">
        <f t="shared" si="9"/>
        <v>5729.45454545455</v>
      </c>
    </row>
    <row r="81" s="75" customFormat="1" ht="30" customHeight="1" spans="1:11">
      <c r="A81" s="92">
        <f>MAX(A$6:A80)+1</f>
        <v>70</v>
      </c>
      <c r="B81" s="92" t="s">
        <v>225</v>
      </c>
      <c r="C81" s="97" t="s">
        <v>250</v>
      </c>
      <c r="D81" s="132" t="s">
        <v>255</v>
      </c>
      <c r="E81" s="99">
        <v>20000</v>
      </c>
      <c r="F81" s="99">
        <v>0</v>
      </c>
      <c r="G81" s="99">
        <v>6000</v>
      </c>
      <c r="H81" s="99">
        <v>5000</v>
      </c>
      <c r="I81" s="123">
        <v>1830</v>
      </c>
      <c r="J81" s="105" t="s">
        <v>191</v>
      </c>
      <c r="K81" s="124">
        <f>VLOOKUP(D81,[6]反馈总表!$D:$L,8,0)</f>
        <v>2407</v>
      </c>
    </row>
    <row r="82" s="75" customFormat="1" ht="30" customHeight="1" spans="1:11">
      <c r="A82" s="92">
        <f>MAX(A$6:A81)+1</f>
        <v>71</v>
      </c>
      <c r="B82" s="92" t="s">
        <v>225</v>
      </c>
      <c r="C82" s="97" t="s">
        <v>250</v>
      </c>
      <c r="D82" s="127" t="s">
        <v>256</v>
      </c>
      <c r="E82" s="99">
        <v>51559</v>
      </c>
      <c r="F82" s="99">
        <v>3000</v>
      </c>
      <c r="G82" s="99">
        <v>0</v>
      </c>
      <c r="H82" s="99">
        <v>0</v>
      </c>
      <c r="I82" s="123">
        <v>23362</v>
      </c>
      <c r="J82" s="105" t="s">
        <v>160</v>
      </c>
      <c r="K82" s="124">
        <f t="shared" ref="K82:K89" si="10">I82*12/11</f>
        <v>25485.8181818182</v>
      </c>
    </row>
    <row r="83" s="75" customFormat="1" ht="24.95" customHeight="1" spans="1:11">
      <c r="A83" s="92">
        <f>MAX(A$6:A82)+1</f>
        <v>72</v>
      </c>
      <c r="B83" s="92" t="s">
        <v>225</v>
      </c>
      <c r="C83" s="97" t="s">
        <v>257</v>
      </c>
      <c r="D83" s="100" t="s">
        <v>258</v>
      </c>
      <c r="E83" s="99">
        <v>171000</v>
      </c>
      <c r="F83" s="99">
        <v>169289</v>
      </c>
      <c r="G83" s="99">
        <v>1711</v>
      </c>
      <c r="H83" s="99">
        <v>1711</v>
      </c>
      <c r="I83" s="123">
        <v>1711</v>
      </c>
      <c r="J83" s="105" t="s">
        <v>160</v>
      </c>
      <c r="K83" s="124">
        <f t="shared" si="10"/>
        <v>1866.54545454545</v>
      </c>
    </row>
    <row r="84" s="75" customFormat="1" ht="30" customHeight="1" spans="1:11">
      <c r="A84" s="92">
        <f>MAX(A$6:A83)+1</f>
        <v>73</v>
      </c>
      <c r="B84" s="92" t="s">
        <v>225</v>
      </c>
      <c r="C84" s="33" t="s">
        <v>57</v>
      </c>
      <c r="D84" s="104" t="s">
        <v>259</v>
      </c>
      <c r="E84" s="99">
        <v>59632</v>
      </c>
      <c r="F84" s="99">
        <v>0</v>
      </c>
      <c r="G84" s="99">
        <v>6000</v>
      </c>
      <c r="H84" s="99">
        <v>5670</v>
      </c>
      <c r="I84" s="123">
        <v>5920</v>
      </c>
      <c r="J84" s="105" t="s">
        <v>160</v>
      </c>
      <c r="K84" s="124">
        <f>VLOOKUP(D84,[6]反馈总表!$D:$L,8,0)</f>
        <v>6000</v>
      </c>
    </row>
    <row r="85" s="75" customFormat="1" ht="30" customHeight="1" spans="1:11">
      <c r="A85" s="92">
        <f>MAX(A$6:A84)+1</f>
        <v>74</v>
      </c>
      <c r="B85" s="92" t="s">
        <v>225</v>
      </c>
      <c r="C85" s="97" t="s">
        <v>260</v>
      </c>
      <c r="D85" s="104" t="s">
        <v>261</v>
      </c>
      <c r="E85" s="99">
        <v>37500</v>
      </c>
      <c r="F85" s="99">
        <v>0</v>
      </c>
      <c r="G85" s="99">
        <v>0</v>
      </c>
      <c r="H85" s="99">
        <v>0</v>
      </c>
      <c r="I85" s="123">
        <v>2000</v>
      </c>
      <c r="J85" s="105" t="s">
        <v>160</v>
      </c>
      <c r="K85" s="124">
        <f>VLOOKUP(D85,[6]反馈总表!$D:$L,8,0)</f>
        <v>3000</v>
      </c>
    </row>
    <row r="86" s="75" customFormat="1" ht="30" customHeight="1" spans="1:11">
      <c r="A86" s="92">
        <f>MAX(A$6:A85)+1</f>
        <v>75</v>
      </c>
      <c r="B86" s="92" t="s">
        <v>225</v>
      </c>
      <c r="C86" s="97" t="s">
        <v>260</v>
      </c>
      <c r="D86" s="104" t="s">
        <v>262</v>
      </c>
      <c r="E86" s="99">
        <v>48570</v>
      </c>
      <c r="F86" s="99">
        <v>0</v>
      </c>
      <c r="G86" s="99">
        <v>11000</v>
      </c>
      <c r="H86" s="99">
        <v>9350</v>
      </c>
      <c r="I86" s="123">
        <v>10234</v>
      </c>
      <c r="J86" s="105" t="s">
        <v>160</v>
      </c>
      <c r="K86" s="124">
        <f>VLOOKUP(D86,[6]反馈总表!$D:$L,8,0)</f>
        <v>11000</v>
      </c>
    </row>
    <row r="87" s="75" customFormat="1" ht="24.95" customHeight="1" spans="1:11">
      <c r="A87" s="92">
        <f>MAX(A$6:A86)+1</f>
        <v>76</v>
      </c>
      <c r="B87" s="92" t="s">
        <v>225</v>
      </c>
      <c r="C87" s="97" t="s">
        <v>260</v>
      </c>
      <c r="D87" s="100" t="s">
        <v>263</v>
      </c>
      <c r="E87" s="105">
        <v>165741</v>
      </c>
      <c r="F87" s="99">
        <v>140340</v>
      </c>
      <c r="G87" s="99">
        <v>25280</v>
      </c>
      <c r="H87" s="99">
        <v>25300</v>
      </c>
      <c r="I87" s="123">
        <v>25401</v>
      </c>
      <c r="J87" s="105" t="s">
        <v>160</v>
      </c>
      <c r="K87" s="124">
        <f t="shared" si="10"/>
        <v>27710.1818181818</v>
      </c>
    </row>
    <row r="88" s="75" customFormat="1" ht="24.95" customHeight="1" spans="1:11">
      <c r="A88" s="92">
        <f>MAX(A$6:A87)+1</f>
        <v>77</v>
      </c>
      <c r="B88" s="92" t="s">
        <v>225</v>
      </c>
      <c r="C88" s="97" t="s">
        <v>260</v>
      </c>
      <c r="D88" s="98" t="s">
        <v>264</v>
      </c>
      <c r="E88" s="99">
        <v>119938</v>
      </c>
      <c r="F88" s="99">
        <v>11020</v>
      </c>
      <c r="G88" s="99">
        <v>1000</v>
      </c>
      <c r="H88" s="99">
        <v>500</v>
      </c>
      <c r="I88" s="123">
        <v>0</v>
      </c>
      <c r="J88" s="105" t="s">
        <v>160</v>
      </c>
      <c r="K88" s="124">
        <f t="shared" si="10"/>
        <v>0</v>
      </c>
    </row>
    <row r="89" s="75" customFormat="1" ht="30" customHeight="1" spans="1:11">
      <c r="A89" s="92">
        <f>MAX(A$6:A88)+1</f>
        <v>78</v>
      </c>
      <c r="B89" s="92" t="s">
        <v>225</v>
      </c>
      <c r="C89" s="97" t="s">
        <v>260</v>
      </c>
      <c r="D89" s="100" t="s">
        <v>265</v>
      </c>
      <c r="E89" s="99">
        <v>21637</v>
      </c>
      <c r="F89" s="99">
        <v>20528</v>
      </c>
      <c r="G89" s="99">
        <v>1109</v>
      </c>
      <c r="H89" s="99">
        <v>1101.5</v>
      </c>
      <c r="I89" s="123">
        <v>1109</v>
      </c>
      <c r="J89" s="105" t="s">
        <v>160</v>
      </c>
      <c r="K89" s="124">
        <f t="shared" si="10"/>
        <v>1209.81818181818</v>
      </c>
    </row>
    <row r="90" s="75" customFormat="1" ht="24.95" customHeight="1" spans="1:11">
      <c r="A90" s="92">
        <f>MAX(A$6:A89)+1</f>
        <v>79</v>
      </c>
      <c r="B90" s="92" t="s">
        <v>225</v>
      </c>
      <c r="C90" s="97" t="s">
        <v>266</v>
      </c>
      <c r="D90" s="104" t="s">
        <v>267</v>
      </c>
      <c r="E90" s="105">
        <v>72000</v>
      </c>
      <c r="F90" s="99">
        <v>0</v>
      </c>
      <c r="G90" s="99">
        <v>3000</v>
      </c>
      <c r="H90" s="99">
        <v>2250</v>
      </c>
      <c r="I90" s="123">
        <v>2500</v>
      </c>
      <c r="J90" s="105" t="s">
        <v>160</v>
      </c>
      <c r="K90" s="124">
        <f>VLOOKUP(D90,[6]反馈总表!$D:$L,8,0)</f>
        <v>1955</v>
      </c>
    </row>
    <row r="91" s="75" customFormat="1" ht="24.95" customHeight="1" spans="1:11">
      <c r="A91" s="92">
        <f>MAX(A$6:A90)+1</f>
        <v>80</v>
      </c>
      <c r="B91" s="92" t="s">
        <v>225</v>
      </c>
      <c r="C91" s="97" t="s">
        <v>266</v>
      </c>
      <c r="D91" s="98" t="s">
        <v>268</v>
      </c>
      <c r="E91" s="99">
        <v>195000</v>
      </c>
      <c r="F91" s="99">
        <v>10000</v>
      </c>
      <c r="G91" s="99">
        <v>40000</v>
      </c>
      <c r="H91" s="99">
        <v>36175</v>
      </c>
      <c r="I91" s="123">
        <v>28869</v>
      </c>
      <c r="J91" s="105" t="s">
        <v>195</v>
      </c>
      <c r="K91" s="124">
        <f t="shared" ref="K91:K97" si="11">I91*12/11</f>
        <v>31493.4545454545</v>
      </c>
    </row>
    <row r="92" s="75" customFormat="1" ht="24.95" customHeight="1" spans="1:11">
      <c r="A92" s="128">
        <f>MAX(A$6:A91)+1</f>
        <v>81</v>
      </c>
      <c r="B92" s="92" t="s">
        <v>229</v>
      </c>
      <c r="C92" s="97" t="s">
        <v>266</v>
      </c>
      <c r="D92" s="98" t="s">
        <v>269</v>
      </c>
      <c r="E92" s="99">
        <v>81474</v>
      </c>
      <c r="F92" s="99">
        <v>37792</v>
      </c>
      <c r="G92" s="99">
        <v>10000</v>
      </c>
      <c r="H92" s="99">
        <v>9246.66666666667</v>
      </c>
      <c r="I92" s="123">
        <v>14009</v>
      </c>
      <c r="J92" s="105" t="s">
        <v>160</v>
      </c>
      <c r="K92" s="124">
        <f t="shared" si="11"/>
        <v>15282.5454545455</v>
      </c>
    </row>
    <row r="93" s="75" customFormat="1" ht="24.95" customHeight="1" spans="1:11">
      <c r="A93" s="92"/>
      <c r="B93" s="92"/>
      <c r="C93" s="97" t="s">
        <v>270</v>
      </c>
      <c r="D93" s="100"/>
      <c r="E93" s="99">
        <v>164297</v>
      </c>
      <c r="F93" s="99">
        <v>58562</v>
      </c>
      <c r="G93" s="99">
        <v>15000</v>
      </c>
      <c r="H93" s="99">
        <v>9246.66666666667</v>
      </c>
      <c r="I93" s="123">
        <v>20107.1104</v>
      </c>
      <c r="J93" s="105" t="s">
        <v>160</v>
      </c>
      <c r="K93" s="124">
        <f t="shared" si="11"/>
        <v>21935.0295272727</v>
      </c>
    </row>
    <row r="94" s="75" customFormat="1" ht="24.95" customHeight="1" spans="1:11">
      <c r="A94" s="133">
        <f>MAX(A$6:A93)+1</f>
        <v>82</v>
      </c>
      <c r="B94" s="134" t="s">
        <v>229</v>
      </c>
      <c r="C94" s="97" t="s">
        <v>266</v>
      </c>
      <c r="D94" s="130" t="s">
        <v>271</v>
      </c>
      <c r="E94" s="99">
        <v>87453</v>
      </c>
      <c r="F94" s="99">
        <v>65254.5</v>
      </c>
      <c r="G94" s="99">
        <v>5000</v>
      </c>
      <c r="H94" s="99">
        <v>4560</v>
      </c>
      <c r="I94" s="123">
        <v>5000</v>
      </c>
      <c r="J94" s="105" t="s">
        <v>160</v>
      </c>
      <c r="K94" s="124">
        <f t="shared" si="11"/>
        <v>5454.54545454545</v>
      </c>
    </row>
    <row r="95" s="75" customFormat="1" ht="24.95" customHeight="1" spans="1:11">
      <c r="A95" s="135"/>
      <c r="B95" s="136"/>
      <c r="C95" s="97" t="s">
        <v>260</v>
      </c>
      <c r="D95" s="127" t="s">
        <v>272</v>
      </c>
      <c r="E95" s="99">
        <v>45807</v>
      </c>
      <c r="F95" s="99">
        <v>17050</v>
      </c>
      <c r="G95" s="99">
        <v>15000</v>
      </c>
      <c r="H95" s="99">
        <v>14630</v>
      </c>
      <c r="I95" s="123">
        <v>13500</v>
      </c>
      <c r="J95" s="105" t="s">
        <v>160</v>
      </c>
      <c r="K95" s="124">
        <f t="shared" si="11"/>
        <v>14727.2727272727</v>
      </c>
    </row>
    <row r="96" s="75" customFormat="1" ht="30" customHeight="1" spans="1:11">
      <c r="A96" s="137"/>
      <c r="B96" s="138"/>
      <c r="C96" s="97" t="s">
        <v>266</v>
      </c>
      <c r="D96" s="98" t="s">
        <v>273</v>
      </c>
      <c r="E96" s="99">
        <v>25700</v>
      </c>
      <c r="F96" s="99">
        <v>0</v>
      </c>
      <c r="G96" s="99">
        <v>1000</v>
      </c>
      <c r="H96" s="99">
        <v>833.333333333333</v>
      </c>
      <c r="I96" s="123">
        <v>1500</v>
      </c>
      <c r="J96" s="105" t="s">
        <v>160</v>
      </c>
      <c r="K96" s="124">
        <f t="shared" si="11"/>
        <v>1636.36363636364</v>
      </c>
    </row>
    <row r="97" s="75" customFormat="1" ht="24.95" customHeight="1" spans="1:11">
      <c r="A97" s="92">
        <f>MAX(A$6:A94)+1</f>
        <v>83</v>
      </c>
      <c r="B97" s="111" t="s">
        <v>229</v>
      </c>
      <c r="C97" s="97" t="s">
        <v>266</v>
      </c>
      <c r="D97" s="127" t="s">
        <v>274</v>
      </c>
      <c r="E97" s="105">
        <v>63300</v>
      </c>
      <c r="F97" s="99">
        <v>31245</v>
      </c>
      <c r="G97" s="99">
        <v>6000</v>
      </c>
      <c r="H97" s="99">
        <v>5895</v>
      </c>
      <c r="I97" s="123">
        <v>10300</v>
      </c>
      <c r="J97" s="105" t="s">
        <v>160</v>
      </c>
      <c r="K97" s="124">
        <f t="shared" si="11"/>
        <v>11236.3636363636</v>
      </c>
    </row>
    <row r="98" s="75" customFormat="1" ht="24.95" customHeight="1" spans="1:11">
      <c r="A98" s="92">
        <f>MAX(A$6:A97)+1</f>
        <v>84</v>
      </c>
      <c r="B98" s="111" t="s">
        <v>229</v>
      </c>
      <c r="C98" s="33" t="s">
        <v>59</v>
      </c>
      <c r="D98" s="131" t="s">
        <v>275</v>
      </c>
      <c r="E98" s="99">
        <v>11653</v>
      </c>
      <c r="F98" s="99">
        <v>0</v>
      </c>
      <c r="G98" s="99">
        <v>6000</v>
      </c>
      <c r="H98" s="99">
        <v>5783.33333333333</v>
      </c>
      <c r="I98" s="123">
        <v>10108</v>
      </c>
      <c r="J98" s="105" t="s">
        <v>160</v>
      </c>
      <c r="K98" s="124">
        <f>VLOOKUP(D98,[6]反馈总表!$D:$L,8,0)</f>
        <v>9600</v>
      </c>
    </row>
    <row r="99" s="75" customFormat="1" ht="24.95" customHeight="1" spans="1:11">
      <c r="A99" s="128">
        <f>MAX(A$6:A98)+1</f>
        <v>85</v>
      </c>
      <c r="B99" s="128" t="s">
        <v>276</v>
      </c>
      <c r="C99" s="33" t="s">
        <v>158</v>
      </c>
      <c r="D99" s="104" t="s">
        <v>277</v>
      </c>
      <c r="E99" s="99">
        <v>2851</v>
      </c>
      <c r="F99" s="99">
        <v>200</v>
      </c>
      <c r="G99" s="99">
        <v>1000</v>
      </c>
      <c r="H99" s="99">
        <v>975</v>
      </c>
      <c r="I99" s="123">
        <v>1481</v>
      </c>
      <c r="J99" s="105" t="s">
        <v>160</v>
      </c>
      <c r="K99" s="124">
        <f t="shared" ref="K99:K106" si="12">I99*12/11</f>
        <v>1615.63636363636</v>
      </c>
    </row>
    <row r="100" s="75" customFormat="1" ht="24.95" customHeight="1" spans="1:11">
      <c r="A100" s="128"/>
      <c r="B100" s="128"/>
      <c r="C100" s="33" t="s">
        <v>75</v>
      </c>
      <c r="D100" s="139"/>
      <c r="E100" s="99">
        <v>14680</v>
      </c>
      <c r="F100" s="99">
        <v>3017</v>
      </c>
      <c r="G100" s="99">
        <v>4000</v>
      </c>
      <c r="H100" s="99">
        <v>3933.33333333333</v>
      </c>
      <c r="I100" s="123">
        <v>6024</v>
      </c>
      <c r="J100" s="105" t="s">
        <v>160</v>
      </c>
      <c r="K100" s="124">
        <f t="shared" si="12"/>
        <v>6571.63636363636</v>
      </c>
    </row>
    <row r="101" s="75" customFormat="1" ht="24.95" customHeight="1" spans="1:11">
      <c r="A101" s="128"/>
      <c r="B101" s="128"/>
      <c r="C101" s="33" t="s">
        <v>77</v>
      </c>
      <c r="D101" s="139"/>
      <c r="E101" s="99">
        <v>109544</v>
      </c>
      <c r="F101" s="99">
        <v>21000</v>
      </c>
      <c r="G101" s="99">
        <v>30000</v>
      </c>
      <c r="H101" s="99">
        <v>28333.3333333333</v>
      </c>
      <c r="I101" s="123">
        <v>36280</v>
      </c>
      <c r="J101" s="105" t="s">
        <v>160</v>
      </c>
      <c r="K101" s="124">
        <f t="shared" si="12"/>
        <v>39578.1818181818</v>
      </c>
    </row>
    <row r="102" s="75" customFormat="1" ht="24.95" customHeight="1" spans="1:11">
      <c r="A102" s="128"/>
      <c r="B102" s="128"/>
      <c r="C102" s="33" t="s">
        <v>76</v>
      </c>
      <c r="D102" s="139"/>
      <c r="E102" s="99">
        <v>12421</v>
      </c>
      <c r="F102" s="99">
        <v>4000</v>
      </c>
      <c r="G102" s="99">
        <v>4000</v>
      </c>
      <c r="H102" s="99">
        <v>3750</v>
      </c>
      <c r="I102" s="123">
        <v>4213</v>
      </c>
      <c r="J102" s="105" t="s">
        <v>160</v>
      </c>
      <c r="K102" s="124">
        <f t="shared" si="12"/>
        <v>4596</v>
      </c>
    </row>
    <row r="103" s="75" customFormat="1" ht="30" customHeight="1" spans="1:11">
      <c r="A103" s="92">
        <f>MAX(A$6:A102)+1</f>
        <v>86</v>
      </c>
      <c r="B103" s="128" t="s">
        <v>276</v>
      </c>
      <c r="C103" s="33" t="s">
        <v>158</v>
      </c>
      <c r="D103" s="100" t="s">
        <v>278</v>
      </c>
      <c r="E103" s="99">
        <v>122039</v>
      </c>
      <c r="F103" s="99">
        <v>89489</v>
      </c>
      <c r="G103" s="99">
        <v>20000</v>
      </c>
      <c r="H103" s="99">
        <v>19166.6666666667</v>
      </c>
      <c r="I103" s="123">
        <v>22038</v>
      </c>
      <c r="J103" s="105" t="s">
        <v>160</v>
      </c>
      <c r="K103" s="124">
        <f t="shared" si="12"/>
        <v>24041.4545454545</v>
      </c>
    </row>
    <row r="104" s="75" customFormat="1" ht="24.95" customHeight="1" spans="1:11">
      <c r="A104" s="128">
        <f>MAX(A$6:A103)+1</f>
        <v>87</v>
      </c>
      <c r="B104" s="128" t="s">
        <v>276</v>
      </c>
      <c r="C104" s="33" t="s">
        <v>158</v>
      </c>
      <c r="D104" s="98" t="s">
        <v>279</v>
      </c>
      <c r="E104" s="99">
        <v>10116</v>
      </c>
      <c r="F104" s="99">
        <v>2004</v>
      </c>
      <c r="G104" s="99">
        <v>4000</v>
      </c>
      <c r="H104" s="99">
        <v>3916.66666666667</v>
      </c>
      <c r="I104" s="123">
        <v>5102</v>
      </c>
      <c r="J104" s="105" t="s">
        <v>160</v>
      </c>
      <c r="K104" s="124">
        <f t="shared" si="12"/>
        <v>5565.81818181818</v>
      </c>
    </row>
    <row r="105" s="75" customFormat="1" ht="24.95" customHeight="1" spans="1:11">
      <c r="A105" s="128"/>
      <c r="B105" s="128"/>
      <c r="C105" s="33" t="s">
        <v>77</v>
      </c>
      <c r="D105" s="100"/>
      <c r="E105" s="99">
        <v>232240</v>
      </c>
      <c r="F105" s="99">
        <v>88260</v>
      </c>
      <c r="G105" s="99">
        <v>60000</v>
      </c>
      <c r="H105" s="99">
        <v>56380</v>
      </c>
      <c r="I105" s="123">
        <v>66287</v>
      </c>
      <c r="J105" s="105" t="s">
        <v>160</v>
      </c>
      <c r="K105" s="124">
        <f t="shared" si="12"/>
        <v>72313.0909090909</v>
      </c>
    </row>
    <row r="106" s="75" customFormat="1" ht="24.95" customHeight="1" spans="1:11">
      <c r="A106" s="92">
        <f>MAX(A$6:A105)+1</f>
        <v>88</v>
      </c>
      <c r="B106" s="128" t="s">
        <v>276</v>
      </c>
      <c r="C106" s="33" t="s">
        <v>158</v>
      </c>
      <c r="D106" s="98" t="s">
        <v>280</v>
      </c>
      <c r="E106" s="99">
        <v>239856</v>
      </c>
      <c r="F106" s="99">
        <v>129575</v>
      </c>
      <c r="G106" s="99">
        <v>42000</v>
      </c>
      <c r="H106" s="99">
        <v>39833.3333333333</v>
      </c>
      <c r="I106" s="123">
        <v>52000</v>
      </c>
      <c r="J106" s="105" t="s">
        <v>160</v>
      </c>
      <c r="K106" s="124">
        <f t="shared" si="12"/>
        <v>56727.2727272727</v>
      </c>
    </row>
    <row r="107" s="75" customFormat="1" ht="30" customHeight="1" spans="1:11">
      <c r="A107" s="92">
        <f>MAX(A$6:A106)+1</f>
        <v>89</v>
      </c>
      <c r="B107" s="128" t="s">
        <v>281</v>
      </c>
      <c r="C107" s="33" t="s">
        <v>74</v>
      </c>
      <c r="D107" s="104" t="s">
        <v>282</v>
      </c>
      <c r="E107" s="99">
        <v>180952</v>
      </c>
      <c r="F107" s="99">
        <v>10053</v>
      </c>
      <c r="G107" s="99">
        <v>30000</v>
      </c>
      <c r="H107" s="99">
        <v>27950</v>
      </c>
      <c r="I107" s="123">
        <v>23850</v>
      </c>
      <c r="J107" s="105" t="s">
        <v>195</v>
      </c>
      <c r="K107" s="124">
        <f>VLOOKUP(D107,[6]反馈总表!$D:$L,8,0)</f>
        <v>30000</v>
      </c>
    </row>
    <row r="108" s="75" customFormat="1" ht="30" customHeight="1" spans="1:11">
      <c r="A108" s="92">
        <f>MAX(A$6:A107)+1</f>
        <v>90</v>
      </c>
      <c r="B108" s="128" t="s">
        <v>281</v>
      </c>
      <c r="C108" s="33" t="s">
        <v>76</v>
      </c>
      <c r="D108" s="104" t="s">
        <v>283</v>
      </c>
      <c r="E108" s="99">
        <v>120000</v>
      </c>
      <c r="F108" s="99">
        <v>815.11</v>
      </c>
      <c r="G108" s="99">
        <v>15000</v>
      </c>
      <c r="H108" s="99">
        <v>13216.6666666667</v>
      </c>
      <c r="I108" s="123">
        <v>38295.81</v>
      </c>
      <c r="J108" s="105" t="s">
        <v>160</v>
      </c>
      <c r="K108" s="124">
        <f>VLOOKUP(D108,[6]反馈总表!$D:$L,8,0)</f>
        <v>38000</v>
      </c>
    </row>
    <row r="109" s="75" customFormat="1" ht="30" customHeight="1" spans="1:11">
      <c r="A109" s="92">
        <f>MAX(A$6:A108)+1</f>
        <v>91</v>
      </c>
      <c r="B109" s="128" t="s">
        <v>284</v>
      </c>
      <c r="C109" s="97" t="s">
        <v>62</v>
      </c>
      <c r="D109" s="100" t="s">
        <v>285</v>
      </c>
      <c r="E109" s="99">
        <v>47000</v>
      </c>
      <c r="F109" s="99">
        <v>0</v>
      </c>
      <c r="G109" s="99">
        <v>0</v>
      </c>
      <c r="H109" s="99">
        <v>0</v>
      </c>
      <c r="I109" s="123">
        <v>1274.9</v>
      </c>
      <c r="J109" s="105" t="s">
        <v>160</v>
      </c>
      <c r="K109" s="124">
        <f t="shared" ref="K109:K112" si="13">I109*12/11</f>
        <v>1390.8</v>
      </c>
    </row>
    <row r="110" s="75" customFormat="1" ht="24.95" customHeight="1" spans="1:11">
      <c r="A110" s="92">
        <f>MAX(A$6:A109)+1</f>
        <v>92</v>
      </c>
      <c r="B110" s="128" t="s">
        <v>284</v>
      </c>
      <c r="C110" s="97" t="s">
        <v>286</v>
      </c>
      <c r="D110" s="104" t="s">
        <v>287</v>
      </c>
      <c r="E110" s="99">
        <v>347000</v>
      </c>
      <c r="F110" s="99">
        <v>0</v>
      </c>
      <c r="G110" s="99">
        <v>10000</v>
      </c>
      <c r="H110" s="99">
        <v>7500</v>
      </c>
      <c r="I110" s="123">
        <v>6500</v>
      </c>
      <c r="J110" s="105" t="s">
        <v>195</v>
      </c>
      <c r="K110" s="124">
        <f>VLOOKUP(D110,[6]反馈总表!$D:$L,8,0)</f>
        <v>10000</v>
      </c>
    </row>
    <row r="111" s="75" customFormat="1" ht="30" customHeight="1" spans="1:11">
      <c r="A111" s="92">
        <f>MAX(A$6:A110)+1</f>
        <v>93</v>
      </c>
      <c r="B111" s="128" t="s">
        <v>284</v>
      </c>
      <c r="C111" s="97" t="s">
        <v>286</v>
      </c>
      <c r="D111" s="100" t="s">
        <v>288</v>
      </c>
      <c r="E111" s="99">
        <v>103801</v>
      </c>
      <c r="F111" s="99">
        <v>74944</v>
      </c>
      <c r="G111" s="99">
        <v>15000</v>
      </c>
      <c r="H111" s="99">
        <v>14383.3333333333</v>
      </c>
      <c r="I111" s="123">
        <v>15000</v>
      </c>
      <c r="J111" s="105" t="s">
        <v>160</v>
      </c>
      <c r="K111" s="124">
        <f t="shared" si="13"/>
        <v>16363.6363636364</v>
      </c>
    </row>
    <row r="112" s="75" customFormat="1" ht="24.95" customHeight="1" spans="1:11">
      <c r="A112" s="92">
        <f>MAX(A$6:A111)+1</f>
        <v>94</v>
      </c>
      <c r="B112" s="128" t="s">
        <v>289</v>
      </c>
      <c r="C112" s="97" t="s">
        <v>68</v>
      </c>
      <c r="D112" s="98" t="s">
        <v>290</v>
      </c>
      <c r="E112" s="99">
        <v>97000</v>
      </c>
      <c r="F112" s="99">
        <v>8800</v>
      </c>
      <c r="G112" s="99">
        <v>2113</v>
      </c>
      <c r="H112" s="99">
        <v>2112.5</v>
      </c>
      <c r="I112" s="123">
        <v>2112</v>
      </c>
      <c r="J112" s="105" t="s">
        <v>160</v>
      </c>
      <c r="K112" s="124">
        <f t="shared" si="13"/>
        <v>2304</v>
      </c>
    </row>
    <row r="113" s="75" customFormat="1" ht="24.95" customHeight="1" spans="1:11">
      <c r="A113" s="92">
        <f>MAX(A$6:A112)+1</f>
        <v>95</v>
      </c>
      <c r="B113" s="128" t="s">
        <v>289</v>
      </c>
      <c r="C113" s="33" t="s">
        <v>66</v>
      </c>
      <c r="D113" s="104" t="s">
        <v>291</v>
      </c>
      <c r="E113" s="99">
        <v>87000</v>
      </c>
      <c r="F113" s="99">
        <v>4800</v>
      </c>
      <c r="G113" s="99">
        <v>9010.61</v>
      </c>
      <c r="H113" s="99">
        <v>0</v>
      </c>
      <c r="I113" s="123">
        <v>10710.61</v>
      </c>
      <c r="J113" s="105" t="s">
        <v>160</v>
      </c>
      <c r="K113" s="124">
        <f>VLOOKUP(D113,[6]反馈总表!$D:$L,8,0)</f>
        <v>11400</v>
      </c>
    </row>
    <row r="114" s="75" customFormat="1" ht="30" customHeight="1" spans="1:11">
      <c r="A114" s="92">
        <f>MAX(A$6:A113)+1</f>
        <v>96</v>
      </c>
      <c r="B114" s="128" t="s">
        <v>284</v>
      </c>
      <c r="C114" s="97" t="s">
        <v>292</v>
      </c>
      <c r="D114" s="98" t="s">
        <v>293</v>
      </c>
      <c r="E114" s="99">
        <v>29126</v>
      </c>
      <c r="F114" s="99">
        <v>3600.8</v>
      </c>
      <c r="G114" s="99">
        <v>15000</v>
      </c>
      <c r="H114" s="99">
        <v>13703.3333333333</v>
      </c>
      <c r="I114" s="123">
        <v>12320</v>
      </c>
      <c r="J114" s="105" t="s">
        <v>195</v>
      </c>
      <c r="K114" s="124">
        <f t="shared" ref="K114:K117" si="14">I114*12/11</f>
        <v>13440</v>
      </c>
    </row>
    <row r="115" s="75" customFormat="1" ht="24.95" customHeight="1" spans="1:11">
      <c r="A115" s="92">
        <f>MAX(A$6:A114)+1</f>
        <v>97</v>
      </c>
      <c r="B115" s="128" t="s">
        <v>284</v>
      </c>
      <c r="C115" s="97" t="s">
        <v>292</v>
      </c>
      <c r="D115" s="98" t="s">
        <v>294</v>
      </c>
      <c r="E115" s="99">
        <v>169529</v>
      </c>
      <c r="F115" s="99">
        <v>103319.8357</v>
      </c>
      <c r="G115" s="99">
        <v>25000</v>
      </c>
      <c r="H115" s="99">
        <v>24216.6666666667</v>
      </c>
      <c r="I115" s="123">
        <v>21800</v>
      </c>
      <c r="J115" s="105" t="s">
        <v>160</v>
      </c>
      <c r="K115" s="124">
        <f t="shared" si="14"/>
        <v>23781.8181818182</v>
      </c>
    </row>
    <row r="116" s="75" customFormat="1" ht="30" customHeight="1" spans="1:11">
      <c r="A116" s="92">
        <f>MAX(A$6:A115)+1</f>
        <v>98</v>
      </c>
      <c r="B116" s="128" t="s">
        <v>284</v>
      </c>
      <c r="C116" s="33" t="s">
        <v>69</v>
      </c>
      <c r="D116" s="98" t="s">
        <v>295</v>
      </c>
      <c r="E116" s="99">
        <v>112000</v>
      </c>
      <c r="F116" s="99">
        <v>0</v>
      </c>
      <c r="G116" s="99">
        <v>0</v>
      </c>
      <c r="H116" s="99">
        <v>0</v>
      </c>
      <c r="I116" s="123">
        <v>0</v>
      </c>
      <c r="J116" s="105" t="s">
        <v>160</v>
      </c>
      <c r="K116" s="124">
        <f t="shared" si="14"/>
        <v>0</v>
      </c>
    </row>
    <row r="117" s="75" customFormat="1" ht="30" customHeight="1" spans="1:11">
      <c r="A117" s="92">
        <f>MAX(A$6:A116)+1</f>
        <v>99</v>
      </c>
      <c r="B117" s="128" t="s">
        <v>289</v>
      </c>
      <c r="C117" s="97" t="s">
        <v>65</v>
      </c>
      <c r="D117" s="98" t="s">
        <v>296</v>
      </c>
      <c r="E117" s="99">
        <v>461262</v>
      </c>
      <c r="F117" s="99">
        <v>46132</v>
      </c>
      <c r="G117" s="99">
        <v>80000</v>
      </c>
      <c r="H117" s="99">
        <v>73333.3333333333</v>
      </c>
      <c r="I117" s="123">
        <v>76000</v>
      </c>
      <c r="J117" s="105" t="s">
        <v>160</v>
      </c>
      <c r="K117" s="124">
        <f t="shared" si="14"/>
        <v>82909.0909090909</v>
      </c>
    </row>
    <row r="118" s="75" customFormat="1" ht="30" customHeight="1" spans="1:11">
      <c r="A118" s="92">
        <f>MAX(A$6:A117)+1</f>
        <v>100</v>
      </c>
      <c r="B118" s="128" t="s">
        <v>289</v>
      </c>
      <c r="C118" s="97" t="s">
        <v>65</v>
      </c>
      <c r="D118" s="104" t="s">
        <v>297</v>
      </c>
      <c r="E118" s="99">
        <v>188000</v>
      </c>
      <c r="F118" s="99">
        <v>0</v>
      </c>
      <c r="G118" s="99">
        <v>0</v>
      </c>
      <c r="H118" s="99">
        <v>0</v>
      </c>
      <c r="I118" s="123">
        <v>0</v>
      </c>
      <c r="J118" s="105" t="s">
        <v>160</v>
      </c>
      <c r="K118" s="124">
        <f>VLOOKUP(D118,[6]反馈总表!$D:$L,8,0)</f>
        <v>5000</v>
      </c>
    </row>
    <row r="119" s="75" customFormat="1" ht="24.95" customHeight="1" spans="1:11">
      <c r="A119" s="92">
        <f>MAX(A$6:A118)+1</f>
        <v>101</v>
      </c>
      <c r="B119" s="128" t="s">
        <v>298</v>
      </c>
      <c r="C119" s="33" t="s">
        <v>158</v>
      </c>
      <c r="D119" s="98" t="s">
        <v>299</v>
      </c>
      <c r="E119" s="99">
        <v>100063</v>
      </c>
      <c r="F119" s="99">
        <v>0</v>
      </c>
      <c r="G119" s="99">
        <v>12000</v>
      </c>
      <c r="H119" s="99">
        <v>11083.3333333333</v>
      </c>
      <c r="I119" s="123">
        <v>12000</v>
      </c>
      <c r="J119" s="105" t="s">
        <v>160</v>
      </c>
      <c r="K119" s="124">
        <f t="shared" ref="K119:K125" si="15">I119*12/11</f>
        <v>13090.9090909091</v>
      </c>
    </row>
    <row r="120" s="75" customFormat="1" ht="24.95" customHeight="1" spans="1:11">
      <c r="A120" s="92">
        <f>MAX(A$6:A119)+1</f>
        <v>102</v>
      </c>
      <c r="B120" s="128" t="s">
        <v>298</v>
      </c>
      <c r="C120" s="97" t="s">
        <v>300</v>
      </c>
      <c r="D120" s="98" t="s">
        <v>301</v>
      </c>
      <c r="E120" s="99">
        <v>256492</v>
      </c>
      <c r="F120" s="99">
        <v>155733</v>
      </c>
      <c r="G120" s="99">
        <v>5000</v>
      </c>
      <c r="H120" s="99">
        <v>4395</v>
      </c>
      <c r="I120" s="123">
        <v>5000</v>
      </c>
      <c r="J120" s="105" t="s">
        <v>160</v>
      </c>
      <c r="K120" s="124">
        <f t="shared" si="15"/>
        <v>5454.54545454545</v>
      </c>
    </row>
    <row r="121" s="75" customFormat="1" ht="24.95" customHeight="1" spans="1:11">
      <c r="A121" s="92">
        <f>MAX(A$6:A120)+1</f>
        <v>103</v>
      </c>
      <c r="B121" s="128" t="s">
        <v>298</v>
      </c>
      <c r="C121" s="97" t="s">
        <v>300</v>
      </c>
      <c r="D121" s="100" t="s">
        <v>302</v>
      </c>
      <c r="E121" s="99">
        <v>221867</v>
      </c>
      <c r="F121" s="99">
        <v>172887</v>
      </c>
      <c r="G121" s="99">
        <v>15000</v>
      </c>
      <c r="H121" s="99">
        <v>13751.6666666667</v>
      </c>
      <c r="I121" s="123">
        <v>15000</v>
      </c>
      <c r="J121" s="105" t="s">
        <v>160</v>
      </c>
      <c r="K121" s="124">
        <f t="shared" si="15"/>
        <v>16363.6363636364</v>
      </c>
    </row>
    <row r="122" s="75" customFormat="1" ht="24.95" customHeight="1" spans="1:11">
      <c r="A122" s="128">
        <f>MAX(A$6:A121)+1</f>
        <v>104</v>
      </c>
      <c r="B122" s="128" t="s">
        <v>303</v>
      </c>
      <c r="C122" s="97" t="s">
        <v>300</v>
      </c>
      <c r="D122" s="98" t="s">
        <v>304</v>
      </c>
      <c r="E122" s="99">
        <v>26096</v>
      </c>
      <c r="F122" s="99">
        <v>16093</v>
      </c>
      <c r="G122" s="99">
        <v>10000</v>
      </c>
      <c r="H122" s="99">
        <v>9780</v>
      </c>
      <c r="I122" s="123">
        <v>10000</v>
      </c>
      <c r="J122" s="105" t="s">
        <v>160</v>
      </c>
      <c r="K122" s="124">
        <f t="shared" si="15"/>
        <v>10909.0909090909</v>
      </c>
    </row>
    <row r="123" s="75" customFormat="1" ht="24.95" customHeight="1" spans="1:11">
      <c r="A123" s="92"/>
      <c r="B123" s="128"/>
      <c r="C123" s="33" t="s">
        <v>83</v>
      </c>
      <c r="D123" s="100"/>
      <c r="E123" s="99">
        <v>14705</v>
      </c>
      <c r="F123" s="99">
        <v>13200</v>
      </c>
      <c r="G123" s="99">
        <v>1505</v>
      </c>
      <c r="H123" s="99">
        <v>1504.16666666667</v>
      </c>
      <c r="I123" s="123">
        <v>1500</v>
      </c>
      <c r="J123" s="105" t="s">
        <v>160</v>
      </c>
      <c r="K123" s="124">
        <f t="shared" si="15"/>
        <v>1636.36363636364</v>
      </c>
    </row>
    <row r="124" s="75" customFormat="1" ht="24.95" customHeight="1" spans="1:11">
      <c r="A124" s="92"/>
      <c r="B124" s="128"/>
      <c r="C124" s="97" t="s">
        <v>86</v>
      </c>
      <c r="D124" s="100"/>
      <c r="E124" s="99">
        <v>5090</v>
      </c>
      <c r="F124" s="99">
        <v>0</v>
      </c>
      <c r="G124" s="99">
        <v>5090</v>
      </c>
      <c r="H124" s="99">
        <v>4741.66666666667</v>
      </c>
      <c r="I124" s="123">
        <v>5090</v>
      </c>
      <c r="J124" s="105" t="s">
        <v>160</v>
      </c>
      <c r="K124" s="124">
        <f t="shared" si="15"/>
        <v>5552.72727272727</v>
      </c>
    </row>
    <row r="125" s="75" customFormat="1" ht="24.95" customHeight="1" spans="1:11">
      <c r="A125" s="92">
        <f>MAX(A$6:A124)+1</f>
        <v>105</v>
      </c>
      <c r="B125" s="128" t="s">
        <v>298</v>
      </c>
      <c r="C125" s="33" t="s">
        <v>82</v>
      </c>
      <c r="D125" s="98" t="s">
        <v>305</v>
      </c>
      <c r="E125" s="99">
        <v>58800</v>
      </c>
      <c r="F125" s="99">
        <v>0</v>
      </c>
      <c r="G125" s="99">
        <v>18000</v>
      </c>
      <c r="H125" s="99">
        <v>15283.3333333333</v>
      </c>
      <c r="I125" s="123">
        <v>18074</v>
      </c>
      <c r="J125" s="105" t="s">
        <v>160</v>
      </c>
      <c r="K125" s="124">
        <f t="shared" si="15"/>
        <v>19717.0909090909</v>
      </c>
    </row>
    <row r="126" s="75" customFormat="1" ht="24.95" customHeight="1" spans="1:11">
      <c r="A126" s="128">
        <f>MAX(A$6:A125)+1</f>
        <v>106</v>
      </c>
      <c r="B126" s="128" t="s">
        <v>298</v>
      </c>
      <c r="C126" s="33" t="s">
        <v>82</v>
      </c>
      <c r="D126" s="104" t="s">
        <v>306</v>
      </c>
      <c r="E126" s="99">
        <v>36116</v>
      </c>
      <c r="F126" s="99">
        <v>0</v>
      </c>
      <c r="G126" s="99">
        <v>32000</v>
      </c>
      <c r="H126" s="99">
        <v>31666.6666666667</v>
      </c>
      <c r="I126" s="123">
        <v>30894</v>
      </c>
      <c r="J126" s="105" t="s">
        <v>160</v>
      </c>
      <c r="K126" s="124">
        <f>VLOOKUP(D126,[6]反馈总表!$D:$L,8,0)</f>
        <v>32000</v>
      </c>
    </row>
    <row r="127" s="75" customFormat="1" ht="24.95" customHeight="1" spans="1:11">
      <c r="A127" s="128"/>
      <c r="B127" s="128"/>
      <c r="C127" s="33"/>
      <c r="D127" s="104" t="s">
        <v>307</v>
      </c>
      <c r="E127" s="99">
        <v>126829</v>
      </c>
      <c r="F127" s="99">
        <v>0</v>
      </c>
      <c r="G127" s="99">
        <v>3000</v>
      </c>
      <c r="H127" s="99">
        <v>2766.66666666667</v>
      </c>
      <c r="I127" s="123">
        <v>3800</v>
      </c>
      <c r="J127" s="105" t="s">
        <v>160</v>
      </c>
      <c r="K127" s="124">
        <f>VLOOKUP(D127,[6]反馈总表!$D:$L,8,0)</f>
        <v>3600</v>
      </c>
    </row>
    <row r="128" s="75" customFormat="1" ht="24.95" customHeight="1" spans="1:11">
      <c r="A128" s="92">
        <f>MAX(A$6:A127)+1</f>
        <v>107</v>
      </c>
      <c r="B128" s="128" t="s">
        <v>298</v>
      </c>
      <c r="C128" s="97" t="s">
        <v>308</v>
      </c>
      <c r="D128" s="98" t="s">
        <v>309</v>
      </c>
      <c r="E128" s="99">
        <v>69723</v>
      </c>
      <c r="F128" s="99">
        <v>27248</v>
      </c>
      <c r="G128" s="99">
        <v>18000</v>
      </c>
      <c r="H128" s="99">
        <v>16583.3333333333</v>
      </c>
      <c r="I128" s="123">
        <v>17000</v>
      </c>
      <c r="J128" s="105" t="s">
        <v>160</v>
      </c>
      <c r="K128" s="124">
        <f t="shared" ref="K128:K136" si="16">I128*12/11</f>
        <v>18545.4545454545</v>
      </c>
    </row>
    <row r="129" s="75" customFormat="1" ht="24.95" customHeight="1" spans="1:11">
      <c r="A129" s="92">
        <f>MAX(A$6:A128)+1</f>
        <v>108</v>
      </c>
      <c r="B129" s="128" t="s">
        <v>298</v>
      </c>
      <c r="C129" s="97" t="s">
        <v>308</v>
      </c>
      <c r="D129" s="104" t="s">
        <v>310</v>
      </c>
      <c r="E129" s="99">
        <v>322069</v>
      </c>
      <c r="F129" s="99">
        <v>0</v>
      </c>
      <c r="G129" s="99">
        <v>9000</v>
      </c>
      <c r="H129" s="99">
        <v>4500</v>
      </c>
      <c r="I129" s="123">
        <v>8000</v>
      </c>
      <c r="J129" s="105" t="s">
        <v>160</v>
      </c>
      <c r="K129" s="124">
        <f>VLOOKUP(D129,[6]反馈总表!$D:$L,8,0)</f>
        <v>10000</v>
      </c>
    </row>
    <row r="130" s="75" customFormat="1" ht="24.95" customHeight="1" spans="1:11">
      <c r="A130" s="92">
        <f>MAX(A$6:A129)+1</f>
        <v>109</v>
      </c>
      <c r="B130" s="128" t="s">
        <v>298</v>
      </c>
      <c r="C130" s="97" t="s">
        <v>311</v>
      </c>
      <c r="D130" s="100" t="s">
        <v>312</v>
      </c>
      <c r="E130" s="99">
        <v>99215</v>
      </c>
      <c r="F130" s="99">
        <v>64000</v>
      </c>
      <c r="G130" s="99">
        <v>30000</v>
      </c>
      <c r="H130" s="99">
        <v>27358.3333333333</v>
      </c>
      <c r="I130" s="123">
        <v>25717</v>
      </c>
      <c r="J130" s="105" t="s">
        <v>160</v>
      </c>
      <c r="K130" s="124">
        <f t="shared" si="16"/>
        <v>28054.9090909091</v>
      </c>
    </row>
    <row r="131" s="75" customFormat="1" ht="30" customHeight="1" spans="1:11">
      <c r="A131" s="92">
        <f>MAX(A$6:A130)+1</f>
        <v>110</v>
      </c>
      <c r="B131" s="128" t="s">
        <v>298</v>
      </c>
      <c r="C131" s="97" t="s">
        <v>311</v>
      </c>
      <c r="D131" s="104" t="s">
        <v>313</v>
      </c>
      <c r="E131" s="99">
        <v>47410</v>
      </c>
      <c r="F131" s="99">
        <v>0</v>
      </c>
      <c r="G131" s="99">
        <v>20000</v>
      </c>
      <c r="H131" s="99">
        <v>17966.6666666667</v>
      </c>
      <c r="I131" s="123">
        <v>20023</v>
      </c>
      <c r="J131" s="105" t="s">
        <v>160</v>
      </c>
      <c r="K131" s="124">
        <f>VLOOKUP(D131,[6]反馈总表!$D:$L,8,0)</f>
        <v>20000</v>
      </c>
    </row>
    <row r="132" s="75" customFormat="1" ht="24.95" customHeight="1" spans="1:11">
      <c r="A132" s="92">
        <f>MAX(A$6:A131)+1</f>
        <v>111</v>
      </c>
      <c r="B132" s="128" t="s">
        <v>314</v>
      </c>
      <c r="C132" s="33" t="s">
        <v>158</v>
      </c>
      <c r="D132" s="100" t="s">
        <v>315</v>
      </c>
      <c r="E132" s="99">
        <v>82137</v>
      </c>
      <c r="F132" s="99">
        <v>80119</v>
      </c>
      <c r="G132" s="99">
        <v>2018</v>
      </c>
      <c r="H132" s="99">
        <v>2018</v>
      </c>
      <c r="I132" s="123">
        <v>2018</v>
      </c>
      <c r="J132" s="105" t="s">
        <v>160</v>
      </c>
      <c r="K132" s="124">
        <f t="shared" si="16"/>
        <v>2201.45454545455</v>
      </c>
    </row>
    <row r="133" s="75" customFormat="1" ht="24.95" customHeight="1" spans="1:11">
      <c r="A133" s="92">
        <f>MAX(A$6:A132)+1</f>
        <v>112</v>
      </c>
      <c r="B133" s="128" t="s">
        <v>314</v>
      </c>
      <c r="C133" s="33" t="s">
        <v>91</v>
      </c>
      <c r="D133" s="104" t="s">
        <v>316</v>
      </c>
      <c r="E133" s="105">
        <v>19500</v>
      </c>
      <c r="F133" s="106">
        <v>0</v>
      </c>
      <c r="G133" s="99">
        <v>0</v>
      </c>
      <c r="H133" s="99">
        <v>0</v>
      </c>
      <c r="I133" s="123">
        <v>3500</v>
      </c>
      <c r="J133" s="105" t="s">
        <v>160</v>
      </c>
      <c r="K133" s="124">
        <f t="shared" si="16"/>
        <v>3818.18181818182</v>
      </c>
    </row>
    <row r="134" s="75" customFormat="1" ht="24.95" customHeight="1" spans="1:11">
      <c r="A134" s="92">
        <f>MAX(A$6:A133)+1</f>
        <v>113</v>
      </c>
      <c r="B134" s="128" t="s">
        <v>314</v>
      </c>
      <c r="C134" s="97" t="s">
        <v>317</v>
      </c>
      <c r="D134" s="98" t="s">
        <v>318</v>
      </c>
      <c r="E134" s="99">
        <v>359209</v>
      </c>
      <c r="F134" s="99">
        <v>237010</v>
      </c>
      <c r="G134" s="99">
        <v>55000</v>
      </c>
      <c r="H134" s="99">
        <v>52350</v>
      </c>
      <c r="I134" s="123">
        <v>55000</v>
      </c>
      <c r="J134" s="105" t="s">
        <v>160</v>
      </c>
      <c r="K134" s="124">
        <f t="shared" si="16"/>
        <v>60000</v>
      </c>
    </row>
    <row r="135" s="75" customFormat="1" ht="30" customHeight="1" spans="1:11">
      <c r="A135" s="92">
        <f>MAX(A$6:A134)+1</f>
        <v>114</v>
      </c>
      <c r="B135" s="128" t="s">
        <v>314</v>
      </c>
      <c r="C135" s="97" t="s">
        <v>317</v>
      </c>
      <c r="D135" s="98" t="s">
        <v>319</v>
      </c>
      <c r="E135" s="99">
        <v>76000</v>
      </c>
      <c r="F135" s="99">
        <v>30441</v>
      </c>
      <c r="G135" s="99">
        <v>5000</v>
      </c>
      <c r="H135" s="99">
        <v>4285.71428571429</v>
      </c>
      <c r="I135" s="123">
        <v>1350</v>
      </c>
      <c r="J135" s="105" t="s">
        <v>191</v>
      </c>
      <c r="K135" s="124">
        <f t="shared" si="16"/>
        <v>1472.72727272727</v>
      </c>
    </row>
    <row r="136" s="75" customFormat="1" ht="24.95" customHeight="1" spans="1:11">
      <c r="A136" s="92">
        <f>MAX(A$6:A135)+1</f>
        <v>115</v>
      </c>
      <c r="B136" s="128" t="s">
        <v>314</v>
      </c>
      <c r="C136" s="97" t="s">
        <v>320</v>
      </c>
      <c r="D136" s="100" t="s">
        <v>321</v>
      </c>
      <c r="E136" s="99">
        <v>156750</v>
      </c>
      <c r="F136" s="99">
        <v>99300</v>
      </c>
      <c r="G136" s="99">
        <v>20000</v>
      </c>
      <c r="H136" s="99">
        <v>18683.3333333333</v>
      </c>
      <c r="I136" s="123">
        <v>18900</v>
      </c>
      <c r="J136" s="105" t="s">
        <v>160</v>
      </c>
      <c r="K136" s="124">
        <f t="shared" si="16"/>
        <v>20618.1818181818</v>
      </c>
    </row>
    <row r="137" s="75" customFormat="1" ht="24.95" customHeight="1" spans="1:11">
      <c r="A137" s="92">
        <f>MAX(A$6:A136)+1</f>
        <v>116</v>
      </c>
      <c r="B137" s="128" t="s">
        <v>314</v>
      </c>
      <c r="C137" s="33" t="s">
        <v>90</v>
      </c>
      <c r="D137" s="140" t="s">
        <v>322</v>
      </c>
      <c r="E137" s="99">
        <v>48000</v>
      </c>
      <c r="F137" s="99">
        <v>0</v>
      </c>
      <c r="G137" s="99">
        <v>0</v>
      </c>
      <c r="H137" s="99">
        <v>0</v>
      </c>
      <c r="I137" s="123">
        <v>0</v>
      </c>
      <c r="J137" s="105" t="s">
        <v>160</v>
      </c>
      <c r="K137" s="124">
        <f>VLOOKUP(D137,[6]反馈总表!$D:$L,8,0)</f>
        <v>4500</v>
      </c>
    </row>
    <row r="138" s="74" customFormat="1" ht="31" customHeight="1" spans="1:11">
      <c r="A138" s="128">
        <f>MAX(A$6:A137)+1</f>
        <v>117</v>
      </c>
      <c r="B138" s="128" t="s">
        <v>323</v>
      </c>
      <c r="C138" s="33" t="s">
        <v>90</v>
      </c>
      <c r="D138" s="98" t="s">
        <v>324</v>
      </c>
      <c r="E138" s="99">
        <v>12726</v>
      </c>
      <c r="F138" s="99">
        <v>5004</v>
      </c>
      <c r="G138" s="99">
        <v>4500</v>
      </c>
      <c r="H138" s="99">
        <v>4200</v>
      </c>
      <c r="I138" s="123">
        <v>4500</v>
      </c>
      <c r="J138" s="105" t="s">
        <v>160</v>
      </c>
      <c r="K138" s="124">
        <f t="shared" ref="K138:K143" si="17">I138*12/11</f>
        <v>4909.09090909091</v>
      </c>
    </row>
    <row r="139" s="75" customFormat="1" ht="31" customHeight="1" spans="1:11">
      <c r="A139" s="128"/>
      <c r="B139" s="128" t="s">
        <v>325</v>
      </c>
      <c r="C139" s="33" t="s">
        <v>158</v>
      </c>
      <c r="D139" s="98" t="s">
        <v>326</v>
      </c>
      <c r="E139" s="99">
        <v>35680</v>
      </c>
      <c r="F139" s="99">
        <v>13200</v>
      </c>
      <c r="G139" s="99">
        <v>12000</v>
      </c>
      <c r="H139" s="99">
        <v>10965</v>
      </c>
      <c r="I139" s="123">
        <v>11015</v>
      </c>
      <c r="J139" s="105" t="s">
        <v>160</v>
      </c>
      <c r="K139" s="124">
        <f>VLOOKUP(D139,[6]反馈总表!$D:$L,8,0)</f>
        <v>12000</v>
      </c>
    </row>
    <row r="140" s="75" customFormat="1" ht="24.95" customHeight="1" spans="1:11">
      <c r="A140" s="92">
        <f>MAX(A$6:A139)+1</f>
        <v>118</v>
      </c>
      <c r="B140" s="128" t="s">
        <v>325</v>
      </c>
      <c r="C140" s="33" t="s">
        <v>158</v>
      </c>
      <c r="D140" s="100" t="s">
        <v>327</v>
      </c>
      <c r="E140" s="99">
        <v>138012</v>
      </c>
      <c r="F140" s="99">
        <v>130944</v>
      </c>
      <c r="G140" s="99">
        <v>6000</v>
      </c>
      <c r="H140" s="99">
        <v>5883.33333333333</v>
      </c>
      <c r="I140" s="123">
        <v>6029</v>
      </c>
      <c r="J140" s="105" t="s">
        <v>160</v>
      </c>
      <c r="K140" s="124">
        <f>VLOOKUP(D140,[6]反馈总表!$D:$L,8,0)</f>
        <v>6029</v>
      </c>
    </row>
    <row r="141" s="75" customFormat="1" ht="24.95" customHeight="1" spans="1:11">
      <c r="A141" s="92">
        <f>MAX(A$6:A140)+1</f>
        <v>119</v>
      </c>
      <c r="B141" s="128" t="s">
        <v>325</v>
      </c>
      <c r="C141" s="33" t="s">
        <v>158</v>
      </c>
      <c r="D141" s="100" t="s">
        <v>328</v>
      </c>
      <c r="E141" s="99">
        <v>139400</v>
      </c>
      <c r="F141" s="99">
        <v>71500</v>
      </c>
      <c r="G141" s="99">
        <v>20000</v>
      </c>
      <c r="H141" s="99">
        <v>18583.3333333333</v>
      </c>
      <c r="I141" s="123">
        <v>11985.5</v>
      </c>
      <c r="J141" s="105" t="s">
        <v>195</v>
      </c>
      <c r="K141" s="124">
        <f>VLOOKUP(D141,[6]反馈总表!$D:$L,8,0)</f>
        <v>11986</v>
      </c>
    </row>
    <row r="142" s="75" customFormat="1" ht="30" customHeight="1" spans="1:11">
      <c r="A142" s="92">
        <f>MAX(A$6:A141)+1</f>
        <v>120</v>
      </c>
      <c r="B142" s="128" t="s">
        <v>325</v>
      </c>
      <c r="C142" s="33" t="s">
        <v>158</v>
      </c>
      <c r="D142" s="104" t="s">
        <v>329</v>
      </c>
      <c r="E142" s="99">
        <v>34232</v>
      </c>
      <c r="F142" s="99">
        <v>0</v>
      </c>
      <c r="G142" s="99">
        <v>26500</v>
      </c>
      <c r="H142" s="99">
        <v>24283.3333333333</v>
      </c>
      <c r="I142" s="123">
        <v>25264</v>
      </c>
      <c r="J142" s="105" t="s">
        <v>160</v>
      </c>
      <c r="K142" s="124">
        <f t="shared" si="17"/>
        <v>27560.7272727273</v>
      </c>
    </row>
    <row r="143" s="75" customFormat="1" ht="31" customHeight="1" spans="1:11">
      <c r="A143" s="92">
        <f>MAX(A$6:A142)+1</f>
        <v>121</v>
      </c>
      <c r="B143" s="128" t="s">
        <v>325</v>
      </c>
      <c r="C143" s="33" t="s">
        <v>158</v>
      </c>
      <c r="D143" s="139" t="s">
        <v>330</v>
      </c>
      <c r="E143" s="106">
        <v>24228</v>
      </c>
      <c r="F143" s="106">
        <v>0</v>
      </c>
      <c r="G143" s="99">
        <v>8400</v>
      </c>
      <c r="H143" s="99">
        <v>6771.2</v>
      </c>
      <c r="I143" s="123">
        <v>6078</v>
      </c>
      <c r="J143" s="105" t="s">
        <v>195</v>
      </c>
      <c r="K143" s="124">
        <f t="shared" si="17"/>
        <v>6630.54545454545</v>
      </c>
    </row>
    <row r="144" s="75" customFormat="1" ht="24.95" customHeight="1" spans="1:11">
      <c r="A144" s="92">
        <f>MAX(A$6:A143)+1</f>
        <v>122</v>
      </c>
      <c r="B144" s="128" t="s">
        <v>325</v>
      </c>
      <c r="C144" s="97" t="s">
        <v>331</v>
      </c>
      <c r="D144" s="100" t="s">
        <v>332</v>
      </c>
      <c r="E144" s="99">
        <v>94806</v>
      </c>
      <c r="F144" s="99">
        <v>91700</v>
      </c>
      <c r="G144" s="99">
        <v>3100</v>
      </c>
      <c r="H144" s="99">
        <v>2941.66666666667</v>
      </c>
      <c r="I144" s="123">
        <v>3100</v>
      </c>
      <c r="J144" s="105" t="s">
        <v>160</v>
      </c>
      <c r="K144" s="124">
        <f>VLOOKUP(D144,[6]反馈总表!$D:$L,8,0)</f>
        <v>3100</v>
      </c>
    </row>
    <row r="145" s="75" customFormat="1" ht="24.95" customHeight="1" spans="1:11">
      <c r="A145" s="92">
        <f>MAX(A$6:A144)+1</f>
        <v>123</v>
      </c>
      <c r="B145" s="128" t="s">
        <v>325</v>
      </c>
      <c r="C145" s="97" t="s">
        <v>331</v>
      </c>
      <c r="D145" s="100" t="s">
        <v>333</v>
      </c>
      <c r="E145" s="99">
        <v>235122</v>
      </c>
      <c r="F145" s="99">
        <v>46788</v>
      </c>
      <c r="G145" s="99">
        <v>50000</v>
      </c>
      <c r="H145" s="99">
        <v>46316.6666666667</v>
      </c>
      <c r="I145" s="123">
        <v>49112</v>
      </c>
      <c r="J145" s="105" t="s">
        <v>160</v>
      </c>
      <c r="K145" s="124">
        <f>VLOOKUP(D145,[6]反馈总表!$D:$L,8,0)</f>
        <v>55000</v>
      </c>
    </row>
    <row r="146" s="75" customFormat="1" ht="30" customHeight="1" spans="1:11">
      <c r="A146" s="92">
        <f>MAX(A$6:A145)+1</f>
        <v>124</v>
      </c>
      <c r="B146" s="128" t="s">
        <v>325</v>
      </c>
      <c r="C146" s="97" t="s">
        <v>331</v>
      </c>
      <c r="D146" s="104" t="s">
        <v>334</v>
      </c>
      <c r="E146" s="99">
        <v>40602</v>
      </c>
      <c r="F146" s="99">
        <v>0</v>
      </c>
      <c r="G146" s="99">
        <v>20000</v>
      </c>
      <c r="H146" s="99">
        <v>17966.6666666667</v>
      </c>
      <c r="I146" s="123">
        <v>19417</v>
      </c>
      <c r="J146" s="105" t="s">
        <v>160</v>
      </c>
      <c r="K146" s="124">
        <f>VLOOKUP(D146,[6]反馈总表!$D:$L,8,0)</f>
        <v>22000</v>
      </c>
    </row>
    <row r="147" s="75" customFormat="1" ht="24.95" customHeight="1" spans="1:11">
      <c r="A147" s="92">
        <f>MAX(A$6:A146)+1</f>
        <v>125</v>
      </c>
      <c r="B147" s="128" t="s">
        <v>325</v>
      </c>
      <c r="C147" s="33" t="s">
        <v>335</v>
      </c>
      <c r="D147" s="98" t="s">
        <v>336</v>
      </c>
      <c r="E147" s="99">
        <v>110632</v>
      </c>
      <c r="F147" s="99">
        <v>6235</v>
      </c>
      <c r="G147" s="99">
        <v>12000</v>
      </c>
      <c r="H147" s="99">
        <v>11451.6666666667</v>
      </c>
      <c r="I147" s="123">
        <v>13364</v>
      </c>
      <c r="J147" s="105" t="s">
        <v>160</v>
      </c>
      <c r="K147" s="124">
        <f>VLOOKUP(D147,[6]反馈总表!$D:$L,8,0)</f>
        <v>12308</v>
      </c>
    </row>
    <row r="148" s="75" customFormat="1" ht="24.95" customHeight="1" spans="1:11">
      <c r="A148" s="92">
        <f>MAX(A$6:A147)+1</f>
        <v>126</v>
      </c>
      <c r="B148" s="128" t="s">
        <v>325</v>
      </c>
      <c r="C148" s="33" t="s">
        <v>107</v>
      </c>
      <c r="D148" s="98" t="s">
        <v>337</v>
      </c>
      <c r="E148" s="99">
        <v>52000</v>
      </c>
      <c r="F148" s="99">
        <v>35000</v>
      </c>
      <c r="G148" s="99">
        <v>6000</v>
      </c>
      <c r="H148" s="99">
        <v>5616.66666666667</v>
      </c>
      <c r="I148" s="123">
        <v>6809</v>
      </c>
      <c r="J148" s="105" t="s">
        <v>160</v>
      </c>
      <c r="K148" s="124">
        <f>VLOOKUP(D148,[6]反馈总表!$D:$L,8,0)</f>
        <v>10000</v>
      </c>
    </row>
    <row r="149" s="75" customFormat="1" ht="46.5" customHeight="1" spans="1:11">
      <c r="A149" s="92">
        <f>MAX(A$6:A148)+1</f>
        <v>127</v>
      </c>
      <c r="B149" s="128" t="s">
        <v>325</v>
      </c>
      <c r="C149" s="33" t="s">
        <v>107</v>
      </c>
      <c r="D149" s="104" t="s">
        <v>338</v>
      </c>
      <c r="E149" s="99">
        <v>27000</v>
      </c>
      <c r="F149" s="99">
        <v>0</v>
      </c>
      <c r="G149" s="99">
        <v>0</v>
      </c>
      <c r="H149" s="99">
        <v>0</v>
      </c>
      <c r="I149" s="123">
        <v>9000</v>
      </c>
      <c r="J149" s="105" t="s">
        <v>160</v>
      </c>
      <c r="K149" s="124">
        <f>I149*12/11</f>
        <v>9818.18181818182</v>
      </c>
    </row>
    <row r="150" s="75" customFormat="1" ht="24.95" customHeight="1" spans="1:11">
      <c r="A150" s="92">
        <f>MAX(A$6:A149)+1</f>
        <v>128</v>
      </c>
      <c r="B150" s="128" t="s">
        <v>325</v>
      </c>
      <c r="C150" s="97" t="s">
        <v>339</v>
      </c>
      <c r="D150" s="100" t="s">
        <v>340</v>
      </c>
      <c r="E150" s="99">
        <v>223226</v>
      </c>
      <c r="F150" s="99">
        <v>206310</v>
      </c>
      <c r="G150" s="99">
        <v>15000</v>
      </c>
      <c r="H150" s="99">
        <v>14133.3333333333</v>
      </c>
      <c r="I150" s="123">
        <v>14160</v>
      </c>
      <c r="J150" s="105" t="s">
        <v>160</v>
      </c>
      <c r="K150" s="124">
        <f>VLOOKUP(D150,[6]反馈总表!$D:$L,8,0)</f>
        <v>15000</v>
      </c>
    </row>
    <row r="151" s="75" customFormat="1" ht="24.95" customHeight="1" spans="1:11">
      <c r="A151" s="92">
        <f>MAX(A$6:A150)+1</f>
        <v>129</v>
      </c>
      <c r="B151" s="128" t="s">
        <v>325</v>
      </c>
      <c r="C151" s="97" t="s">
        <v>341</v>
      </c>
      <c r="D151" s="100" t="s">
        <v>342</v>
      </c>
      <c r="E151" s="99">
        <v>34460</v>
      </c>
      <c r="F151" s="99">
        <v>26100</v>
      </c>
      <c r="G151" s="99">
        <v>6400</v>
      </c>
      <c r="H151" s="99">
        <v>5616.66666666667</v>
      </c>
      <c r="I151" s="123">
        <v>6400</v>
      </c>
      <c r="J151" s="105" t="s">
        <v>160</v>
      </c>
      <c r="K151" s="124">
        <f>VLOOKUP(D151,[6]反馈总表!$D:$L,8,0)</f>
        <v>6400</v>
      </c>
    </row>
    <row r="152" s="75" customFormat="1" ht="24.95" customHeight="1" spans="1:11">
      <c r="A152" s="92">
        <f>MAX(A$6:A151)+1</f>
        <v>130</v>
      </c>
      <c r="B152" s="128" t="s">
        <v>325</v>
      </c>
      <c r="C152" s="97" t="s">
        <v>343</v>
      </c>
      <c r="D152" s="98" t="s">
        <v>344</v>
      </c>
      <c r="E152" s="99">
        <v>455448</v>
      </c>
      <c r="F152" s="99">
        <v>174500</v>
      </c>
      <c r="G152" s="99">
        <v>100000</v>
      </c>
      <c r="H152" s="99">
        <v>90000</v>
      </c>
      <c r="I152" s="123">
        <v>94955</v>
      </c>
      <c r="J152" s="105" t="s">
        <v>160</v>
      </c>
      <c r="K152" s="124">
        <f>VLOOKUP(D152,[6]反馈总表!$D:$L,8,0)</f>
        <v>100000</v>
      </c>
    </row>
    <row r="153" s="75" customFormat="1" ht="30" customHeight="1" spans="1:11">
      <c r="A153" s="92">
        <f>MAX(A$6:A152)+1</f>
        <v>131</v>
      </c>
      <c r="B153" s="128" t="s">
        <v>345</v>
      </c>
      <c r="C153" s="33" t="s">
        <v>158</v>
      </c>
      <c r="D153" s="104" t="s">
        <v>346</v>
      </c>
      <c r="E153" s="105">
        <v>60000</v>
      </c>
      <c r="F153" s="99">
        <v>0</v>
      </c>
      <c r="G153" s="99">
        <v>0</v>
      </c>
      <c r="H153" s="99">
        <v>0</v>
      </c>
      <c r="I153" s="123">
        <v>2651</v>
      </c>
      <c r="J153" s="105" t="s">
        <v>160</v>
      </c>
      <c r="K153" s="124">
        <f>VLOOKUP(D153,[6]反馈总表!$D:$L,8,0)</f>
        <v>1000</v>
      </c>
    </row>
    <row r="154" s="75" customFormat="1" ht="24.95" customHeight="1" spans="1:11">
      <c r="A154" s="92">
        <f>MAX(A$6:A153)+1</f>
        <v>132</v>
      </c>
      <c r="B154" s="128" t="s">
        <v>345</v>
      </c>
      <c r="C154" s="33" t="s">
        <v>158</v>
      </c>
      <c r="D154" s="104" t="s">
        <v>347</v>
      </c>
      <c r="E154" s="105">
        <v>102000</v>
      </c>
      <c r="F154" s="99">
        <v>0</v>
      </c>
      <c r="G154" s="99">
        <v>0</v>
      </c>
      <c r="H154" s="99">
        <v>0</v>
      </c>
      <c r="I154" s="123">
        <v>2824</v>
      </c>
      <c r="J154" s="105" t="s">
        <v>160</v>
      </c>
      <c r="K154" s="124">
        <f>VLOOKUP(D154,[6]反馈总表!$D:$L,8,0)</f>
        <v>3500</v>
      </c>
    </row>
    <row r="155" s="75" customFormat="1" ht="24.95" customHeight="1" spans="1:11">
      <c r="A155" s="128">
        <f>MAX(A$6:A154)+1</f>
        <v>133</v>
      </c>
      <c r="B155" s="92" t="s">
        <v>348</v>
      </c>
      <c r="C155" s="33" t="s">
        <v>158</v>
      </c>
      <c r="D155" s="98" t="s">
        <v>349</v>
      </c>
      <c r="E155" s="99">
        <v>71562</v>
      </c>
      <c r="F155" s="99">
        <v>39319</v>
      </c>
      <c r="G155" s="99">
        <v>4000</v>
      </c>
      <c r="H155" s="99">
        <v>3723.33333333333</v>
      </c>
      <c r="I155" s="123">
        <v>13815</v>
      </c>
      <c r="J155" s="105" t="s">
        <v>160</v>
      </c>
      <c r="K155" s="124">
        <f t="shared" ref="K155:K157" si="18">I155*12/11</f>
        <v>15070.9090909091</v>
      </c>
    </row>
    <row r="156" s="75" customFormat="1" ht="24.95" customHeight="1" spans="1:11">
      <c r="A156" s="92"/>
      <c r="B156" s="92"/>
      <c r="C156" s="97" t="s">
        <v>350</v>
      </c>
      <c r="D156" s="100"/>
      <c r="E156" s="99">
        <v>23650</v>
      </c>
      <c r="F156" s="99">
        <v>20000</v>
      </c>
      <c r="G156" s="99">
        <v>3700</v>
      </c>
      <c r="H156" s="99">
        <v>3691.66666666667</v>
      </c>
      <c r="I156" s="123">
        <v>3650</v>
      </c>
      <c r="J156" s="105" t="s">
        <v>160</v>
      </c>
      <c r="K156" s="124">
        <f t="shared" si="18"/>
        <v>3981.81818181818</v>
      </c>
    </row>
    <row r="157" s="75" customFormat="1" ht="24.95" customHeight="1" spans="1:11">
      <c r="A157" s="92"/>
      <c r="B157" s="92"/>
      <c r="C157" s="97" t="s">
        <v>351</v>
      </c>
      <c r="D157" s="100"/>
      <c r="E157" s="99">
        <v>12703</v>
      </c>
      <c r="F157" s="99">
        <v>11008</v>
      </c>
      <c r="G157" s="99">
        <v>1700</v>
      </c>
      <c r="H157" s="99">
        <v>1590</v>
      </c>
      <c r="I157" s="123">
        <v>1695</v>
      </c>
      <c r="J157" s="105" t="s">
        <v>160</v>
      </c>
      <c r="K157" s="124">
        <f t="shared" si="18"/>
        <v>1849.09090909091</v>
      </c>
    </row>
    <row r="158" s="75" customFormat="1" ht="24.95" customHeight="1" spans="1:11">
      <c r="A158" s="92">
        <f>MAX(A$6:A157)+1</f>
        <v>134</v>
      </c>
      <c r="B158" s="128" t="s">
        <v>345</v>
      </c>
      <c r="C158" s="97" t="s">
        <v>350</v>
      </c>
      <c r="D158" s="98" t="s">
        <v>352</v>
      </c>
      <c r="E158" s="99">
        <v>66107</v>
      </c>
      <c r="F158" s="99">
        <v>43061.73</v>
      </c>
      <c r="G158" s="99">
        <v>2800</v>
      </c>
      <c r="H158" s="99">
        <v>2763.33333333333</v>
      </c>
      <c r="I158" s="123">
        <v>4783</v>
      </c>
      <c r="J158" s="105" t="s">
        <v>160</v>
      </c>
      <c r="K158" s="124">
        <f>VLOOKUP(D158,[6]反馈总表!$D:$L,8,0)</f>
        <v>8000</v>
      </c>
    </row>
    <row r="159" s="75" customFormat="1" ht="24.95" customHeight="1" spans="1:11">
      <c r="A159" s="92"/>
      <c r="B159" s="128"/>
      <c r="C159" s="97" t="s">
        <v>351</v>
      </c>
      <c r="D159" s="100"/>
      <c r="E159" s="99">
        <v>41921</v>
      </c>
      <c r="F159" s="99">
        <v>37317</v>
      </c>
      <c r="G159" s="99">
        <v>3000</v>
      </c>
      <c r="H159" s="99">
        <v>2876.66666666667</v>
      </c>
      <c r="I159" s="123">
        <v>3238</v>
      </c>
      <c r="J159" s="105" t="s">
        <v>160</v>
      </c>
      <c r="K159" s="124">
        <f t="shared" ref="K159:K162" si="19">I159*12/11</f>
        <v>3532.36363636364</v>
      </c>
    </row>
    <row r="160" s="75" customFormat="1" ht="30" customHeight="1" spans="1:11">
      <c r="A160" s="107">
        <f>MAX(A$6:A159)+1</f>
        <v>135</v>
      </c>
      <c r="B160" s="128" t="s">
        <v>345</v>
      </c>
      <c r="C160" s="97" t="s">
        <v>350</v>
      </c>
      <c r="D160" s="104" t="s">
        <v>353</v>
      </c>
      <c r="E160" s="105">
        <v>30000</v>
      </c>
      <c r="F160" s="99">
        <v>0</v>
      </c>
      <c r="G160" s="99">
        <v>10000</v>
      </c>
      <c r="H160" s="99">
        <v>8591.66666666667</v>
      </c>
      <c r="I160" s="123">
        <v>5000</v>
      </c>
      <c r="J160" s="105" t="s">
        <v>191</v>
      </c>
      <c r="K160" s="124">
        <f t="shared" si="19"/>
        <v>5454.54545454545</v>
      </c>
    </row>
    <row r="161" s="75" customFormat="1" ht="30" customHeight="1" spans="1:11">
      <c r="A161" s="110"/>
      <c r="B161" s="128" t="s">
        <v>345</v>
      </c>
      <c r="C161" s="97" t="s">
        <v>350</v>
      </c>
      <c r="D161" s="104" t="s">
        <v>354</v>
      </c>
      <c r="E161" s="105">
        <v>40000</v>
      </c>
      <c r="F161" s="99">
        <v>0</v>
      </c>
      <c r="G161" s="99">
        <v>10000</v>
      </c>
      <c r="H161" s="99">
        <v>6666.66666666667</v>
      </c>
      <c r="I161" s="123">
        <v>800</v>
      </c>
      <c r="J161" s="105" t="s">
        <v>191</v>
      </c>
      <c r="K161" s="124">
        <f t="shared" si="19"/>
        <v>872.727272727273</v>
      </c>
    </row>
    <row r="162" s="75" customFormat="1" ht="30" customHeight="1" spans="1:11">
      <c r="A162" s="92">
        <f>MAX(A$6:A161)+1</f>
        <v>136</v>
      </c>
      <c r="B162" s="128" t="s">
        <v>345</v>
      </c>
      <c r="C162" s="97" t="s">
        <v>350</v>
      </c>
      <c r="D162" s="104" t="s">
        <v>355</v>
      </c>
      <c r="E162" s="105">
        <v>126000</v>
      </c>
      <c r="F162" s="99">
        <v>0</v>
      </c>
      <c r="G162" s="99">
        <v>20000</v>
      </c>
      <c r="H162" s="99">
        <v>15000</v>
      </c>
      <c r="I162" s="123">
        <v>11697</v>
      </c>
      <c r="J162" s="105" t="s">
        <v>195</v>
      </c>
      <c r="K162" s="124">
        <f t="shared" si="19"/>
        <v>12760.3636363636</v>
      </c>
    </row>
    <row r="163" s="75" customFormat="1" ht="30" customHeight="1" spans="1:11">
      <c r="A163" s="92">
        <f>MAX(A$6:A162)+1</f>
        <v>137</v>
      </c>
      <c r="B163" s="128" t="s">
        <v>345</v>
      </c>
      <c r="C163" s="97" t="s">
        <v>350</v>
      </c>
      <c r="D163" s="98" t="s">
        <v>356</v>
      </c>
      <c r="E163" s="99">
        <v>90113</v>
      </c>
      <c r="F163" s="99">
        <v>40830</v>
      </c>
      <c r="G163" s="99">
        <v>35000</v>
      </c>
      <c r="H163" s="99">
        <v>32666.6666666667</v>
      </c>
      <c r="I163" s="123">
        <v>43000</v>
      </c>
      <c r="J163" s="105" t="s">
        <v>160</v>
      </c>
      <c r="K163" s="124">
        <f>VLOOKUP(D163,[6]反馈总表!$D:$L,8,0)</f>
        <v>45000</v>
      </c>
    </row>
    <row r="164" s="75" customFormat="1" ht="24.95" customHeight="1" spans="1:11">
      <c r="A164" s="92">
        <f>MAX(A$6:A163)+1</f>
        <v>138</v>
      </c>
      <c r="B164" s="128" t="s">
        <v>345</v>
      </c>
      <c r="C164" s="97" t="s">
        <v>115</v>
      </c>
      <c r="D164" s="104" t="s">
        <v>357</v>
      </c>
      <c r="E164" s="105">
        <v>126000</v>
      </c>
      <c r="F164" s="99">
        <v>0</v>
      </c>
      <c r="G164" s="99">
        <v>0</v>
      </c>
      <c r="H164" s="99">
        <v>0</v>
      </c>
      <c r="I164" s="123">
        <v>10000</v>
      </c>
      <c r="J164" s="105" t="s">
        <v>160</v>
      </c>
      <c r="K164" s="124">
        <f>VLOOKUP(D164,[6]反馈总表!$D:$L,8,0)</f>
        <v>17700</v>
      </c>
    </row>
    <row r="165" s="75" customFormat="1" ht="24.95" customHeight="1" spans="1:11">
      <c r="A165" s="92">
        <f>MAX(A$6:A164)+1</f>
        <v>139</v>
      </c>
      <c r="B165" s="128" t="s">
        <v>348</v>
      </c>
      <c r="C165" s="97" t="s">
        <v>115</v>
      </c>
      <c r="D165" s="104" t="s">
        <v>358</v>
      </c>
      <c r="E165" s="99">
        <v>91333</v>
      </c>
      <c r="F165" s="99">
        <v>3000</v>
      </c>
      <c r="G165" s="99">
        <v>16000</v>
      </c>
      <c r="H165" s="99">
        <v>13983.3333333333</v>
      </c>
      <c r="I165" s="123">
        <v>12000</v>
      </c>
      <c r="J165" s="105" t="s">
        <v>195</v>
      </c>
      <c r="K165" s="124">
        <f>VLOOKUP(D165,[6]反馈总表!$D:$L,8,0)</f>
        <v>16000</v>
      </c>
    </row>
    <row r="166" s="75" customFormat="1" ht="30" customHeight="1" spans="1:11">
      <c r="A166" s="92">
        <f>MAX(A$6:A165)+1</f>
        <v>140</v>
      </c>
      <c r="B166" s="128" t="s">
        <v>345</v>
      </c>
      <c r="C166" s="33" t="s">
        <v>116</v>
      </c>
      <c r="D166" s="98" t="s">
        <v>359</v>
      </c>
      <c r="E166" s="99">
        <v>47885</v>
      </c>
      <c r="F166" s="99">
        <v>2000</v>
      </c>
      <c r="G166" s="99">
        <v>20000</v>
      </c>
      <c r="H166" s="99">
        <v>16866.6666666667</v>
      </c>
      <c r="I166" s="123">
        <v>12500</v>
      </c>
      <c r="J166" s="105" t="s">
        <v>195</v>
      </c>
      <c r="K166" s="124">
        <f t="shared" ref="K166:K170" si="20">I166*12/11</f>
        <v>13636.3636363636</v>
      </c>
    </row>
    <row r="167" s="75" customFormat="1" ht="30" customHeight="1" spans="1:11">
      <c r="A167" s="92">
        <f>MAX(A$6:A166)+1</f>
        <v>141</v>
      </c>
      <c r="B167" s="128" t="s">
        <v>348</v>
      </c>
      <c r="C167" s="105" t="s">
        <v>116</v>
      </c>
      <c r="D167" s="104" t="s">
        <v>360</v>
      </c>
      <c r="E167" s="99">
        <v>22000</v>
      </c>
      <c r="F167" s="99">
        <v>0</v>
      </c>
      <c r="G167" s="99">
        <v>10000</v>
      </c>
      <c r="H167" s="99">
        <v>8500</v>
      </c>
      <c r="I167" s="123">
        <v>10000</v>
      </c>
      <c r="J167" s="105" t="s">
        <v>160</v>
      </c>
      <c r="K167" s="124">
        <f>VLOOKUP(D167,[6]反馈总表!$D:$L,8,0)</f>
        <v>11000</v>
      </c>
    </row>
    <row r="168" s="75" customFormat="1" ht="30" customHeight="1" spans="1:11">
      <c r="A168" s="92">
        <f>MAX(A$6:A167)+1</f>
        <v>142</v>
      </c>
      <c r="B168" s="128" t="s">
        <v>361</v>
      </c>
      <c r="C168" s="33" t="s">
        <v>158</v>
      </c>
      <c r="D168" s="100" t="s">
        <v>362</v>
      </c>
      <c r="E168" s="99">
        <v>297443</v>
      </c>
      <c r="F168" s="99">
        <v>72915</v>
      </c>
      <c r="G168" s="99">
        <v>30000</v>
      </c>
      <c r="H168" s="99">
        <v>25565</v>
      </c>
      <c r="I168" s="123">
        <v>8515</v>
      </c>
      <c r="J168" s="105" t="s">
        <v>191</v>
      </c>
      <c r="K168" s="124">
        <f t="shared" si="20"/>
        <v>9289.09090909091</v>
      </c>
    </row>
    <row r="169" s="75" customFormat="1" ht="24.95" customHeight="1" spans="1:11">
      <c r="A169" s="92">
        <f>MAX(A$6:A168)+1</f>
        <v>143</v>
      </c>
      <c r="B169" s="128" t="s">
        <v>361</v>
      </c>
      <c r="C169" s="33" t="s">
        <v>158</v>
      </c>
      <c r="D169" s="100" t="s">
        <v>363</v>
      </c>
      <c r="E169" s="99">
        <v>374361</v>
      </c>
      <c r="F169" s="99">
        <v>321281.9</v>
      </c>
      <c r="G169" s="99">
        <v>30000</v>
      </c>
      <c r="H169" s="99">
        <v>28335</v>
      </c>
      <c r="I169" s="123">
        <v>34941</v>
      </c>
      <c r="J169" s="105" t="s">
        <v>160</v>
      </c>
      <c r="K169" s="124">
        <f t="shared" si="20"/>
        <v>38117.4545454545</v>
      </c>
    </row>
    <row r="170" s="75" customFormat="1" ht="30" customHeight="1" spans="1:11">
      <c r="A170" s="92">
        <f>MAX(A$6:A169)+1</f>
        <v>144</v>
      </c>
      <c r="B170" s="128" t="s">
        <v>361</v>
      </c>
      <c r="C170" s="33" t="s">
        <v>120</v>
      </c>
      <c r="D170" s="104" t="s">
        <v>364</v>
      </c>
      <c r="E170" s="99">
        <v>73900</v>
      </c>
      <c r="F170" s="99">
        <v>0</v>
      </c>
      <c r="G170" s="99">
        <v>15000</v>
      </c>
      <c r="H170" s="99">
        <v>13350</v>
      </c>
      <c r="I170" s="123">
        <v>8850</v>
      </c>
      <c r="J170" s="105" t="s">
        <v>195</v>
      </c>
      <c r="K170" s="124">
        <f t="shared" si="20"/>
        <v>9654.54545454545</v>
      </c>
    </row>
    <row r="171" s="75" customFormat="1" ht="24.95" customHeight="1" spans="1:11">
      <c r="A171" s="92">
        <f>MAX(A$6:A170)+1</f>
        <v>145</v>
      </c>
      <c r="B171" s="128" t="s">
        <v>361</v>
      </c>
      <c r="C171" s="33" t="s">
        <v>120</v>
      </c>
      <c r="D171" s="129" t="s">
        <v>365</v>
      </c>
      <c r="E171" s="106">
        <v>19312</v>
      </c>
      <c r="F171" s="99">
        <v>0</v>
      </c>
      <c r="G171" s="99">
        <v>5000</v>
      </c>
      <c r="H171" s="99">
        <v>4800</v>
      </c>
      <c r="I171" s="123">
        <v>5250</v>
      </c>
      <c r="J171" s="105" t="s">
        <v>160</v>
      </c>
      <c r="K171" s="124">
        <f>VLOOKUP(D171,[6]反馈总表!$D:$L,8,0)</f>
        <v>5200</v>
      </c>
    </row>
    <row r="172" s="75" customFormat="1" ht="30" customHeight="1" spans="1:11">
      <c r="A172" s="92">
        <f>MAX(A$6:A171)+1</f>
        <v>146</v>
      </c>
      <c r="B172" s="128" t="s">
        <v>361</v>
      </c>
      <c r="C172" s="33" t="s">
        <v>120</v>
      </c>
      <c r="D172" s="129" t="s">
        <v>366</v>
      </c>
      <c r="E172" s="106">
        <v>62586</v>
      </c>
      <c r="F172" s="99">
        <v>0</v>
      </c>
      <c r="G172" s="99">
        <v>10000</v>
      </c>
      <c r="H172" s="99">
        <v>7620</v>
      </c>
      <c r="I172" s="123">
        <v>7345</v>
      </c>
      <c r="J172" s="105" t="s">
        <v>160</v>
      </c>
      <c r="K172" s="124">
        <f t="shared" ref="K172:K177" si="21">I172*12/11</f>
        <v>8012.72727272727</v>
      </c>
    </row>
    <row r="173" s="75" customFormat="1" ht="30" customHeight="1" spans="1:11">
      <c r="A173" s="92">
        <f>MAX(A$6:A172)+1</f>
        <v>147</v>
      </c>
      <c r="B173" s="128" t="s">
        <v>361</v>
      </c>
      <c r="C173" s="33" t="s">
        <v>120</v>
      </c>
      <c r="D173" s="129" t="s">
        <v>367</v>
      </c>
      <c r="E173" s="106">
        <v>50000</v>
      </c>
      <c r="F173" s="99">
        <v>0</v>
      </c>
      <c r="G173" s="99">
        <v>0</v>
      </c>
      <c r="H173" s="99">
        <v>0</v>
      </c>
      <c r="I173" s="123">
        <v>0</v>
      </c>
      <c r="J173" s="105" t="s">
        <v>160</v>
      </c>
      <c r="K173" s="124">
        <f t="shared" si="21"/>
        <v>0</v>
      </c>
    </row>
    <row r="174" s="75" customFormat="1" ht="30" customHeight="1" spans="1:11">
      <c r="A174" s="92">
        <f>MAX(A$6:A173)+1</f>
        <v>148</v>
      </c>
      <c r="B174" s="128" t="s">
        <v>361</v>
      </c>
      <c r="C174" s="97" t="s">
        <v>368</v>
      </c>
      <c r="D174" s="98" t="s">
        <v>369</v>
      </c>
      <c r="E174" s="99">
        <v>17336</v>
      </c>
      <c r="F174" s="99">
        <v>10100</v>
      </c>
      <c r="G174" s="99">
        <v>5000</v>
      </c>
      <c r="H174" s="99">
        <v>4348.33333333333</v>
      </c>
      <c r="I174" s="123">
        <v>2148</v>
      </c>
      <c r="J174" s="105" t="s">
        <v>191</v>
      </c>
      <c r="K174" s="124">
        <f t="shared" si="21"/>
        <v>2343.27272727273</v>
      </c>
    </row>
    <row r="175" s="75" customFormat="1" ht="24.95" customHeight="1" spans="1:11">
      <c r="A175" s="92">
        <f>MAX(A$6:A174)+1</f>
        <v>149</v>
      </c>
      <c r="B175" s="128" t="s">
        <v>361</v>
      </c>
      <c r="C175" s="97" t="s">
        <v>368</v>
      </c>
      <c r="D175" s="141" t="s">
        <v>370</v>
      </c>
      <c r="E175" s="99">
        <v>371812</v>
      </c>
      <c r="F175" s="99">
        <v>290674.7</v>
      </c>
      <c r="G175" s="99">
        <v>20000</v>
      </c>
      <c r="H175" s="99">
        <v>18466.6666666667</v>
      </c>
      <c r="I175" s="123">
        <v>17767.5</v>
      </c>
      <c r="J175" s="105" t="s">
        <v>160</v>
      </c>
      <c r="K175" s="124">
        <f t="shared" si="21"/>
        <v>19382.7272727273</v>
      </c>
    </row>
    <row r="176" s="75" customFormat="1" ht="24.95" customHeight="1" spans="1:11">
      <c r="A176" s="92">
        <f>MAX(A$6:A175)+1</f>
        <v>150</v>
      </c>
      <c r="B176" s="128" t="s">
        <v>361</v>
      </c>
      <c r="C176" s="97" t="s">
        <v>368</v>
      </c>
      <c r="D176" s="98" t="s">
        <v>371</v>
      </c>
      <c r="E176" s="99">
        <v>8036</v>
      </c>
      <c r="F176" s="99">
        <v>5060</v>
      </c>
      <c r="G176" s="99">
        <v>2500</v>
      </c>
      <c r="H176" s="99">
        <v>2286.66666666667</v>
      </c>
      <c r="I176" s="123">
        <v>2434</v>
      </c>
      <c r="J176" s="105" t="s">
        <v>160</v>
      </c>
      <c r="K176" s="124">
        <f t="shared" si="21"/>
        <v>2655.27272727273</v>
      </c>
    </row>
    <row r="177" s="75" customFormat="1" ht="24.95" customHeight="1" spans="1:11">
      <c r="A177" s="92">
        <f>MAX(A$6:A176)+1</f>
        <v>151</v>
      </c>
      <c r="B177" s="128" t="s">
        <v>361</v>
      </c>
      <c r="C177" s="97" t="s">
        <v>372</v>
      </c>
      <c r="D177" s="98" t="s">
        <v>373</v>
      </c>
      <c r="E177" s="99">
        <v>210000</v>
      </c>
      <c r="F177" s="99">
        <v>64315.9673</v>
      </c>
      <c r="G177" s="99">
        <v>4000</v>
      </c>
      <c r="H177" s="99">
        <v>4000</v>
      </c>
      <c r="I177" s="123">
        <v>4013</v>
      </c>
      <c r="J177" s="105" t="s">
        <v>160</v>
      </c>
      <c r="K177" s="124">
        <f t="shared" si="21"/>
        <v>4377.81818181818</v>
      </c>
    </row>
    <row r="178" s="75" customFormat="1" ht="24.95" customHeight="1" spans="1:11">
      <c r="A178" s="92">
        <f>MAX(A$6:A177)+1</f>
        <v>152</v>
      </c>
      <c r="B178" s="128" t="s">
        <v>361</v>
      </c>
      <c r="C178" s="97" t="s">
        <v>374</v>
      </c>
      <c r="D178" s="104" t="s">
        <v>375</v>
      </c>
      <c r="E178" s="105">
        <v>5996</v>
      </c>
      <c r="F178" s="99">
        <v>0</v>
      </c>
      <c r="G178" s="99">
        <v>3000</v>
      </c>
      <c r="H178" s="99">
        <v>2500</v>
      </c>
      <c r="I178" s="123">
        <v>1800</v>
      </c>
      <c r="J178" s="105" t="s">
        <v>195</v>
      </c>
      <c r="K178" s="124">
        <f>VLOOKUP(D178,[6]反馈总表!$D:$L,8,0)</f>
        <v>2000</v>
      </c>
    </row>
    <row r="179" s="75" customFormat="1" ht="30" customHeight="1" spans="1:11">
      <c r="A179" s="92">
        <f>MAX(A$6:A178)+1</f>
        <v>153</v>
      </c>
      <c r="B179" s="128" t="s">
        <v>361</v>
      </c>
      <c r="C179" s="97" t="s">
        <v>374</v>
      </c>
      <c r="D179" s="100" t="s">
        <v>376</v>
      </c>
      <c r="E179" s="99">
        <v>99732</v>
      </c>
      <c r="F179" s="99">
        <v>35473</v>
      </c>
      <c r="G179" s="99">
        <v>8000</v>
      </c>
      <c r="H179" s="99">
        <v>7616.66666666667</v>
      </c>
      <c r="I179" s="123">
        <v>9500</v>
      </c>
      <c r="J179" s="105" t="s">
        <v>160</v>
      </c>
      <c r="K179" s="124">
        <f t="shared" ref="K179:K194" si="22">I179*12/11</f>
        <v>10363.6363636364</v>
      </c>
    </row>
    <row r="180" s="75" customFormat="1" ht="24.95" customHeight="1" spans="1:11">
      <c r="A180" s="92">
        <f>MAX(A$6:A179)+1</f>
        <v>154</v>
      </c>
      <c r="B180" s="128" t="s">
        <v>361</v>
      </c>
      <c r="C180" s="97" t="s">
        <v>374</v>
      </c>
      <c r="D180" s="100" t="s">
        <v>377</v>
      </c>
      <c r="E180" s="99">
        <v>39852</v>
      </c>
      <c r="F180" s="99">
        <v>12950</v>
      </c>
      <c r="G180" s="99">
        <v>10000</v>
      </c>
      <c r="H180" s="99">
        <v>9416.66666666667</v>
      </c>
      <c r="I180" s="123">
        <v>8090</v>
      </c>
      <c r="J180" s="105" t="s">
        <v>195</v>
      </c>
      <c r="K180" s="124">
        <f t="shared" si="22"/>
        <v>8825.45454545455</v>
      </c>
    </row>
    <row r="181" s="75" customFormat="1" ht="24.95" customHeight="1" spans="1:11">
      <c r="A181" s="92">
        <f>MAX(A$6:A180)+1</f>
        <v>155</v>
      </c>
      <c r="B181" s="128" t="s">
        <v>361</v>
      </c>
      <c r="C181" s="97" t="s">
        <v>374</v>
      </c>
      <c r="D181" s="104" t="s">
        <v>378</v>
      </c>
      <c r="E181" s="99">
        <v>75947</v>
      </c>
      <c r="F181" s="99">
        <v>0</v>
      </c>
      <c r="G181" s="99">
        <v>7000</v>
      </c>
      <c r="H181" s="99">
        <v>5850</v>
      </c>
      <c r="I181" s="123">
        <v>10300</v>
      </c>
      <c r="J181" s="105" t="s">
        <v>160</v>
      </c>
      <c r="K181" s="124">
        <f t="shared" si="22"/>
        <v>11236.3636363636</v>
      </c>
    </row>
    <row r="182" s="75" customFormat="1" ht="24.95" customHeight="1" spans="1:11">
      <c r="A182" s="92">
        <f>MAX(A$6:A181)+1</f>
        <v>156</v>
      </c>
      <c r="B182" s="128" t="s">
        <v>361</v>
      </c>
      <c r="C182" s="97" t="s">
        <v>374</v>
      </c>
      <c r="D182" s="104" t="s">
        <v>379</v>
      </c>
      <c r="E182" s="99">
        <v>197786</v>
      </c>
      <c r="F182" s="99">
        <v>0</v>
      </c>
      <c r="G182" s="99">
        <v>0</v>
      </c>
      <c r="H182" s="99">
        <v>0</v>
      </c>
      <c r="I182" s="123">
        <v>1000</v>
      </c>
      <c r="J182" s="105" t="s">
        <v>160</v>
      </c>
      <c r="K182" s="124">
        <f t="shared" si="22"/>
        <v>1090.90909090909</v>
      </c>
    </row>
    <row r="183" s="75" customFormat="1" ht="30" customHeight="1" spans="1:11">
      <c r="A183" s="92">
        <f>MAX(A$6:A182)+1</f>
        <v>157</v>
      </c>
      <c r="B183" s="128" t="s">
        <v>361</v>
      </c>
      <c r="C183" s="97" t="s">
        <v>380</v>
      </c>
      <c r="D183" s="100" t="s">
        <v>381</v>
      </c>
      <c r="E183" s="99">
        <v>385577</v>
      </c>
      <c r="F183" s="99">
        <v>60881.7</v>
      </c>
      <c r="G183" s="99">
        <v>7000</v>
      </c>
      <c r="H183" s="99">
        <v>6300</v>
      </c>
      <c r="I183" s="123">
        <v>2828</v>
      </c>
      <c r="J183" s="105" t="s">
        <v>191</v>
      </c>
      <c r="K183" s="124">
        <f t="shared" si="22"/>
        <v>3085.09090909091</v>
      </c>
    </row>
    <row r="184" s="75" customFormat="1" ht="30" customHeight="1" spans="1:11">
      <c r="A184" s="92">
        <f>MAX(A$6:A183)+1</f>
        <v>158</v>
      </c>
      <c r="B184" s="128" t="s">
        <v>361</v>
      </c>
      <c r="C184" s="97" t="s">
        <v>380</v>
      </c>
      <c r="D184" s="104" t="s">
        <v>382</v>
      </c>
      <c r="E184" s="99">
        <v>65000</v>
      </c>
      <c r="F184" s="99">
        <v>60881.7</v>
      </c>
      <c r="G184" s="99">
        <v>0</v>
      </c>
      <c r="H184" s="99">
        <v>0</v>
      </c>
      <c r="I184" s="123">
        <v>2280</v>
      </c>
      <c r="J184" s="105" t="s">
        <v>160</v>
      </c>
      <c r="K184" s="124">
        <f t="shared" si="22"/>
        <v>2487.27272727273</v>
      </c>
    </row>
    <row r="185" s="75" customFormat="1" ht="24.95" customHeight="1" spans="1:11">
      <c r="A185" s="92">
        <f>MAX(A$6:A184)+1</f>
        <v>159</v>
      </c>
      <c r="B185" s="128" t="s">
        <v>361</v>
      </c>
      <c r="C185" s="97" t="s">
        <v>383</v>
      </c>
      <c r="D185" s="141" t="s">
        <v>384</v>
      </c>
      <c r="E185" s="99">
        <v>184321</v>
      </c>
      <c r="F185" s="99">
        <v>95521.5</v>
      </c>
      <c r="G185" s="99">
        <v>20000</v>
      </c>
      <c r="H185" s="99">
        <v>19733.3333333333</v>
      </c>
      <c r="I185" s="123">
        <v>27317.1</v>
      </c>
      <c r="J185" s="105" t="s">
        <v>160</v>
      </c>
      <c r="K185" s="124">
        <f t="shared" si="22"/>
        <v>29800.4727272727</v>
      </c>
    </row>
    <row r="186" s="75" customFormat="1" ht="24.95" customHeight="1" spans="1:11">
      <c r="A186" s="92">
        <f>MAX(A$6:A185)+1</f>
        <v>160</v>
      </c>
      <c r="B186" s="128" t="s">
        <v>361</v>
      </c>
      <c r="C186" s="97" t="s">
        <v>383</v>
      </c>
      <c r="D186" s="98" t="s">
        <v>385</v>
      </c>
      <c r="E186" s="99">
        <v>115579</v>
      </c>
      <c r="F186" s="99">
        <v>25077</v>
      </c>
      <c r="G186" s="99">
        <v>15000</v>
      </c>
      <c r="H186" s="99">
        <v>14166.6666666667</v>
      </c>
      <c r="I186" s="123">
        <v>10333</v>
      </c>
      <c r="J186" s="105" t="s">
        <v>195</v>
      </c>
      <c r="K186" s="124">
        <f t="shared" si="22"/>
        <v>11272.3636363636</v>
      </c>
    </row>
    <row r="187" s="75" customFormat="1" ht="24.95" customHeight="1" spans="1:11">
      <c r="A187" s="92">
        <f>MAX(A$6:A186)+1</f>
        <v>161</v>
      </c>
      <c r="B187" s="142" t="s">
        <v>219</v>
      </c>
      <c r="C187" s="33" t="s">
        <v>124</v>
      </c>
      <c r="D187" s="98" t="s">
        <v>386</v>
      </c>
      <c r="E187" s="105">
        <v>43349</v>
      </c>
      <c r="F187" s="99">
        <v>0</v>
      </c>
      <c r="G187" s="99">
        <v>19000</v>
      </c>
      <c r="H187" s="99">
        <v>18666.6666666667</v>
      </c>
      <c r="I187" s="123">
        <v>18965</v>
      </c>
      <c r="J187" s="105" t="s">
        <v>160</v>
      </c>
      <c r="K187" s="124">
        <f t="shared" si="22"/>
        <v>20689.0909090909</v>
      </c>
    </row>
    <row r="188" s="75" customFormat="1" ht="30" customHeight="1" spans="1:11">
      <c r="A188" s="92"/>
      <c r="B188" s="128" t="s">
        <v>361</v>
      </c>
      <c r="C188" s="97" t="s">
        <v>387</v>
      </c>
      <c r="D188" s="100" t="s">
        <v>388</v>
      </c>
      <c r="E188" s="99">
        <v>166414</v>
      </c>
      <c r="F188" s="99">
        <v>106853.64</v>
      </c>
      <c r="G188" s="99">
        <v>20000</v>
      </c>
      <c r="H188" s="99">
        <v>18500</v>
      </c>
      <c r="I188" s="123">
        <v>16360.1</v>
      </c>
      <c r="J188" s="105" t="s">
        <v>195</v>
      </c>
      <c r="K188" s="124">
        <f t="shared" si="22"/>
        <v>17847.3818181818</v>
      </c>
    </row>
    <row r="189" s="75" customFormat="1" ht="30" customHeight="1" spans="1:11">
      <c r="A189" s="92">
        <f>MAX(A$6:A187)+1</f>
        <v>162</v>
      </c>
      <c r="B189" s="128" t="s">
        <v>361</v>
      </c>
      <c r="C189" s="97" t="s">
        <v>387</v>
      </c>
      <c r="D189" s="100" t="s">
        <v>389</v>
      </c>
      <c r="E189" s="99">
        <v>39407</v>
      </c>
      <c r="F189" s="99">
        <v>10800</v>
      </c>
      <c r="G189" s="99">
        <v>16000</v>
      </c>
      <c r="H189" s="99">
        <v>15600</v>
      </c>
      <c r="I189" s="123">
        <v>26750</v>
      </c>
      <c r="J189" s="105" t="s">
        <v>160</v>
      </c>
      <c r="K189" s="124">
        <f t="shared" si="22"/>
        <v>29181.8181818182</v>
      </c>
    </row>
    <row r="190" s="75" customFormat="1" ht="30" customHeight="1" spans="1:11">
      <c r="A190" s="92">
        <f>MAX(A$6:A189)+1</f>
        <v>163</v>
      </c>
      <c r="B190" s="128" t="s">
        <v>361</v>
      </c>
      <c r="C190" s="97" t="s">
        <v>390</v>
      </c>
      <c r="D190" s="98" t="s">
        <v>391</v>
      </c>
      <c r="E190" s="99">
        <v>76236</v>
      </c>
      <c r="F190" s="99">
        <v>25207</v>
      </c>
      <c r="G190" s="99">
        <v>14000</v>
      </c>
      <c r="H190" s="99">
        <v>12933.3333333333</v>
      </c>
      <c r="I190" s="123">
        <v>12279</v>
      </c>
      <c r="J190" s="105" t="s">
        <v>160</v>
      </c>
      <c r="K190" s="124">
        <f t="shared" si="22"/>
        <v>13395.2727272727</v>
      </c>
    </row>
    <row r="191" s="75" customFormat="1" ht="24.95" customHeight="1" spans="1:11">
      <c r="A191" s="92">
        <f>MAX(A$6:A190)+1</f>
        <v>164</v>
      </c>
      <c r="B191" s="128" t="s">
        <v>361</v>
      </c>
      <c r="C191" s="97" t="s">
        <v>392</v>
      </c>
      <c r="D191" s="100" t="s">
        <v>393</v>
      </c>
      <c r="E191" s="99">
        <v>119792</v>
      </c>
      <c r="F191" s="99">
        <v>27778</v>
      </c>
      <c r="G191" s="99">
        <v>26000</v>
      </c>
      <c r="H191" s="99">
        <v>24166.6666666667</v>
      </c>
      <c r="I191" s="123">
        <v>27906</v>
      </c>
      <c r="J191" s="105" t="s">
        <v>160</v>
      </c>
      <c r="K191" s="124">
        <f t="shared" si="22"/>
        <v>30442.9090909091</v>
      </c>
    </row>
    <row r="192" s="75" customFormat="1" ht="24.95" customHeight="1" spans="1:11">
      <c r="A192" s="92">
        <f>MAX(A$6:A191)+1</f>
        <v>165</v>
      </c>
      <c r="B192" s="128" t="s">
        <v>361</v>
      </c>
      <c r="C192" s="97" t="s">
        <v>392</v>
      </c>
      <c r="D192" s="100" t="s">
        <v>394</v>
      </c>
      <c r="E192" s="99">
        <v>70000</v>
      </c>
      <c r="F192" s="99">
        <v>57016.9591</v>
      </c>
      <c r="G192" s="99">
        <v>7000</v>
      </c>
      <c r="H192" s="99">
        <v>6716.66666666667</v>
      </c>
      <c r="I192" s="123">
        <v>10875</v>
      </c>
      <c r="J192" s="105" t="s">
        <v>160</v>
      </c>
      <c r="K192" s="124">
        <f t="shared" si="22"/>
        <v>11863.6363636364</v>
      </c>
    </row>
    <row r="193" s="75" customFormat="1" ht="24.95" customHeight="1" spans="1:11">
      <c r="A193" s="92">
        <f>MAX(A$6:A192)+1</f>
        <v>166</v>
      </c>
      <c r="B193" s="128" t="s">
        <v>395</v>
      </c>
      <c r="C193" s="33" t="s">
        <v>158</v>
      </c>
      <c r="D193" s="100" t="s">
        <v>396</v>
      </c>
      <c r="E193" s="99">
        <v>70505</v>
      </c>
      <c r="F193" s="99">
        <v>48500</v>
      </c>
      <c r="G193" s="99">
        <v>15000</v>
      </c>
      <c r="H193" s="99">
        <v>13783.3333333333</v>
      </c>
      <c r="I193" s="123">
        <v>14750</v>
      </c>
      <c r="J193" s="105" t="s">
        <v>160</v>
      </c>
      <c r="K193" s="124">
        <f t="shared" si="22"/>
        <v>16090.9090909091</v>
      </c>
    </row>
    <row r="194" s="75" customFormat="1" ht="24.95" customHeight="1" spans="1:11">
      <c r="A194" s="92">
        <f>MAX(A$6:A193)+1</f>
        <v>167</v>
      </c>
      <c r="B194" s="128" t="s">
        <v>395</v>
      </c>
      <c r="C194" s="33" t="s">
        <v>158</v>
      </c>
      <c r="D194" s="100" t="s">
        <v>397</v>
      </c>
      <c r="E194" s="99">
        <v>36623</v>
      </c>
      <c r="F194" s="99">
        <v>20000</v>
      </c>
      <c r="G194" s="99">
        <v>15000</v>
      </c>
      <c r="H194" s="99">
        <v>14520</v>
      </c>
      <c r="I194" s="123">
        <v>15254</v>
      </c>
      <c r="J194" s="105" t="s">
        <v>160</v>
      </c>
      <c r="K194" s="124">
        <f t="shared" si="22"/>
        <v>16640.7272727273</v>
      </c>
    </row>
    <row r="195" s="75" customFormat="1" ht="30" customHeight="1" spans="1:11">
      <c r="A195" s="92">
        <f>MAX(A$6:A194)+1</f>
        <v>168</v>
      </c>
      <c r="B195" s="128" t="s">
        <v>395</v>
      </c>
      <c r="C195" s="33" t="s">
        <v>158</v>
      </c>
      <c r="D195" s="104" t="s">
        <v>398</v>
      </c>
      <c r="E195" s="105">
        <v>85302</v>
      </c>
      <c r="F195" s="99">
        <v>0</v>
      </c>
      <c r="G195" s="99">
        <v>30000</v>
      </c>
      <c r="H195" s="99">
        <v>24382</v>
      </c>
      <c r="I195" s="123">
        <v>13000</v>
      </c>
      <c r="J195" s="105" t="s">
        <v>191</v>
      </c>
      <c r="K195" s="124">
        <f>VLOOKUP(D195,[6]反馈总表!$D:$L,8,0)</f>
        <v>15000</v>
      </c>
    </row>
    <row r="196" s="75" customFormat="1" ht="30" customHeight="1" spans="1:11">
      <c r="A196" s="92">
        <f>MAX(A$6:A195)+1</f>
        <v>169</v>
      </c>
      <c r="B196" s="128" t="s">
        <v>395</v>
      </c>
      <c r="C196" s="33" t="s">
        <v>132</v>
      </c>
      <c r="D196" s="104" t="s">
        <v>399</v>
      </c>
      <c r="E196" s="99">
        <v>20670</v>
      </c>
      <c r="F196" s="99">
        <v>0</v>
      </c>
      <c r="G196" s="99">
        <v>5000</v>
      </c>
      <c r="H196" s="99">
        <v>4533.33333333333</v>
      </c>
      <c r="I196" s="123">
        <v>4700</v>
      </c>
      <c r="J196" s="105" t="s">
        <v>160</v>
      </c>
      <c r="K196" s="124">
        <f t="shared" ref="K196:K199" si="23">I196*12/11</f>
        <v>5127.27272727273</v>
      </c>
    </row>
    <row r="197" s="75" customFormat="1" ht="30" customHeight="1" spans="1:11">
      <c r="A197" s="92">
        <f>MAX(A$6:A196)+1</f>
        <v>170</v>
      </c>
      <c r="B197" s="128" t="s">
        <v>395</v>
      </c>
      <c r="C197" s="97" t="s">
        <v>400</v>
      </c>
      <c r="D197" s="98" t="s">
        <v>401</v>
      </c>
      <c r="E197" s="99">
        <v>76724</v>
      </c>
      <c r="F197" s="99">
        <v>58140</v>
      </c>
      <c r="G197" s="99">
        <v>5000</v>
      </c>
      <c r="H197" s="99">
        <v>4833.33333333333</v>
      </c>
      <c r="I197" s="123">
        <v>9390</v>
      </c>
      <c r="J197" s="105" t="s">
        <v>160</v>
      </c>
      <c r="K197" s="124">
        <f t="shared" si="23"/>
        <v>10243.6363636364</v>
      </c>
    </row>
    <row r="198" s="75" customFormat="1" ht="24.95" customHeight="1" spans="1:11">
      <c r="A198" s="92">
        <f>MAX(A$6:A197)+1</f>
        <v>171</v>
      </c>
      <c r="B198" s="128" t="s">
        <v>395</v>
      </c>
      <c r="C198" s="97" t="s">
        <v>400</v>
      </c>
      <c r="D198" s="100" t="s">
        <v>402</v>
      </c>
      <c r="E198" s="99">
        <v>44244</v>
      </c>
      <c r="F198" s="99">
        <v>8430</v>
      </c>
      <c r="G198" s="99">
        <v>7000</v>
      </c>
      <c r="H198" s="99">
        <v>6535</v>
      </c>
      <c r="I198" s="123">
        <v>6725</v>
      </c>
      <c r="J198" s="105" t="s">
        <v>160</v>
      </c>
      <c r="K198" s="124">
        <f t="shared" si="23"/>
        <v>7336.36363636364</v>
      </c>
    </row>
    <row r="199" s="75" customFormat="1" ht="24.95" customHeight="1" spans="1:11">
      <c r="A199" s="92">
        <f>MAX(A$6:A198)+1</f>
        <v>172</v>
      </c>
      <c r="B199" s="128" t="s">
        <v>395</v>
      </c>
      <c r="C199" s="97" t="s">
        <v>403</v>
      </c>
      <c r="D199" s="98" t="s">
        <v>404</v>
      </c>
      <c r="E199" s="99">
        <v>145518</v>
      </c>
      <c r="F199" s="99">
        <v>42900</v>
      </c>
      <c r="G199" s="99">
        <v>40000</v>
      </c>
      <c r="H199" s="99">
        <v>35606.6666666667</v>
      </c>
      <c r="I199" s="123">
        <v>33910</v>
      </c>
      <c r="J199" s="105" t="s">
        <v>160</v>
      </c>
      <c r="K199" s="124">
        <f t="shared" si="23"/>
        <v>36992.7272727273</v>
      </c>
    </row>
    <row r="200" s="75" customFormat="1" ht="24.95" customHeight="1" spans="1:11">
      <c r="A200" s="92">
        <f>MAX(A$6:A199)+1</f>
        <v>173</v>
      </c>
      <c r="B200" s="128" t="s">
        <v>395</v>
      </c>
      <c r="C200" s="97" t="s">
        <v>403</v>
      </c>
      <c r="D200" s="104" t="s">
        <v>405</v>
      </c>
      <c r="E200" s="99">
        <v>45000</v>
      </c>
      <c r="F200" s="99">
        <v>0</v>
      </c>
      <c r="G200" s="99">
        <v>2000</v>
      </c>
      <c r="H200" s="99">
        <v>1733.33333333333</v>
      </c>
      <c r="I200" s="123">
        <v>2900</v>
      </c>
      <c r="J200" s="105" t="s">
        <v>160</v>
      </c>
      <c r="K200" s="124">
        <f>VLOOKUP(D200,[6]反馈总表!$D:$L,8,0)</f>
        <v>2000</v>
      </c>
    </row>
    <row r="201" s="75" customFormat="1" ht="30" customHeight="1" spans="1:11">
      <c r="A201" s="92">
        <f>MAX(A$6:A200)+1</f>
        <v>174</v>
      </c>
      <c r="B201" s="128" t="s">
        <v>395</v>
      </c>
      <c r="C201" s="97" t="s">
        <v>406</v>
      </c>
      <c r="D201" s="100" t="s">
        <v>407</v>
      </c>
      <c r="E201" s="99">
        <v>75000</v>
      </c>
      <c r="F201" s="99">
        <v>41631</v>
      </c>
      <c r="G201" s="99">
        <v>10000</v>
      </c>
      <c r="H201" s="99">
        <v>8339.16666666667</v>
      </c>
      <c r="I201" s="123">
        <v>1139</v>
      </c>
      <c r="J201" s="105" t="s">
        <v>191</v>
      </c>
      <c r="K201" s="124">
        <f t="shared" ref="K201:K214" si="24">I201*12/11</f>
        <v>1242.54545454545</v>
      </c>
    </row>
    <row r="202" s="75" customFormat="1" ht="24.95" customHeight="1" spans="1:11">
      <c r="A202" s="92">
        <f>MAX(A$6:A201)+1</f>
        <v>175</v>
      </c>
      <c r="B202" s="128" t="s">
        <v>395</v>
      </c>
      <c r="C202" s="97" t="s">
        <v>406</v>
      </c>
      <c r="D202" s="100" t="s">
        <v>408</v>
      </c>
      <c r="E202" s="99">
        <v>9324</v>
      </c>
      <c r="F202" s="99">
        <v>5000</v>
      </c>
      <c r="G202" s="99">
        <v>4300</v>
      </c>
      <c r="H202" s="99">
        <v>4066.66666666667</v>
      </c>
      <c r="I202" s="123">
        <v>4000</v>
      </c>
      <c r="J202" s="105" t="s">
        <v>160</v>
      </c>
      <c r="K202" s="124">
        <f t="shared" si="24"/>
        <v>4363.63636363636</v>
      </c>
    </row>
    <row r="203" s="75" customFormat="1" ht="30" customHeight="1" spans="1:12">
      <c r="A203" s="92">
        <f>MAX(A$6:A202)+1</f>
        <v>176</v>
      </c>
      <c r="B203" s="128" t="s">
        <v>395</v>
      </c>
      <c r="C203" s="97" t="s">
        <v>409</v>
      </c>
      <c r="D203" s="98" t="s">
        <v>410</v>
      </c>
      <c r="E203" s="99">
        <v>191000</v>
      </c>
      <c r="F203" s="99">
        <v>104750</v>
      </c>
      <c r="G203" s="99">
        <v>35000</v>
      </c>
      <c r="H203" s="99">
        <v>30333.3333333333</v>
      </c>
      <c r="I203" s="123">
        <v>15000</v>
      </c>
      <c r="J203" s="105" t="s">
        <v>191</v>
      </c>
      <c r="K203" s="124">
        <v>21150</v>
      </c>
      <c r="L203" s="145"/>
    </row>
    <row r="204" s="75" customFormat="1" ht="24.95" customHeight="1" spans="1:11">
      <c r="A204" s="92">
        <f>MAX(A$6:A203)+1</f>
        <v>177</v>
      </c>
      <c r="B204" s="128" t="s">
        <v>395</v>
      </c>
      <c r="C204" s="97" t="s">
        <v>409</v>
      </c>
      <c r="D204" s="100" t="s">
        <v>411</v>
      </c>
      <c r="E204" s="99">
        <v>60878</v>
      </c>
      <c r="F204" s="99">
        <v>40620</v>
      </c>
      <c r="G204" s="99">
        <v>4000</v>
      </c>
      <c r="H204" s="99">
        <v>3825</v>
      </c>
      <c r="I204" s="123">
        <v>5008</v>
      </c>
      <c r="J204" s="105" t="s">
        <v>160</v>
      </c>
      <c r="K204" s="124">
        <f t="shared" si="24"/>
        <v>5463.27272727273</v>
      </c>
    </row>
    <row r="205" s="75" customFormat="1" ht="24.95" customHeight="1" spans="1:11">
      <c r="A205" s="92">
        <f>MAX(A$6:A204)+1</f>
        <v>178</v>
      </c>
      <c r="B205" s="128" t="s">
        <v>412</v>
      </c>
      <c r="C205" s="97" t="s">
        <v>136</v>
      </c>
      <c r="D205" s="100" t="s">
        <v>413</v>
      </c>
      <c r="E205" s="99">
        <v>51000</v>
      </c>
      <c r="F205" s="99">
        <v>0</v>
      </c>
      <c r="G205" s="99">
        <v>1000</v>
      </c>
      <c r="H205" s="99">
        <v>0</v>
      </c>
      <c r="I205" s="123">
        <v>0</v>
      </c>
      <c r="J205" s="105" t="s">
        <v>160</v>
      </c>
      <c r="K205" s="124">
        <f t="shared" si="24"/>
        <v>0</v>
      </c>
    </row>
    <row r="206" s="75" customFormat="1" ht="24.95" customHeight="1" spans="1:11">
      <c r="A206" s="92">
        <f>MAX(A$6:A205)+1</f>
        <v>179</v>
      </c>
      <c r="B206" s="128" t="s">
        <v>395</v>
      </c>
      <c r="C206" s="97" t="s">
        <v>414</v>
      </c>
      <c r="D206" s="100" t="s">
        <v>415</v>
      </c>
      <c r="E206" s="99">
        <v>269292</v>
      </c>
      <c r="F206" s="99">
        <v>53898</v>
      </c>
      <c r="G206" s="99">
        <v>50000</v>
      </c>
      <c r="H206" s="99">
        <v>46370</v>
      </c>
      <c r="I206" s="123">
        <v>51920</v>
      </c>
      <c r="J206" s="105" t="s">
        <v>160</v>
      </c>
      <c r="K206" s="124">
        <f t="shared" si="24"/>
        <v>56640</v>
      </c>
    </row>
    <row r="207" s="75" customFormat="1" ht="24.95" customHeight="1" spans="1:11">
      <c r="A207" s="92">
        <f>MAX(A$6:A206)+1</f>
        <v>180</v>
      </c>
      <c r="B207" s="128" t="s">
        <v>395</v>
      </c>
      <c r="C207" s="97" t="s">
        <v>414</v>
      </c>
      <c r="D207" s="100" t="s">
        <v>416</v>
      </c>
      <c r="E207" s="99">
        <v>54851</v>
      </c>
      <c r="F207" s="99">
        <v>29626</v>
      </c>
      <c r="G207" s="99">
        <v>15000</v>
      </c>
      <c r="H207" s="99">
        <v>13900</v>
      </c>
      <c r="I207" s="123">
        <v>14333</v>
      </c>
      <c r="J207" s="105" t="s">
        <v>160</v>
      </c>
      <c r="K207" s="124">
        <f t="shared" si="24"/>
        <v>15636</v>
      </c>
    </row>
    <row r="208" s="75" customFormat="1" ht="24.95" customHeight="1" spans="1:11">
      <c r="A208" s="92">
        <f>MAX(A$6:A207)+1</f>
        <v>181</v>
      </c>
      <c r="B208" s="128" t="s">
        <v>395</v>
      </c>
      <c r="C208" s="97" t="s">
        <v>417</v>
      </c>
      <c r="D208" s="100" t="s">
        <v>418</v>
      </c>
      <c r="E208" s="99">
        <v>57426</v>
      </c>
      <c r="F208" s="99">
        <v>55776</v>
      </c>
      <c r="G208" s="99">
        <v>1700</v>
      </c>
      <c r="H208" s="99">
        <v>1566.66666666667</v>
      </c>
      <c r="I208" s="123">
        <v>1600</v>
      </c>
      <c r="J208" s="105" t="s">
        <v>160</v>
      </c>
      <c r="K208" s="124">
        <f t="shared" si="24"/>
        <v>1745.45454545455</v>
      </c>
    </row>
    <row r="209" s="75" customFormat="1" ht="24.95" customHeight="1" spans="1:11">
      <c r="A209" s="92">
        <f>MAX(A$6:A208)+1</f>
        <v>182</v>
      </c>
      <c r="B209" s="128" t="s">
        <v>412</v>
      </c>
      <c r="C209" s="97" t="s">
        <v>139</v>
      </c>
      <c r="D209" s="104" t="s">
        <v>419</v>
      </c>
      <c r="E209" s="99">
        <v>286600</v>
      </c>
      <c r="F209" s="99">
        <v>0</v>
      </c>
      <c r="G209" s="99">
        <v>35000</v>
      </c>
      <c r="H209" s="99">
        <v>31883.3333333333</v>
      </c>
      <c r="I209" s="123">
        <v>34200</v>
      </c>
      <c r="J209" s="105" t="s">
        <v>160</v>
      </c>
      <c r="K209" s="124">
        <f t="shared" si="24"/>
        <v>37309.0909090909</v>
      </c>
    </row>
    <row r="210" s="75" customFormat="1" ht="24.95" customHeight="1" spans="1:11">
      <c r="A210" s="92">
        <f>MAX(A$6:A209)+1</f>
        <v>183</v>
      </c>
      <c r="B210" s="128" t="s">
        <v>395</v>
      </c>
      <c r="C210" s="97" t="s">
        <v>420</v>
      </c>
      <c r="D210" s="100" t="s">
        <v>421</v>
      </c>
      <c r="E210" s="99">
        <v>57629</v>
      </c>
      <c r="F210" s="99">
        <v>54934</v>
      </c>
      <c r="G210" s="99">
        <v>2700</v>
      </c>
      <c r="H210" s="99">
        <v>2565</v>
      </c>
      <c r="I210" s="123">
        <v>1890</v>
      </c>
      <c r="J210" s="105" t="s">
        <v>195</v>
      </c>
      <c r="K210" s="124">
        <f t="shared" si="24"/>
        <v>2061.81818181818</v>
      </c>
    </row>
    <row r="211" s="75" customFormat="1" ht="30" customHeight="1" spans="1:11">
      <c r="A211" s="92">
        <f>MAX(A$6:A210)+1</f>
        <v>184</v>
      </c>
      <c r="B211" s="128" t="s">
        <v>395</v>
      </c>
      <c r="C211" s="97" t="s">
        <v>420</v>
      </c>
      <c r="D211" s="100" t="s">
        <v>422</v>
      </c>
      <c r="E211" s="99">
        <v>42440</v>
      </c>
      <c r="F211" s="99">
        <v>18147</v>
      </c>
      <c r="G211" s="99">
        <v>6000</v>
      </c>
      <c r="H211" s="99">
        <v>5633.33333333333</v>
      </c>
      <c r="I211" s="123">
        <v>5670</v>
      </c>
      <c r="J211" s="105" t="s">
        <v>160</v>
      </c>
      <c r="K211" s="124">
        <f t="shared" si="24"/>
        <v>6185.45454545455</v>
      </c>
    </row>
    <row r="212" ht="30" customHeight="1" spans="1:11">
      <c r="A212" s="92">
        <f>MAX(A$6:A211)+1</f>
        <v>185</v>
      </c>
      <c r="B212" s="105" t="s">
        <v>423</v>
      </c>
      <c r="C212" s="97" t="s">
        <v>424</v>
      </c>
      <c r="D212" s="98" t="s">
        <v>425</v>
      </c>
      <c r="E212" s="99">
        <v>58801</v>
      </c>
      <c r="F212" s="99">
        <v>15136.3</v>
      </c>
      <c r="G212" s="99">
        <v>12400</v>
      </c>
      <c r="H212" s="99">
        <v>11833.3333333333</v>
      </c>
      <c r="I212" s="123">
        <v>16711</v>
      </c>
      <c r="J212" s="105" t="s">
        <v>160</v>
      </c>
      <c r="K212" s="124">
        <f t="shared" si="24"/>
        <v>18230.1818181818</v>
      </c>
    </row>
    <row r="213" s="75" customFormat="1" ht="30" customHeight="1" spans="1:11">
      <c r="A213" s="92">
        <f>MAX(A$6:A212)+1</f>
        <v>186</v>
      </c>
      <c r="B213" s="105" t="s">
        <v>423</v>
      </c>
      <c r="C213" s="97" t="s">
        <v>424</v>
      </c>
      <c r="D213" s="104" t="s">
        <v>426</v>
      </c>
      <c r="E213" s="99">
        <v>40017</v>
      </c>
      <c r="F213" s="99">
        <v>0</v>
      </c>
      <c r="G213" s="99">
        <v>7648</v>
      </c>
      <c r="H213" s="99">
        <v>6763.33333333333</v>
      </c>
      <c r="I213" s="123">
        <v>9648</v>
      </c>
      <c r="J213" s="105" t="s">
        <v>160</v>
      </c>
      <c r="K213" s="124">
        <f t="shared" si="24"/>
        <v>10525.0909090909</v>
      </c>
    </row>
    <row r="214" s="75" customFormat="1" ht="30" customHeight="1" spans="1:11">
      <c r="A214" s="128"/>
      <c r="B214" s="128"/>
      <c r="C214" s="33" t="s">
        <v>427</v>
      </c>
      <c r="D214" s="98" t="s">
        <v>428</v>
      </c>
      <c r="E214" s="128"/>
      <c r="F214" s="128"/>
      <c r="G214" s="128"/>
      <c r="H214" s="128"/>
      <c r="I214" s="123">
        <v>59647</v>
      </c>
      <c r="J214" s="146"/>
      <c r="K214" s="124">
        <f t="shared" si="24"/>
        <v>65069.4545454545</v>
      </c>
    </row>
    <row r="215" ht="30" customHeight="1" spans="1:11">
      <c r="A215" s="143" t="s">
        <v>429</v>
      </c>
      <c r="B215" s="144"/>
      <c r="C215" s="144"/>
      <c r="D215" s="100"/>
      <c r="E215" s="144"/>
      <c r="F215" s="144"/>
      <c r="G215" s="144"/>
      <c r="H215" s="144"/>
      <c r="I215" s="144"/>
      <c r="J215" s="144"/>
      <c r="K215" s="124"/>
    </row>
  </sheetData>
  <autoFilter ref="A5:XFD215">
    <extLst/>
  </autoFilter>
  <mergeCells count="47">
    <mergeCell ref="A2:J2"/>
    <mergeCell ref="G4:J4"/>
    <mergeCell ref="A6:D6"/>
    <mergeCell ref="A215:J215"/>
    <mergeCell ref="A4:A5"/>
    <mergeCell ref="A51:A52"/>
    <mergeCell ref="A60:A62"/>
    <mergeCell ref="A64:A65"/>
    <mergeCell ref="A69:A70"/>
    <mergeCell ref="A92:A93"/>
    <mergeCell ref="A94:A96"/>
    <mergeCell ref="A99:A102"/>
    <mergeCell ref="A104:A105"/>
    <mergeCell ref="A122:A124"/>
    <mergeCell ref="A126:A127"/>
    <mergeCell ref="A138:A139"/>
    <mergeCell ref="A155:A157"/>
    <mergeCell ref="A158:A159"/>
    <mergeCell ref="A160:A161"/>
    <mergeCell ref="A187:A188"/>
    <mergeCell ref="B4:B5"/>
    <mergeCell ref="B60:B61"/>
    <mergeCell ref="B69:B70"/>
    <mergeCell ref="B92:B93"/>
    <mergeCell ref="B94:B96"/>
    <mergeCell ref="B99:B102"/>
    <mergeCell ref="B104:B105"/>
    <mergeCell ref="B122:B124"/>
    <mergeCell ref="B126:B127"/>
    <mergeCell ref="B155:B157"/>
    <mergeCell ref="B158:B159"/>
    <mergeCell ref="C4:C5"/>
    <mergeCell ref="C126:C127"/>
    <mergeCell ref="D4:D5"/>
    <mergeCell ref="D51:D52"/>
    <mergeCell ref="D60:D61"/>
    <mergeCell ref="D69:D70"/>
    <mergeCell ref="D92:D93"/>
    <mergeCell ref="D99:D102"/>
    <mergeCell ref="D104:D105"/>
    <mergeCell ref="D122:D124"/>
    <mergeCell ref="D155:D157"/>
    <mergeCell ref="D158:D159"/>
    <mergeCell ref="E4:E5"/>
    <mergeCell ref="F4:F5"/>
    <mergeCell ref="G51:G52"/>
    <mergeCell ref="H51:H52"/>
  </mergeCells>
  <conditionalFormatting sqref="J7:J213">
    <cfRule type="cellIs" dxfId="0" priority="1" operator="equal">
      <formula>"滞后"</formula>
    </cfRule>
    <cfRule type="cellIs" dxfId="1" priority="2" operator="equal">
      <formula>"严重滞后"</formula>
    </cfRule>
  </conditionalFormatting>
  <printOptions horizontalCentered="1"/>
  <pageMargins left="0.511805555555556" right="0.511805555555556" top="0.354166666666667" bottom="0.550694444444444" header="0.314583333333333" footer="0.314583333333333"/>
  <pageSetup paperSize="9" scale="96" firstPageNumber="10" fitToHeight="0" orientation="portrait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64"/>
  <sheetViews>
    <sheetView tabSelected="1" view="pageBreakPreview" zoomScaleNormal="100" topLeftCell="A143" workbookViewId="0">
      <selection activeCell="M154" sqref="M154"/>
    </sheetView>
  </sheetViews>
  <sheetFormatPr defaultColWidth="9" defaultRowHeight="14" outlineLevelCol="7"/>
  <cols>
    <col min="1" max="1" width="5.75454545454545" style="17" customWidth="1"/>
    <col min="2" max="2" width="5.62727272727273" style="17" customWidth="1"/>
    <col min="3" max="3" width="6.75454545454545" style="17" customWidth="1"/>
    <col min="4" max="4" width="33" style="17" customWidth="1"/>
    <col min="5" max="5" width="8.25454545454545" style="17" customWidth="1"/>
    <col min="6" max="6" width="17.6272727272727" style="17" customWidth="1"/>
    <col min="7" max="7" width="13.8727272727273" style="18" customWidth="1"/>
    <col min="8" max="8" width="6.12727272727273" style="18" customWidth="1"/>
    <col min="9" max="16384" width="9" style="19"/>
  </cols>
  <sheetData>
    <row r="1" ht="18" customHeight="1" spans="1:8">
      <c r="A1" s="20" t="s">
        <v>430</v>
      </c>
      <c r="B1" s="20"/>
      <c r="C1" s="20"/>
      <c r="G1" s="17"/>
      <c r="H1" s="17"/>
    </row>
    <row r="2" ht="27" customHeight="1" spans="1:8">
      <c r="A2" s="21" t="s">
        <v>431</v>
      </c>
      <c r="B2" s="21"/>
      <c r="C2" s="21"/>
      <c r="D2" s="21"/>
      <c r="E2" s="21"/>
      <c r="F2" s="21"/>
      <c r="G2" s="21"/>
      <c r="H2" s="21"/>
    </row>
    <row r="3" s="11" customFormat="1" ht="30" customHeight="1" spans="1:8">
      <c r="A3" s="22" t="s">
        <v>2</v>
      </c>
      <c r="B3" s="22" t="s">
        <v>145</v>
      </c>
      <c r="C3" s="22" t="s">
        <v>146</v>
      </c>
      <c r="D3" s="22" t="s">
        <v>147</v>
      </c>
      <c r="E3" s="22" t="s">
        <v>432</v>
      </c>
      <c r="F3" s="22" t="s">
        <v>151</v>
      </c>
      <c r="G3" s="23" t="s">
        <v>433</v>
      </c>
      <c r="H3" s="22" t="s">
        <v>434</v>
      </c>
    </row>
    <row r="4" s="12" customFormat="1" ht="28" customHeight="1" spans="1:8">
      <c r="A4" s="24" t="s">
        <v>435</v>
      </c>
      <c r="B4" s="25" t="s">
        <v>436</v>
      </c>
      <c r="C4" s="24"/>
      <c r="D4" s="26"/>
      <c r="E4" s="24"/>
      <c r="F4" s="24"/>
      <c r="G4" s="27"/>
      <c r="H4" s="27"/>
    </row>
    <row r="5" s="13" customFormat="1" ht="28" customHeight="1" spans="1:8">
      <c r="A5" s="28">
        <f>MAX(A$3:A4)+1</f>
        <v>1</v>
      </c>
      <c r="B5" s="28" t="s">
        <v>437</v>
      </c>
      <c r="C5" s="29" t="s">
        <v>438</v>
      </c>
      <c r="D5" s="30" t="s">
        <v>439</v>
      </c>
      <c r="E5" s="31">
        <v>61.25</v>
      </c>
      <c r="F5" s="32" t="s">
        <v>440</v>
      </c>
      <c r="G5" s="33" t="s">
        <v>441</v>
      </c>
      <c r="H5" s="33" t="s">
        <v>160</v>
      </c>
    </row>
    <row r="6" s="13" customFormat="1" ht="28" customHeight="1" spans="1:8">
      <c r="A6" s="28">
        <f>MAX(A$3:A5)+1</f>
        <v>2</v>
      </c>
      <c r="B6" s="28" t="s">
        <v>437</v>
      </c>
      <c r="C6" s="34" t="s">
        <v>442</v>
      </c>
      <c r="D6" s="30" t="s">
        <v>443</v>
      </c>
      <c r="E6" s="35">
        <v>10.16</v>
      </c>
      <c r="F6" s="32" t="s">
        <v>440</v>
      </c>
      <c r="G6" s="33" t="s">
        <v>444</v>
      </c>
      <c r="H6" s="33" t="s">
        <v>160</v>
      </c>
    </row>
    <row r="7" s="13" customFormat="1" ht="28" customHeight="1" spans="1:8">
      <c r="A7" s="28">
        <f>MAX(A$3:A6)+1</f>
        <v>3</v>
      </c>
      <c r="B7" s="28" t="s">
        <v>445</v>
      </c>
      <c r="C7" s="29" t="s">
        <v>438</v>
      </c>
      <c r="D7" s="36" t="s">
        <v>189</v>
      </c>
      <c r="E7" s="31">
        <v>21.4</v>
      </c>
      <c r="F7" s="32" t="s">
        <v>440</v>
      </c>
      <c r="G7" s="33" t="s">
        <v>441</v>
      </c>
      <c r="H7" s="33" t="s">
        <v>160</v>
      </c>
    </row>
    <row r="8" s="13" customFormat="1" ht="28" customHeight="1" spans="1:8">
      <c r="A8" s="28">
        <f>MAX(A$3:A7)+1</f>
        <v>4</v>
      </c>
      <c r="B8" s="28" t="s">
        <v>446</v>
      </c>
      <c r="C8" s="29" t="s">
        <v>245</v>
      </c>
      <c r="D8" s="30" t="s">
        <v>447</v>
      </c>
      <c r="E8" s="31">
        <v>6</v>
      </c>
      <c r="F8" s="32" t="s">
        <v>440</v>
      </c>
      <c r="G8" s="33" t="s">
        <v>448</v>
      </c>
      <c r="H8" s="33" t="s">
        <v>160</v>
      </c>
    </row>
    <row r="9" s="13" customFormat="1" ht="28" customHeight="1" spans="1:8">
      <c r="A9" s="28">
        <f>MAX(A$3:A8)+1</f>
        <v>5</v>
      </c>
      <c r="B9" s="28" t="s">
        <v>446</v>
      </c>
      <c r="C9" s="29" t="s">
        <v>260</v>
      </c>
      <c r="D9" s="36" t="s">
        <v>261</v>
      </c>
      <c r="E9" s="31">
        <v>3.75</v>
      </c>
      <c r="F9" s="32" t="s">
        <v>440</v>
      </c>
      <c r="G9" s="33" t="s">
        <v>441</v>
      </c>
      <c r="H9" s="33" t="s">
        <v>160</v>
      </c>
    </row>
    <row r="10" s="13" customFormat="1" ht="28" customHeight="1" spans="1:8">
      <c r="A10" s="28">
        <f>MAX(A$3:A9)+1</f>
        <v>6</v>
      </c>
      <c r="B10" s="28" t="s">
        <v>446</v>
      </c>
      <c r="C10" s="29" t="s">
        <v>266</v>
      </c>
      <c r="D10" s="30" t="s">
        <v>267</v>
      </c>
      <c r="E10" s="31">
        <v>7.2</v>
      </c>
      <c r="F10" s="32" t="s">
        <v>440</v>
      </c>
      <c r="G10" s="33" t="s">
        <v>441</v>
      </c>
      <c r="H10" s="33" t="s">
        <v>160</v>
      </c>
    </row>
    <row r="11" s="13" customFormat="1" ht="28" customHeight="1" spans="1:8">
      <c r="A11" s="28">
        <f>MAX(A$3:A10)+1</f>
        <v>7</v>
      </c>
      <c r="B11" s="28" t="s">
        <v>449</v>
      </c>
      <c r="C11" s="29" t="s">
        <v>438</v>
      </c>
      <c r="D11" s="30" t="s">
        <v>450</v>
      </c>
      <c r="E11" s="37">
        <v>16.19</v>
      </c>
      <c r="F11" s="32" t="s">
        <v>440</v>
      </c>
      <c r="G11" s="33" t="s">
        <v>451</v>
      </c>
      <c r="H11" s="33" t="s">
        <v>160</v>
      </c>
    </row>
    <row r="12" s="13" customFormat="1" ht="28" customHeight="1" spans="1:8">
      <c r="A12" s="28">
        <f>MAX(A$3:A11)+1</f>
        <v>8</v>
      </c>
      <c r="B12" s="28" t="s">
        <v>452</v>
      </c>
      <c r="C12" s="29" t="s">
        <v>286</v>
      </c>
      <c r="D12" s="30" t="s">
        <v>287</v>
      </c>
      <c r="E12" s="31">
        <v>34.7</v>
      </c>
      <c r="F12" s="32" t="s">
        <v>440</v>
      </c>
      <c r="G12" s="33" t="s">
        <v>441</v>
      </c>
      <c r="H12" s="33" t="s">
        <v>160</v>
      </c>
    </row>
    <row r="13" s="13" customFormat="1" ht="28" customHeight="1" spans="1:8">
      <c r="A13" s="28"/>
      <c r="B13" s="28"/>
      <c r="C13" s="29"/>
      <c r="D13" s="30" t="s">
        <v>453</v>
      </c>
      <c r="E13" s="31">
        <v>7</v>
      </c>
      <c r="F13" s="32" t="s">
        <v>440</v>
      </c>
      <c r="G13" s="33" t="s">
        <v>451</v>
      </c>
      <c r="H13" s="33" t="s">
        <v>160</v>
      </c>
    </row>
    <row r="14" s="13" customFormat="1" ht="28" customHeight="1" spans="1:8">
      <c r="A14" s="28">
        <f>MAX(A$3:A13)+1</f>
        <v>9</v>
      </c>
      <c r="B14" s="28" t="s">
        <v>454</v>
      </c>
      <c r="C14" s="29" t="s">
        <v>308</v>
      </c>
      <c r="D14" s="30" t="s">
        <v>310</v>
      </c>
      <c r="E14" s="31">
        <v>32.2069</v>
      </c>
      <c r="F14" s="32" t="s">
        <v>440</v>
      </c>
      <c r="G14" s="33" t="s">
        <v>441</v>
      </c>
      <c r="H14" s="33" t="s">
        <v>160</v>
      </c>
    </row>
    <row r="15" s="13" customFormat="1" ht="28" customHeight="1" spans="1:8">
      <c r="A15" s="28">
        <f>MAX(A$3:A14)+1</f>
        <v>10</v>
      </c>
      <c r="B15" s="28" t="s">
        <v>454</v>
      </c>
      <c r="C15" s="29" t="s">
        <v>455</v>
      </c>
      <c r="D15" s="30" t="s">
        <v>456</v>
      </c>
      <c r="E15" s="31">
        <v>7.75</v>
      </c>
      <c r="F15" s="32" t="s">
        <v>440</v>
      </c>
      <c r="G15" s="33" t="s">
        <v>444</v>
      </c>
      <c r="H15" s="38" t="s">
        <v>195</v>
      </c>
    </row>
    <row r="16" s="13" customFormat="1" ht="28" customHeight="1" spans="1:8">
      <c r="A16" s="28">
        <f>MAX(A$3:A15)+1</f>
        <v>11</v>
      </c>
      <c r="B16" s="28" t="s">
        <v>457</v>
      </c>
      <c r="C16" s="29" t="s">
        <v>458</v>
      </c>
      <c r="D16" s="39" t="s">
        <v>459</v>
      </c>
      <c r="E16" s="31">
        <v>7.6263</v>
      </c>
      <c r="F16" s="32" t="s">
        <v>440</v>
      </c>
      <c r="G16" s="33" t="s">
        <v>444</v>
      </c>
      <c r="H16" s="38" t="s">
        <v>195</v>
      </c>
    </row>
    <row r="17" s="13" customFormat="1" ht="28" customHeight="1" spans="1:8">
      <c r="A17" s="28"/>
      <c r="B17" s="28"/>
      <c r="C17" s="29" t="s">
        <v>438</v>
      </c>
      <c r="D17" s="40" t="s">
        <v>460</v>
      </c>
      <c r="E17" s="31">
        <v>8.4</v>
      </c>
      <c r="F17" s="32" t="s">
        <v>461</v>
      </c>
      <c r="G17" s="33" t="s">
        <v>462</v>
      </c>
      <c r="H17" s="33" t="s">
        <v>160</v>
      </c>
    </row>
    <row r="18" s="13" customFormat="1" ht="28" customHeight="1" spans="1:8">
      <c r="A18" s="28"/>
      <c r="B18" s="28"/>
      <c r="C18" s="29" t="s">
        <v>463</v>
      </c>
      <c r="D18" s="40" t="s">
        <v>464</v>
      </c>
      <c r="E18" s="31">
        <v>14.2</v>
      </c>
      <c r="F18" s="32" t="s">
        <v>461</v>
      </c>
      <c r="G18" s="33" t="s">
        <v>462</v>
      </c>
      <c r="H18" s="33" t="s">
        <v>160</v>
      </c>
    </row>
    <row r="19" s="13" customFormat="1" ht="28" customHeight="1" spans="1:8">
      <c r="A19" s="28"/>
      <c r="B19" s="28"/>
      <c r="C19" s="29" t="s">
        <v>343</v>
      </c>
      <c r="D19" s="40" t="s">
        <v>465</v>
      </c>
      <c r="E19" s="31">
        <v>2.5</v>
      </c>
      <c r="F19" s="32" t="s">
        <v>461</v>
      </c>
      <c r="G19" s="33" t="s">
        <v>466</v>
      </c>
      <c r="H19" s="38" t="s">
        <v>195</v>
      </c>
    </row>
    <row r="20" s="13" customFormat="1" ht="28" customHeight="1" spans="1:8">
      <c r="A20" s="28">
        <v>12</v>
      </c>
      <c r="B20" s="28" t="s">
        <v>467</v>
      </c>
      <c r="C20" s="29" t="s">
        <v>350</v>
      </c>
      <c r="D20" s="39" t="s">
        <v>468</v>
      </c>
      <c r="E20" s="31">
        <v>4</v>
      </c>
      <c r="F20" s="32" t="s">
        <v>440</v>
      </c>
      <c r="G20" s="33" t="s">
        <v>441</v>
      </c>
      <c r="H20" s="33" t="s">
        <v>160</v>
      </c>
    </row>
    <row r="21" s="13" customFormat="1" ht="28" customHeight="1" spans="1:8">
      <c r="A21" s="28">
        <v>13</v>
      </c>
      <c r="B21" s="28" t="s">
        <v>467</v>
      </c>
      <c r="C21" s="29" t="s">
        <v>350</v>
      </c>
      <c r="D21" s="40" t="s">
        <v>355</v>
      </c>
      <c r="E21" s="31">
        <v>12.6</v>
      </c>
      <c r="F21" s="32" t="s">
        <v>440</v>
      </c>
      <c r="G21" s="33" t="s">
        <v>441</v>
      </c>
      <c r="H21" s="33" t="s">
        <v>160</v>
      </c>
    </row>
    <row r="22" s="13" customFormat="1" ht="28" customHeight="1" spans="1:8">
      <c r="A22" s="28">
        <v>14</v>
      </c>
      <c r="B22" s="28" t="s">
        <v>467</v>
      </c>
      <c r="C22" s="29" t="s">
        <v>469</v>
      </c>
      <c r="D22" s="36" t="s">
        <v>357</v>
      </c>
      <c r="E22" s="31">
        <v>37.5</v>
      </c>
      <c r="F22" s="32" t="s">
        <v>440</v>
      </c>
      <c r="G22" s="33" t="s">
        <v>441</v>
      </c>
      <c r="H22" s="33" t="s">
        <v>160</v>
      </c>
    </row>
    <row r="23" s="13" customFormat="1" ht="28" customHeight="1" spans="1:8">
      <c r="A23" s="28">
        <v>15</v>
      </c>
      <c r="B23" s="28" t="s">
        <v>470</v>
      </c>
      <c r="C23" s="29" t="s">
        <v>368</v>
      </c>
      <c r="D23" s="30" t="s">
        <v>471</v>
      </c>
      <c r="E23" s="31">
        <v>6.2586</v>
      </c>
      <c r="F23" s="32" t="s">
        <v>440</v>
      </c>
      <c r="G23" s="33" t="s">
        <v>441</v>
      </c>
      <c r="H23" s="33" t="s">
        <v>160</v>
      </c>
    </row>
    <row r="24" s="13" customFormat="1" ht="28" customHeight="1" spans="1:8">
      <c r="A24" s="28">
        <v>16</v>
      </c>
      <c r="B24" s="28" t="s">
        <v>470</v>
      </c>
      <c r="C24" s="29" t="s">
        <v>374</v>
      </c>
      <c r="D24" s="30" t="s">
        <v>472</v>
      </c>
      <c r="E24" s="31">
        <v>12.9</v>
      </c>
      <c r="F24" s="32" t="s">
        <v>440</v>
      </c>
      <c r="G24" s="33" t="s">
        <v>444</v>
      </c>
      <c r="H24" s="38" t="s">
        <v>195</v>
      </c>
    </row>
    <row r="25" s="13" customFormat="1" ht="28" customHeight="1" spans="1:8">
      <c r="A25" s="28">
        <v>17</v>
      </c>
      <c r="B25" s="28" t="s">
        <v>470</v>
      </c>
      <c r="C25" s="29" t="s">
        <v>380</v>
      </c>
      <c r="D25" s="39" t="s">
        <v>382</v>
      </c>
      <c r="E25" s="31">
        <v>6.5</v>
      </c>
      <c r="F25" s="32" t="s">
        <v>440</v>
      </c>
      <c r="G25" s="33" t="s">
        <v>441</v>
      </c>
      <c r="H25" s="33" t="s">
        <v>160</v>
      </c>
    </row>
    <row r="26" s="12" customFormat="1" ht="28" customHeight="1" spans="1:8">
      <c r="A26" s="24" t="s">
        <v>473</v>
      </c>
      <c r="B26" s="25" t="s">
        <v>474</v>
      </c>
      <c r="C26" s="24"/>
      <c r="D26" s="26"/>
      <c r="E26" s="24"/>
      <c r="F26" s="37"/>
      <c r="G26" s="33"/>
      <c r="H26" s="33"/>
    </row>
    <row r="27" s="12" customFormat="1" ht="28" customHeight="1" spans="1:8">
      <c r="A27" s="41">
        <v>1</v>
      </c>
      <c r="B27" s="28" t="s">
        <v>437</v>
      </c>
      <c r="C27" s="29" t="s">
        <v>438</v>
      </c>
      <c r="D27" s="36" t="s">
        <v>475</v>
      </c>
      <c r="E27" s="31">
        <v>24.4</v>
      </c>
      <c r="F27" s="37" t="s">
        <v>476</v>
      </c>
      <c r="G27" s="33" t="s">
        <v>441</v>
      </c>
      <c r="H27" s="38" t="s">
        <v>195</v>
      </c>
    </row>
    <row r="28" s="14" customFormat="1" ht="28" customHeight="1" spans="1:8">
      <c r="A28" s="41"/>
      <c r="B28" s="28"/>
      <c r="C28" s="29"/>
      <c r="D28" s="30" t="s">
        <v>165</v>
      </c>
      <c r="E28" s="31">
        <v>1.6</v>
      </c>
      <c r="F28" s="32" t="s">
        <v>477</v>
      </c>
      <c r="G28" s="33" t="s">
        <v>441</v>
      </c>
      <c r="H28" s="33" t="s">
        <v>160</v>
      </c>
    </row>
    <row r="29" s="13" customFormat="1" ht="28" customHeight="1" spans="1:8">
      <c r="A29" s="42">
        <f>MAX(A$26:A27)+1</f>
        <v>2</v>
      </c>
      <c r="B29" s="28" t="s">
        <v>437</v>
      </c>
      <c r="C29" s="29" t="s">
        <v>438</v>
      </c>
      <c r="D29" s="30" t="s">
        <v>478</v>
      </c>
      <c r="E29" s="31">
        <v>3.14</v>
      </c>
      <c r="F29" s="32" t="s">
        <v>477</v>
      </c>
      <c r="G29" s="33" t="s">
        <v>441</v>
      </c>
      <c r="H29" s="33" t="s">
        <v>160</v>
      </c>
    </row>
    <row r="30" s="14" customFormat="1" ht="28" customHeight="1" spans="1:8">
      <c r="A30" s="42">
        <f>MAX(A$26:A29)+1</f>
        <v>3</v>
      </c>
      <c r="B30" s="28" t="s">
        <v>437</v>
      </c>
      <c r="C30" s="29" t="s">
        <v>438</v>
      </c>
      <c r="D30" s="30" t="s">
        <v>479</v>
      </c>
      <c r="E30" s="31">
        <v>45</v>
      </c>
      <c r="F30" s="32" t="s">
        <v>477</v>
      </c>
      <c r="G30" s="33" t="s">
        <v>480</v>
      </c>
      <c r="H30" s="33" t="s">
        <v>160</v>
      </c>
    </row>
    <row r="31" s="14" customFormat="1" ht="25.15" customHeight="1" spans="1:8">
      <c r="A31" s="42">
        <f>MAX(A$26:A30)+1</f>
        <v>4</v>
      </c>
      <c r="B31" s="28" t="s">
        <v>437</v>
      </c>
      <c r="C31" s="43" t="s">
        <v>438</v>
      </c>
      <c r="D31" s="44" t="s">
        <v>481</v>
      </c>
      <c r="E31" s="45">
        <v>3</v>
      </c>
      <c r="F31" s="37" t="s">
        <v>482</v>
      </c>
      <c r="G31" s="33" t="s">
        <v>462</v>
      </c>
      <c r="H31" s="33" t="s">
        <v>160</v>
      </c>
    </row>
    <row r="32" s="14" customFormat="1" ht="28" customHeight="1" spans="1:8">
      <c r="A32" s="42">
        <f>MAX(A$26:A31)+1</f>
        <v>5</v>
      </c>
      <c r="B32" s="28" t="s">
        <v>437</v>
      </c>
      <c r="C32" s="46" t="s">
        <v>167</v>
      </c>
      <c r="D32" s="47" t="s">
        <v>170</v>
      </c>
      <c r="E32" s="45">
        <v>23.3</v>
      </c>
      <c r="F32" s="32" t="s">
        <v>440</v>
      </c>
      <c r="G32" s="33" t="s">
        <v>441</v>
      </c>
      <c r="H32" s="33" t="s">
        <v>160</v>
      </c>
    </row>
    <row r="33" s="14" customFormat="1" ht="28" customHeight="1" spans="1:8">
      <c r="A33" s="42">
        <f>MAX(A$26:A32)+1</f>
        <v>6</v>
      </c>
      <c r="B33" s="28" t="s">
        <v>437</v>
      </c>
      <c r="C33" s="29" t="s">
        <v>483</v>
      </c>
      <c r="D33" s="30" t="s">
        <v>484</v>
      </c>
      <c r="E33" s="31">
        <v>11.3</v>
      </c>
      <c r="F33" s="32" t="s">
        <v>440</v>
      </c>
      <c r="G33" s="33" t="s">
        <v>441</v>
      </c>
      <c r="H33" s="33" t="s">
        <v>160</v>
      </c>
    </row>
    <row r="34" s="14" customFormat="1" ht="28" customHeight="1" spans="1:8">
      <c r="A34" s="42">
        <f>MAX(A$26:A33)+1</f>
        <v>7</v>
      </c>
      <c r="B34" s="28" t="s">
        <v>437</v>
      </c>
      <c r="C34" s="29" t="s">
        <v>177</v>
      </c>
      <c r="D34" s="30" t="s">
        <v>485</v>
      </c>
      <c r="E34" s="31">
        <v>15</v>
      </c>
      <c r="F34" s="32" t="s">
        <v>477</v>
      </c>
      <c r="G34" s="33" t="s">
        <v>486</v>
      </c>
      <c r="H34" s="33" t="s">
        <v>160</v>
      </c>
    </row>
    <row r="35" s="14" customFormat="1" ht="28" customHeight="1" spans="1:8">
      <c r="A35" s="42">
        <f>MAX(A$26:A34)+1</f>
        <v>8</v>
      </c>
      <c r="B35" s="28" t="s">
        <v>437</v>
      </c>
      <c r="C35" s="46" t="s">
        <v>487</v>
      </c>
      <c r="D35" s="48" t="s">
        <v>182</v>
      </c>
      <c r="E35" s="45">
        <v>9.45</v>
      </c>
      <c r="F35" s="32" t="s">
        <v>440</v>
      </c>
      <c r="G35" s="33" t="s">
        <v>441</v>
      </c>
      <c r="H35" s="33" t="s">
        <v>160</v>
      </c>
    </row>
    <row r="36" ht="28" customHeight="1" spans="1:8">
      <c r="A36" s="42">
        <f>MAX(A$26:A35)+1</f>
        <v>9</v>
      </c>
      <c r="B36" s="28" t="s">
        <v>437</v>
      </c>
      <c r="C36" s="43" t="s">
        <v>173</v>
      </c>
      <c r="D36" s="49" t="s">
        <v>488</v>
      </c>
      <c r="E36" s="45">
        <v>18</v>
      </c>
      <c r="F36" s="32" t="s">
        <v>461</v>
      </c>
      <c r="G36" s="33" t="s">
        <v>489</v>
      </c>
      <c r="H36" s="33" t="s">
        <v>160</v>
      </c>
    </row>
    <row r="37" ht="28" customHeight="1" spans="1:8">
      <c r="A37" s="42">
        <f>MAX(A$26:A36)+1</f>
        <v>10</v>
      </c>
      <c r="B37" s="28" t="s">
        <v>437</v>
      </c>
      <c r="C37" s="43" t="s">
        <v>490</v>
      </c>
      <c r="D37" s="44" t="s">
        <v>180</v>
      </c>
      <c r="E37" s="45">
        <v>7.4</v>
      </c>
      <c r="F37" s="32" t="s">
        <v>477</v>
      </c>
      <c r="G37" s="33" t="s">
        <v>441</v>
      </c>
      <c r="H37" s="33" t="s">
        <v>160</v>
      </c>
    </row>
    <row r="38" ht="28" customHeight="1" spans="1:8">
      <c r="A38" s="42">
        <f>MAX(A$26:A37)+1</f>
        <v>11</v>
      </c>
      <c r="B38" s="28" t="s">
        <v>437</v>
      </c>
      <c r="C38" s="43" t="s">
        <v>490</v>
      </c>
      <c r="D38" s="50" t="s">
        <v>491</v>
      </c>
      <c r="E38" s="45">
        <v>3.1</v>
      </c>
      <c r="F38" s="32" t="s">
        <v>461</v>
      </c>
      <c r="G38" s="33" t="s">
        <v>462</v>
      </c>
      <c r="H38" s="33" t="s">
        <v>160</v>
      </c>
    </row>
    <row r="39" s="14" customFormat="1" ht="25.15" customHeight="1" spans="1:8">
      <c r="A39" s="42">
        <f>MAX(A$26:A38)+1</f>
        <v>12</v>
      </c>
      <c r="B39" s="28" t="s">
        <v>445</v>
      </c>
      <c r="C39" s="43" t="s">
        <v>438</v>
      </c>
      <c r="D39" s="44" t="s">
        <v>492</v>
      </c>
      <c r="E39" s="45">
        <v>4.9</v>
      </c>
      <c r="F39" s="37" t="s">
        <v>493</v>
      </c>
      <c r="G39" s="33" t="s">
        <v>494</v>
      </c>
      <c r="H39" s="33" t="s">
        <v>160</v>
      </c>
    </row>
    <row r="40" s="14" customFormat="1" ht="30" customHeight="1" spans="1:8">
      <c r="A40" s="42">
        <f>MAX(A$26:A39)+1</f>
        <v>13</v>
      </c>
      <c r="B40" s="28" t="s">
        <v>445</v>
      </c>
      <c r="C40" s="43" t="s">
        <v>495</v>
      </c>
      <c r="D40" s="44" t="s">
        <v>496</v>
      </c>
      <c r="E40" s="45">
        <v>21.5</v>
      </c>
      <c r="F40" s="37" t="s">
        <v>482</v>
      </c>
      <c r="G40" s="33" t="s">
        <v>462</v>
      </c>
      <c r="H40" s="33" t="s">
        <v>160</v>
      </c>
    </row>
    <row r="41" s="14" customFormat="1" ht="30" customHeight="1" spans="1:8">
      <c r="A41" s="42">
        <f>MAX(A$26:A40)+1</f>
        <v>14</v>
      </c>
      <c r="B41" s="28" t="s">
        <v>445</v>
      </c>
      <c r="C41" s="43" t="s">
        <v>495</v>
      </c>
      <c r="D41" s="44" t="s">
        <v>497</v>
      </c>
      <c r="E41" s="45">
        <v>8</v>
      </c>
      <c r="F41" s="37" t="s">
        <v>493</v>
      </c>
      <c r="G41" s="33" t="s">
        <v>466</v>
      </c>
      <c r="H41" s="38" t="s">
        <v>195</v>
      </c>
    </row>
    <row r="42" s="14" customFormat="1" ht="25.15" customHeight="1" spans="1:8">
      <c r="A42" s="42">
        <f>MAX(A$26:A41)+1</f>
        <v>15</v>
      </c>
      <c r="B42" s="28" t="s">
        <v>445</v>
      </c>
      <c r="C42" s="43" t="s">
        <v>196</v>
      </c>
      <c r="D42" s="44" t="s">
        <v>498</v>
      </c>
      <c r="E42" s="45">
        <v>6.47</v>
      </c>
      <c r="F42" s="37" t="s">
        <v>493</v>
      </c>
      <c r="G42" s="33" t="s">
        <v>486</v>
      </c>
      <c r="H42" s="33" t="s">
        <v>160</v>
      </c>
    </row>
    <row r="43" s="14" customFormat="1" ht="25.15" customHeight="1" spans="1:8">
      <c r="A43" s="42">
        <f>MAX(A$26:A42)+1</f>
        <v>16</v>
      </c>
      <c r="B43" s="28" t="s">
        <v>445</v>
      </c>
      <c r="C43" s="43" t="s">
        <v>196</v>
      </c>
      <c r="D43" s="51" t="s">
        <v>499</v>
      </c>
      <c r="E43" s="45">
        <v>20</v>
      </c>
      <c r="F43" s="37" t="s">
        <v>441</v>
      </c>
      <c r="G43" s="33" t="s">
        <v>500</v>
      </c>
      <c r="H43" s="38" t="s">
        <v>195</v>
      </c>
    </row>
    <row r="44" s="13" customFormat="1" ht="29" customHeight="1" spans="1:8">
      <c r="A44" s="42">
        <f>MAX(A$26:A43)+1</f>
        <v>17</v>
      </c>
      <c r="B44" s="28" t="s">
        <v>445</v>
      </c>
      <c r="C44" s="29" t="s">
        <v>202</v>
      </c>
      <c r="D44" s="30" t="s">
        <v>501</v>
      </c>
      <c r="E44" s="31">
        <v>11.8</v>
      </c>
      <c r="F44" s="32" t="s">
        <v>477</v>
      </c>
      <c r="G44" s="33" t="s">
        <v>441</v>
      </c>
      <c r="H44" s="33" t="s">
        <v>160</v>
      </c>
    </row>
    <row r="45" s="14" customFormat="1" ht="29" customHeight="1" spans="1:8">
      <c r="A45" s="42">
        <f>MAX(A$26:A44)+1</f>
        <v>18</v>
      </c>
      <c r="B45" s="28" t="s">
        <v>445</v>
      </c>
      <c r="C45" s="29" t="s">
        <v>207</v>
      </c>
      <c r="D45" s="30" t="s">
        <v>208</v>
      </c>
      <c r="E45" s="31">
        <v>6.9</v>
      </c>
      <c r="F45" s="37" t="s">
        <v>502</v>
      </c>
      <c r="G45" s="33" t="s">
        <v>441</v>
      </c>
      <c r="H45" s="33" t="s">
        <v>160</v>
      </c>
    </row>
    <row r="46" s="14" customFormat="1" ht="25.15" customHeight="1" spans="1:8">
      <c r="A46" s="42">
        <f>MAX(A$26:A45)+1</f>
        <v>19</v>
      </c>
      <c r="B46" s="28" t="s">
        <v>445</v>
      </c>
      <c r="C46" s="43" t="s">
        <v>207</v>
      </c>
      <c r="D46" s="44" t="s">
        <v>503</v>
      </c>
      <c r="E46" s="45">
        <v>4.5</v>
      </c>
      <c r="F46" s="37" t="s">
        <v>493</v>
      </c>
      <c r="G46" s="33" t="s">
        <v>494</v>
      </c>
      <c r="H46" s="33" t="s">
        <v>160</v>
      </c>
    </row>
    <row r="47" s="14" customFormat="1" ht="25.15" customHeight="1" spans="1:8">
      <c r="A47" s="42">
        <f>MAX(A$26:A46)+1</f>
        <v>20</v>
      </c>
      <c r="B47" s="28" t="s">
        <v>445</v>
      </c>
      <c r="C47" s="43" t="s">
        <v>207</v>
      </c>
      <c r="D47" s="50" t="s">
        <v>504</v>
      </c>
      <c r="E47" s="45">
        <v>31</v>
      </c>
      <c r="F47" s="37" t="s">
        <v>493</v>
      </c>
      <c r="G47" s="33" t="s">
        <v>466</v>
      </c>
      <c r="H47" s="38" t="s">
        <v>195</v>
      </c>
    </row>
    <row r="48" s="14" customFormat="1" ht="27.75" customHeight="1" spans="1:8">
      <c r="A48" s="42">
        <f>MAX(A$26:A47)+1</f>
        <v>21</v>
      </c>
      <c r="B48" s="28" t="s">
        <v>445</v>
      </c>
      <c r="C48" s="43" t="s">
        <v>207</v>
      </c>
      <c r="D48" s="44" t="s">
        <v>505</v>
      </c>
      <c r="E48" s="45">
        <v>42.38</v>
      </c>
      <c r="F48" s="37" t="s">
        <v>506</v>
      </c>
      <c r="G48" s="33" t="s">
        <v>448</v>
      </c>
      <c r="H48" s="33" t="s">
        <v>160</v>
      </c>
    </row>
    <row r="49" s="14" customFormat="1" ht="25.15" customHeight="1" spans="1:8">
      <c r="A49" s="42">
        <f>MAX(A$26:A48)+1</f>
        <v>22</v>
      </c>
      <c r="B49" s="28" t="s">
        <v>445</v>
      </c>
      <c r="C49" s="43" t="s">
        <v>212</v>
      </c>
      <c r="D49" s="44" t="s">
        <v>215</v>
      </c>
      <c r="E49" s="45">
        <v>4.5</v>
      </c>
      <c r="F49" s="37" t="s">
        <v>493</v>
      </c>
      <c r="G49" s="33" t="s">
        <v>441</v>
      </c>
      <c r="H49" s="33" t="s">
        <v>160</v>
      </c>
    </row>
    <row r="50" ht="28" customHeight="1" spans="1:8">
      <c r="A50" s="42">
        <f>MAX(A$26:A49)+1</f>
        <v>23</v>
      </c>
      <c r="B50" s="28" t="s">
        <v>446</v>
      </c>
      <c r="C50" s="43" t="s">
        <v>438</v>
      </c>
      <c r="D50" s="52" t="s">
        <v>507</v>
      </c>
      <c r="E50" s="45">
        <v>3.5</v>
      </c>
      <c r="F50" s="37" t="s">
        <v>508</v>
      </c>
      <c r="G50" s="33" t="s">
        <v>494</v>
      </c>
      <c r="H50" s="33" t="s">
        <v>160</v>
      </c>
    </row>
    <row r="51" ht="25.15" customHeight="1" spans="1:8">
      <c r="A51" s="42">
        <f>MAX(A$26:A50)+1</f>
        <v>24</v>
      </c>
      <c r="B51" s="28" t="s">
        <v>446</v>
      </c>
      <c r="C51" s="43" t="s">
        <v>509</v>
      </c>
      <c r="D51" s="52" t="s">
        <v>510</v>
      </c>
      <c r="E51" s="45">
        <v>12</v>
      </c>
      <c r="F51" s="37" t="s">
        <v>508</v>
      </c>
      <c r="G51" s="33" t="s">
        <v>462</v>
      </c>
      <c r="H51" s="33" t="s">
        <v>160</v>
      </c>
    </row>
    <row r="52" ht="28" customHeight="1" spans="1:8">
      <c r="A52" s="42">
        <f>MAX(A$26:A51)+1</f>
        <v>25</v>
      </c>
      <c r="B52" s="28" t="s">
        <v>446</v>
      </c>
      <c r="C52" s="29" t="s">
        <v>245</v>
      </c>
      <c r="D52" s="36" t="s">
        <v>248</v>
      </c>
      <c r="E52" s="31">
        <v>5</v>
      </c>
      <c r="F52" s="32" t="s">
        <v>440</v>
      </c>
      <c r="G52" s="33" t="s">
        <v>441</v>
      </c>
      <c r="H52" s="33" t="s">
        <v>160</v>
      </c>
    </row>
    <row r="53" ht="25.15" customHeight="1" spans="1:8">
      <c r="A53" s="42">
        <f>MAX(A$26:A52)+1</f>
        <v>26</v>
      </c>
      <c r="B53" s="28" t="s">
        <v>446</v>
      </c>
      <c r="C53" s="29" t="s">
        <v>245</v>
      </c>
      <c r="D53" s="30" t="s">
        <v>249</v>
      </c>
      <c r="E53" s="31">
        <v>6</v>
      </c>
      <c r="F53" s="37" t="s">
        <v>441</v>
      </c>
      <c r="G53" s="33" t="s">
        <v>441</v>
      </c>
      <c r="H53" s="33" t="s">
        <v>160</v>
      </c>
    </row>
    <row r="54" ht="25.15" customHeight="1" spans="1:8">
      <c r="A54" s="42">
        <f>MAX(A$26:A53)+1</f>
        <v>27</v>
      </c>
      <c r="B54" s="28" t="s">
        <v>446</v>
      </c>
      <c r="C54" s="43" t="s">
        <v>245</v>
      </c>
      <c r="D54" s="44" t="s">
        <v>511</v>
      </c>
      <c r="E54" s="45">
        <v>15</v>
      </c>
      <c r="F54" s="37" t="s">
        <v>493</v>
      </c>
      <c r="G54" s="33" t="s">
        <v>466</v>
      </c>
      <c r="H54" s="38" t="s">
        <v>195</v>
      </c>
    </row>
    <row r="55" ht="25.15" customHeight="1" spans="1:8">
      <c r="A55" s="42">
        <f>MAX(A$26:A54)+1</f>
        <v>28</v>
      </c>
      <c r="B55" s="28" t="s">
        <v>446</v>
      </c>
      <c r="C55" s="43" t="s">
        <v>245</v>
      </c>
      <c r="D55" s="50" t="s">
        <v>512</v>
      </c>
      <c r="E55" s="45">
        <v>7</v>
      </c>
      <c r="F55" s="37" t="s">
        <v>513</v>
      </c>
      <c r="G55" s="33" t="s">
        <v>462</v>
      </c>
      <c r="H55" s="33" t="s">
        <v>160</v>
      </c>
    </row>
    <row r="56" ht="30" customHeight="1" spans="1:8">
      <c r="A56" s="41">
        <f>MAX(A$26:A55)+1</f>
        <v>29</v>
      </c>
      <c r="B56" s="28" t="s">
        <v>446</v>
      </c>
      <c r="C56" s="29" t="s">
        <v>250</v>
      </c>
      <c r="D56" s="30" t="s">
        <v>514</v>
      </c>
      <c r="E56" s="31">
        <v>4.2</v>
      </c>
      <c r="F56" s="32" t="s">
        <v>477</v>
      </c>
      <c r="G56" s="33" t="s">
        <v>494</v>
      </c>
      <c r="H56" s="38" t="s">
        <v>195</v>
      </c>
    </row>
    <row r="57" ht="30" customHeight="1" spans="1:8">
      <c r="A57" s="41"/>
      <c r="B57" s="28" t="s">
        <v>446</v>
      </c>
      <c r="C57" s="29"/>
      <c r="D57" s="30" t="s">
        <v>515</v>
      </c>
      <c r="E57" s="31">
        <v>1.7</v>
      </c>
      <c r="F57" s="32" t="s">
        <v>477</v>
      </c>
      <c r="G57" s="33" t="s">
        <v>494</v>
      </c>
      <c r="H57" s="38" t="s">
        <v>195</v>
      </c>
    </row>
    <row r="58" ht="30" customHeight="1" spans="1:8">
      <c r="A58" s="42">
        <f>MAX(A$26:A57)+1</f>
        <v>30</v>
      </c>
      <c r="B58" s="28" t="s">
        <v>446</v>
      </c>
      <c r="C58" s="29" t="s">
        <v>250</v>
      </c>
      <c r="D58" s="36" t="s">
        <v>516</v>
      </c>
      <c r="E58" s="31">
        <v>8</v>
      </c>
      <c r="F58" s="32" t="s">
        <v>477</v>
      </c>
      <c r="G58" s="33" t="s">
        <v>441</v>
      </c>
      <c r="H58" s="33" t="s">
        <v>160</v>
      </c>
    </row>
    <row r="59" ht="30" customHeight="1" spans="1:8">
      <c r="A59" s="42">
        <f>MAX(A$26:A58)+1</f>
        <v>31</v>
      </c>
      <c r="B59" s="28" t="s">
        <v>446</v>
      </c>
      <c r="C59" s="29" t="s">
        <v>250</v>
      </c>
      <c r="D59" s="36" t="s">
        <v>517</v>
      </c>
      <c r="E59" s="31">
        <v>3.7</v>
      </c>
      <c r="F59" s="32" t="s">
        <v>477</v>
      </c>
      <c r="G59" s="33" t="s">
        <v>441</v>
      </c>
      <c r="H59" s="33" t="s">
        <v>160</v>
      </c>
    </row>
    <row r="60" ht="25.15" customHeight="1" spans="1:8">
      <c r="A60" s="42">
        <f>MAX(A$26:A59)+1</f>
        <v>32</v>
      </c>
      <c r="B60" s="28" t="s">
        <v>446</v>
      </c>
      <c r="C60" s="29" t="s">
        <v>250</v>
      </c>
      <c r="D60" s="39" t="s">
        <v>518</v>
      </c>
      <c r="E60" s="31">
        <v>2.5</v>
      </c>
      <c r="F60" s="37" t="s">
        <v>441</v>
      </c>
      <c r="G60" s="33" t="s">
        <v>441</v>
      </c>
      <c r="H60" s="33" t="s">
        <v>160</v>
      </c>
    </row>
    <row r="61" ht="25.15" customHeight="1" spans="1:8">
      <c r="A61" s="42">
        <f>MAX(A$26:A60)+1</f>
        <v>33</v>
      </c>
      <c r="B61" s="28" t="s">
        <v>446</v>
      </c>
      <c r="C61" s="43" t="s">
        <v>250</v>
      </c>
      <c r="D61" s="50" t="s">
        <v>519</v>
      </c>
      <c r="E61" s="45">
        <v>7.8</v>
      </c>
      <c r="F61" s="37" t="s">
        <v>513</v>
      </c>
      <c r="G61" s="33" t="s">
        <v>489</v>
      </c>
      <c r="H61" s="33" t="s">
        <v>160</v>
      </c>
    </row>
    <row r="62" ht="30" customHeight="1" spans="1:8">
      <c r="A62" s="42">
        <f>MAX(A$26:A61)+1</f>
        <v>34</v>
      </c>
      <c r="B62" s="28" t="s">
        <v>446</v>
      </c>
      <c r="C62" s="43" t="s">
        <v>250</v>
      </c>
      <c r="D62" s="44" t="s">
        <v>520</v>
      </c>
      <c r="E62" s="45">
        <v>16.82</v>
      </c>
      <c r="F62" s="32" t="s">
        <v>461</v>
      </c>
      <c r="G62" s="33" t="s">
        <v>462</v>
      </c>
      <c r="H62" s="33" t="s">
        <v>160</v>
      </c>
    </row>
    <row r="63" ht="24.75" customHeight="1" spans="1:8">
      <c r="A63" s="42">
        <f>MAX(A$26:A62)+1</f>
        <v>35</v>
      </c>
      <c r="B63" s="28" t="s">
        <v>446</v>
      </c>
      <c r="C63" s="43" t="s">
        <v>250</v>
      </c>
      <c r="D63" s="44" t="s">
        <v>521</v>
      </c>
      <c r="E63" s="45">
        <v>3.1</v>
      </c>
      <c r="F63" s="37" t="s">
        <v>522</v>
      </c>
      <c r="G63" s="33" t="s">
        <v>523</v>
      </c>
      <c r="H63" s="33" t="s">
        <v>160</v>
      </c>
    </row>
    <row r="64" ht="29" customHeight="1" spans="1:8">
      <c r="A64" s="42">
        <f>MAX(A$26:A63)+1</f>
        <v>36</v>
      </c>
      <c r="B64" s="28" t="s">
        <v>446</v>
      </c>
      <c r="C64" s="43" t="s">
        <v>257</v>
      </c>
      <c r="D64" s="50" t="s">
        <v>524</v>
      </c>
      <c r="E64" s="45">
        <v>10</v>
      </c>
      <c r="F64" s="32" t="s">
        <v>461</v>
      </c>
      <c r="G64" s="33" t="s">
        <v>525</v>
      </c>
      <c r="H64" s="33" t="s">
        <v>160</v>
      </c>
    </row>
    <row r="65" ht="29" customHeight="1" spans="1:8">
      <c r="A65" s="42">
        <f>MAX(A$26:A64)+1</f>
        <v>37</v>
      </c>
      <c r="B65" s="28" t="s">
        <v>446</v>
      </c>
      <c r="C65" s="43" t="s">
        <v>526</v>
      </c>
      <c r="D65" s="50" t="s">
        <v>527</v>
      </c>
      <c r="E65" s="45">
        <v>8</v>
      </c>
      <c r="F65" s="32" t="s">
        <v>461</v>
      </c>
      <c r="G65" s="33" t="s">
        <v>462</v>
      </c>
      <c r="H65" s="33" t="s">
        <v>160</v>
      </c>
    </row>
    <row r="66" ht="25.15" customHeight="1" spans="1:8">
      <c r="A66" s="42">
        <f>MAX(A$26:A65)+1</f>
        <v>38</v>
      </c>
      <c r="B66" s="28" t="s">
        <v>446</v>
      </c>
      <c r="C66" s="43" t="s">
        <v>270</v>
      </c>
      <c r="D66" s="47" t="s">
        <v>528</v>
      </c>
      <c r="E66" s="45">
        <v>23.2</v>
      </c>
      <c r="F66" s="37" t="s">
        <v>508</v>
      </c>
      <c r="G66" s="33" t="s">
        <v>462</v>
      </c>
      <c r="H66" s="33" t="s">
        <v>160</v>
      </c>
    </row>
    <row r="67" ht="30" customHeight="1" spans="1:8">
      <c r="A67" s="42">
        <f>MAX(A$26:A66)+1</f>
        <v>39</v>
      </c>
      <c r="B67" s="28" t="s">
        <v>446</v>
      </c>
      <c r="C67" s="29" t="s">
        <v>270</v>
      </c>
      <c r="D67" s="39" t="s">
        <v>529</v>
      </c>
      <c r="E67" s="35">
        <v>30.8</v>
      </c>
      <c r="F67" s="32" t="s">
        <v>477</v>
      </c>
      <c r="G67" s="33" t="s">
        <v>525</v>
      </c>
      <c r="H67" s="38" t="s">
        <v>195</v>
      </c>
    </row>
    <row r="68" ht="30" customHeight="1" spans="1:8">
      <c r="A68" s="42">
        <f>MAX(A$26:A67)+1</f>
        <v>40</v>
      </c>
      <c r="B68" s="28" t="s">
        <v>449</v>
      </c>
      <c r="C68" s="43" t="s">
        <v>530</v>
      </c>
      <c r="D68" s="44" t="s">
        <v>531</v>
      </c>
      <c r="E68" s="45">
        <v>55</v>
      </c>
      <c r="F68" s="32" t="s">
        <v>532</v>
      </c>
      <c r="G68" s="33" t="s">
        <v>466</v>
      </c>
      <c r="H68" s="38" t="s">
        <v>195</v>
      </c>
    </row>
    <row r="69" ht="30" customHeight="1" spans="1:8">
      <c r="A69" s="42">
        <f>MAX(A$26:A68)+1</f>
        <v>41</v>
      </c>
      <c r="B69" s="28" t="s">
        <v>452</v>
      </c>
      <c r="C69" s="29" t="s">
        <v>438</v>
      </c>
      <c r="D69" s="36" t="s">
        <v>533</v>
      </c>
      <c r="E69" s="31">
        <v>4.7</v>
      </c>
      <c r="F69" s="32" t="s">
        <v>534</v>
      </c>
      <c r="G69" s="33" t="s">
        <v>480</v>
      </c>
      <c r="H69" s="33" t="s">
        <v>160</v>
      </c>
    </row>
    <row r="70" ht="30" customHeight="1" spans="1:8">
      <c r="A70" s="42">
        <f>MAX(A$26:A69)+1</f>
        <v>42</v>
      </c>
      <c r="B70" s="28" t="s">
        <v>452</v>
      </c>
      <c r="C70" s="29" t="s">
        <v>438</v>
      </c>
      <c r="D70" s="36" t="s">
        <v>535</v>
      </c>
      <c r="E70" s="31">
        <v>20</v>
      </c>
      <c r="F70" s="37" t="s">
        <v>536</v>
      </c>
      <c r="G70" s="33" t="s">
        <v>462</v>
      </c>
      <c r="H70" s="38" t="s">
        <v>195</v>
      </c>
    </row>
    <row r="71" ht="25.15" customHeight="1" spans="1:8">
      <c r="A71" s="42">
        <f>MAX(A$26:A70)+1</f>
        <v>43</v>
      </c>
      <c r="B71" s="28" t="s">
        <v>452</v>
      </c>
      <c r="C71" s="43" t="s">
        <v>438</v>
      </c>
      <c r="D71" s="44" t="s">
        <v>537</v>
      </c>
      <c r="E71" s="45">
        <v>66.2</v>
      </c>
      <c r="F71" s="37" t="s">
        <v>493</v>
      </c>
      <c r="G71" s="33" t="s">
        <v>466</v>
      </c>
      <c r="H71" s="38" t="s">
        <v>195</v>
      </c>
    </row>
    <row r="72" ht="30" customHeight="1" spans="1:8">
      <c r="A72" s="53">
        <f>MAX(A$26:A71)+1</f>
        <v>44</v>
      </c>
      <c r="B72" s="28" t="s">
        <v>452</v>
      </c>
      <c r="C72" s="29" t="s">
        <v>438</v>
      </c>
      <c r="D72" s="30" t="s">
        <v>538</v>
      </c>
      <c r="E72" s="31">
        <v>20.29</v>
      </c>
      <c r="F72" s="32" t="s">
        <v>477</v>
      </c>
      <c r="G72" s="33" t="s">
        <v>462</v>
      </c>
      <c r="H72" s="38" t="s">
        <v>195</v>
      </c>
    </row>
    <row r="73" ht="30" customHeight="1" spans="1:8">
      <c r="A73" s="53"/>
      <c r="B73" s="28" t="s">
        <v>452</v>
      </c>
      <c r="C73" s="43" t="s">
        <v>438</v>
      </c>
      <c r="D73" s="54" t="s">
        <v>539</v>
      </c>
      <c r="E73" s="45">
        <v>20.7</v>
      </c>
      <c r="F73" s="32" t="s">
        <v>477</v>
      </c>
      <c r="G73" s="33" t="s">
        <v>494</v>
      </c>
      <c r="H73" s="38" t="s">
        <v>195</v>
      </c>
    </row>
    <row r="74" ht="30" customHeight="1" spans="1:8">
      <c r="A74" s="53">
        <f>MAX(A$26:A73)+1</f>
        <v>45</v>
      </c>
      <c r="B74" s="28" t="s">
        <v>452</v>
      </c>
      <c r="C74" s="29" t="s">
        <v>540</v>
      </c>
      <c r="D74" s="36" t="s">
        <v>541</v>
      </c>
      <c r="E74" s="31">
        <v>3.5</v>
      </c>
      <c r="F74" s="32" t="s">
        <v>542</v>
      </c>
      <c r="G74" s="33" t="s">
        <v>523</v>
      </c>
      <c r="H74" s="33" t="s">
        <v>160</v>
      </c>
    </row>
    <row r="75" ht="30" customHeight="1" spans="1:8">
      <c r="A75" s="53"/>
      <c r="B75" s="28" t="s">
        <v>452</v>
      </c>
      <c r="C75" s="29" t="s">
        <v>540</v>
      </c>
      <c r="D75" s="36" t="s">
        <v>543</v>
      </c>
      <c r="E75" s="31">
        <v>0.7</v>
      </c>
      <c r="F75" s="32" t="s">
        <v>542</v>
      </c>
      <c r="G75" s="33" t="s">
        <v>544</v>
      </c>
      <c r="H75" s="38" t="s">
        <v>195</v>
      </c>
    </row>
    <row r="76" ht="30" customHeight="1" spans="1:8">
      <c r="A76" s="53"/>
      <c r="B76" s="28" t="s">
        <v>452</v>
      </c>
      <c r="C76" s="29" t="s">
        <v>438</v>
      </c>
      <c r="D76" s="30" t="s">
        <v>545</v>
      </c>
      <c r="E76" s="31">
        <v>1.16</v>
      </c>
      <c r="F76" s="32" t="s">
        <v>477</v>
      </c>
      <c r="G76" s="33" t="s">
        <v>462</v>
      </c>
      <c r="H76" s="33" t="s">
        <v>160</v>
      </c>
    </row>
    <row r="77" ht="25.15" customHeight="1" spans="1:8">
      <c r="A77" s="55">
        <f>MAX(A$26:A76)+1</f>
        <v>46</v>
      </c>
      <c r="B77" s="28" t="s">
        <v>452</v>
      </c>
      <c r="C77" s="43" t="s">
        <v>438</v>
      </c>
      <c r="D77" s="49" t="s">
        <v>546</v>
      </c>
      <c r="E77" s="45">
        <v>60</v>
      </c>
      <c r="F77" s="37" t="s">
        <v>493</v>
      </c>
      <c r="G77" s="33" t="s">
        <v>466</v>
      </c>
      <c r="H77" s="38" t="s">
        <v>195</v>
      </c>
    </row>
    <row r="78" ht="25.15" customHeight="1" spans="1:8">
      <c r="A78" s="55"/>
      <c r="B78" s="28" t="s">
        <v>452</v>
      </c>
      <c r="C78" s="43" t="s">
        <v>540</v>
      </c>
      <c r="D78" s="49" t="s">
        <v>547</v>
      </c>
      <c r="E78" s="56">
        <v>15</v>
      </c>
      <c r="F78" s="37" t="s">
        <v>493</v>
      </c>
      <c r="G78" s="33" t="s">
        <v>548</v>
      </c>
      <c r="H78" s="33" t="s">
        <v>160</v>
      </c>
    </row>
    <row r="79" ht="25.15" customHeight="1" spans="1:8">
      <c r="A79" s="55"/>
      <c r="B79" s="28" t="s">
        <v>452</v>
      </c>
      <c r="C79" s="43" t="s">
        <v>549</v>
      </c>
      <c r="D79" s="49" t="s">
        <v>550</v>
      </c>
      <c r="E79" s="45">
        <v>40</v>
      </c>
      <c r="F79" s="37" t="s">
        <v>493</v>
      </c>
      <c r="G79" s="33" t="s">
        <v>466</v>
      </c>
      <c r="H79" s="38" t="s">
        <v>195</v>
      </c>
    </row>
    <row r="80" s="15" customFormat="1" ht="25.15" customHeight="1" spans="1:8">
      <c r="A80" s="42">
        <f>MAX(A$26:A79)+1</f>
        <v>47</v>
      </c>
      <c r="B80" s="28" t="s">
        <v>452</v>
      </c>
      <c r="C80" s="43" t="s">
        <v>551</v>
      </c>
      <c r="D80" s="57" t="s">
        <v>552</v>
      </c>
      <c r="E80" s="58">
        <v>15</v>
      </c>
      <c r="F80" s="37" t="s">
        <v>493</v>
      </c>
      <c r="G80" s="33" t="s">
        <v>489</v>
      </c>
      <c r="H80" s="33" t="s">
        <v>160</v>
      </c>
    </row>
    <row r="81" s="14" customFormat="1" ht="29" customHeight="1" spans="1:8">
      <c r="A81" s="42">
        <f>MAX(A$26:A80)+1</f>
        <v>48</v>
      </c>
      <c r="B81" s="28" t="s">
        <v>452</v>
      </c>
      <c r="C81" s="43" t="s">
        <v>286</v>
      </c>
      <c r="D81" s="59" t="s">
        <v>553</v>
      </c>
      <c r="E81" s="60">
        <v>114</v>
      </c>
      <c r="F81" s="37" t="s">
        <v>493</v>
      </c>
      <c r="G81" s="33" t="s">
        <v>451</v>
      </c>
      <c r="H81" s="33" t="s">
        <v>160</v>
      </c>
    </row>
    <row r="82" s="14" customFormat="1" ht="28" customHeight="1" spans="1:8">
      <c r="A82" s="41">
        <f>MAX(A$26:A81)+1</f>
        <v>49</v>
      </c>
      <c r="B82" s="28" t="s">
        <v>452</v>
      </c>
      <c r="C82" s="43" t="s">
        <v>540</v>
      </c>
      <c r="D82" s="47" t="s">
        <v>554</v>
      </c>
      <c r="E82" s="45">
        <v>0.9</v>
      </c>
      <c r="F82" s="37" t="s">
        <v>522</v>
      </c>
      <c r="G82" s="33" t="s">
        <v>494</v>
      </c>
      <c r="H82" s="33" t="s">
        <v>160</v>
      </c>
    </row>
    <row r="83" s="14" customFormat="1" ht="28" customHeight="1" spans="1:8">
      <c r="A83" s="41"/>
      <c r="B83" s="28" t="s">
        <v>452</v>
      </c>
      <c r="C83" s="43" t="s">
        <v>540</v>
      </c>
      <c r="D83" s="47" t="s">
        <v>555</v>
      </c>
      <c r="E83" s="45">
        <v>9.1</v>
      </c>
      <c r="F83" s="32" t="s">
        <v>461</v>
      </c>
      <c r="G83" s="33" t="s">
        <v>466</v>
      </c>
      <c r="H83" s="38" t="s">
        <v>195</v>
      </c>
    </row>
    <row r="84" s="14" customFormat="1" ht="25.15" customHeight="1" spans="1:8">
      <c r="A84" s="42">
        <f>MAX(A$26:A83)+1</f>
        <v>50</v>
      </c>
      <c r="B84" s="28" t="s">
        <v>452</v>
      </c>
      <c r="C84" s="46" t="s">
        <v>540</v>
      </c>
      <c r="D84" s="49" t="s">
        <v>556</v>
      </c>
      <c r="E84" s="45">
        <v>8.1</v>
      </c>
      <c r="F84" s="37" t="s">
        <v>493</v>
      </c>
      <c r="G84" s="33" t="s">
        <v>466</v>
      </c>
      <c r="H84" s="38" t="s">
        <v>195</v>
      </c>
    </row>
    <row r="85" s="14" customFormat="1" ht="24" customHeight="1" spans="1:8">
      <c r="A85" s="42">
        <f>MAX(A$26:A84)+1</f>
        <v>51</v>
      </c>
      <c r="B85" s="28" t="s">
        <v>452</v>
      </c>
      <c r="C85" s="46" t="s">
        <v>540</v>
      </c>
      <c r="D85" s="61" t="s">
        <v>291</v>
      </c>
      <c r="E85" s="45">
        <v>8.7</v>
      </c>
      <c r="F85" s="37" t="s">
        <v>493</v>
      </c>
      <c r="G85" s="33" t="s">
        <v>441</v>
      </c>
      <c r="H85" s="33" t="s">
        <v>160</v>
      </c>
    </row>
    <row r="86" s="14" customFormat="1" ht="29" customHeight="1" spans="1:8">
      <c r="A86" s="41">
        <f>MAX(A$26:A85)+1</f>
        <v>52</v>
      </c>
      <c r="B86" s="28" t="s">
        <v>452</v>
      </c>
      <c r="C86" s="43" t="s">
        <v>292</v>
      </c>
      <c r="D86" s="52" t="s">
        <v>557</v>
      </c>
      <c r="E86" s="45">
        <v>0.8</v>
      </c>
      <c r="F86" s="37" t="s">
        <v>522</v>
      </c>
      <c r="G86" s="33" t="s">
        <v>544</v>
      </c>
      <c r="H86" s="33" t="s">
        <v>160</v>
      </c>
    </row>
    <row r="87" s="14" customFormat="1" ht="28" customHeight="1" spans="1:8">
      <c r="A87" s="41"/>
      <c r="B87" s="28" t="s">
        <v>452</v>
      </c>
      <c r="C87" s="43"/>
      <c r="D87" s="30" t="s">
        <v>558</v>
      </c>
      <c r="E87" s="31">
        <v>11.2</v>
      </c>
      <c r="F87" s="32" t="s">
        <v>559</v>
      </c>
      <c r="G87" s="33" t="s">
        <v>441</v>
      </c>
      <c r="H87" s="33" t="s">
        <v>160</v>
      </c>
    </row>
    <row r="88" s="14" customFormat="1" ht="29" customHeight="1" spans="1:8">
      <c r="A88" s="42">
        <f>MAX(A$26:A87)+1</f>
        <v>53</v>
      </c>
      <c r="B88" s="28" t="s">
        <v>452</v>
      </c>
      <c r="C88" s="43" t="s">
        <v>292</v>
      </c>
      <c r="D88" s="51" t="s">
        <v>560</v>
      </c>
      <c r="E88" s="45">
        <v>17</v>
      </c>
      <c r="F88" s="37" t="s">
        <v>493</v>
      </c>
      <c r="G88" s="33" t="s">
        <v>466</v>
      </c>
      <c r="H88" s="38" t="s">
        <v>195</v>
      </c>
    </row>
    <row r="89" ht="28" customHeight="1" spans="1:8">
      <c r="A89" s="42">
        <f>MAX(A$26:A88)+1</f>
        <v>54</v>
      </c>
      <c r="B89" s="28" t="s">
        <v>452</v>
      </c>
      <c r="C89" s="43" t="s">
        <v>292</v>
      </c>
      <c r="D89" s="52" t="s">
        <v>561</v>
      </c>
      <c r="E89" s="45">
        <v>7.5</v>
      </c>
      <c r="F89" s="37" t="s">
        <v>493</v>
      </c>
      <c r="G89" s="33" t="s">
        <v>494</v>
      </c>
      <c r="H89" s="33" t="s">
        <v>160</v>
      </c>
    </row>
    <row r="90" s="14" customFormat="1" ht="28" customHeight="1" spans="1:8">
      <c r="A90" s="42">
        <f>MAX(A$26:A89)+1</f>
        <v>55</v>
      </c>
      <c r="B90" s="28" t="s">
        <v>452</v>
      </c>
      <c r="C90" s="29" t="s">
        <v>562</v>
      </c>
      <c r="D90" s="30" t="s">
        <v>297</v>
      </c>
      <c r="E90" s="31">
        <v>18.8</v>
      </c>
      <c r="F90" s="32" t="s">
        <v>559</v>
      </c>
      <c r="G90" s="33" t="s">
        <v>441</v>
      </c>
      <c r="H90" s="33" t="s">
        <v>160</v>
      </c>
    </row>
    <row r="91" s="14" customFormat="1" ht="28" customHeight="1" spans="1:8">
      <c r="A91" s="42">
        <f>MAX(A$26:A90)+1</f>
        <v>56</v>
      </c>
      <c r="B91" s="28" t="s">
        <v>454</v>
      </c>
      <c r="C91" s="62" t="s">
        <v>563</v>
      </c>
      <c r="D91" s="52" t="s">
        <v>564</v>
      </c>
      <c r="E91" s="45">
        <v>7.8</v>
      </c>
      <c r="F91" s="37" t="s">
        <v>476</v>
      </c>
      <c r="G91" s="33" t="s">
        <v>486</v>
      </c>
      <c r="H91" s="33" t="s">
        <v>160</v>
      </c>
    </row>
    <row r="92" ht="24" customHeight="1" spans="1:8">
      <c r="A92" s="42">
        <f>MAX(A$26:A91)+1</f>
        <v>57</v>
      </c>
      <c r="B92" s="28" t="s">
        <v>454</v>
      </c>
      <c r="C92" s="43" t="s">
        <v>438</v>
      </c>
      <c r="D92" s="50" t="s">
        <v>565</v>
      </c>
      <c r="E92" s="45">
        <v>47</v>
      </c>
      <c r="F92" s="37" t="s">
        <v>482</v>
      </c>
      <c r="G92" s="33" t="s">
        <v>548</v>
      </c>
      <c r="H92" s="33" t="s">
        <v>160</v>
      </c>
    </row>
    <row r="93" ht="24" customHeight="1" spans="1:8">
      <c r="A93" s="42">
        <f>MAX(A$26:A92)+1</f>
        <v>58</v>
      </c>
      <c r="B93" s="28" t="s">
        <v>454</v>
      </c>
      <c r="C93" s="43" t="s">
        <v>438</v>
      </c>
      <c r="D93" s="50" t="s">
        <v>566</v>
      </c>
      <c r="E93" s="45">
        <v>161</v>
      </c>
      <c r="F93" s="37" t="s">
        <v>482</v>
      </c>
      <c r="G93" s="33" t="s">
        <v>486</v>
      </c>
      <c r="H93" s="33" t="s">
        <v>160</v>
      </c>
    </row>
    <row r="94" s="14" customFormat="1" ht="28" customHeight="1" spans="1:8">
      <c r="A94" s="42">
        <f>MAX(A$26:A93)+1</f>
        <v>59</v>
      </c>
      <c r="B94" s="28" t="s">
        <v>454</v>
      </c>
      <c r="C94" s="29" t="s">
        <v>300</v>
      </c>
      <c r="D94" s="36" t="s">
        <v>567</v>
      </c>
      <c r="E94" s="31">
        <v>4.7215</v>
      </c>
      <c r="F94" s="32" t="s">
        <v>568</v>
      </c>
      <c r="G94" s="33" t="s">
        <v>486</v>
      </c>
      <c r="H94" s="33" t="s">
        <v>160</v>
      </c>
    </row>
    <row r="95" s="14" customFormat="1" ht="42" customHeight="1" spans="1:8">
      <c r="A95" s="42">
        <f>MAX(A$26:A94)+1</f>
        <v>60</v>
      </c>
      <c r="B95" s="28" t="s">
        <v>454</v>
      </c>
      <c r="C95" s="43" t="s">
        <v>569</v>
      </c>
      <c r="D95" s="50" t="s">
        <v>570</v>
      </c>
      <c r="E95" s="45">
        <v>12.5</v>
      </c>
      <c r="F95" s="37" t="s">
        <v>493</v>
      </c>
      <c r="G95" s="33" t="s">
        <v>494</v>
      </c>
      <c r="H95" s="33" t="s">
        <v>160</v>
      </c>
    </row>
    <row r="96" ht="28" customHeight="1" spans="1:8">
      <c r="A96" s="42">
        <f>MAX(A$26:A95)+1</f>
        <v>61</v>
      </c>
      <c r="B96" s="28" t="s">
        <v>454</v>
      </c>
      <c r="C96" s="43" t="s">
        <v>571</v>
      </c>
      <c r="D96" s="44" t="s">
        <v>572</v>
      </c>
      <c r="E96" s="45">
        <v>30</v>
      </c>
      <c r="F96" s="32" t="s">
        <v>532</v>
      </c>
      <c r="G96" s="33" t="s">
        <v>462</v>
      </c>
      <c r="H96" s="33" t="s">
        <v>160</v>
      </c>
    </row>
    <row r="97" s="14" customFormat="1" ht="28" customHeight="1" spans="1:8">
      <c r="A97" s="42">
        <f>MAX(A$26:A96)+1</f>
        <v>62</v>
      </c>
      <c r="B97" s="28" t="s">
        <v>454</v>
      </c>
      <c r="C97" s="46" t="s">
        <v>571</v>
      </c>
      <c r="D97" s="61" t="s">
        <v>573</v>
      </c>
      <c r="E97" s="45">
        <v>16.2</v>
      </c>
      <c r="F97" s="32" t="s">
        <v>532</v>
      </c>
      <c r="G97" s="33" t="s">
        <v>462</v>
      </c>
      <c r="H97" s="33" t="s">
        <v>160</v>
      </c>
    </row>
    <row r="98" s="14" customFormat="1" ht="28" customHeight="1" spans="1:8">
      <c r="A98" s="42">
        <f>MAX(A$26:A97)+1</f>
        <v>63</v>
      </c>
      <c r="B98" s="28" t="s">
        <v>454</v>
      </c>
      <c r="C98" s="43" t="s">
        <v>311</v>
      </c>
      <c r="D98" s="50" t="s">
        <v>574</v>
      </c>
      <c r="E98" s="45">
        <v>25</v>
      </c>
      <c r="F98" s="32" t="s">
        <v>477</v>
      </c>
      <c r="G98" s="33" t="s">
        <v>444</v>
      </c>
      <c r="H98" s="33" t="s">
        <v>160</v>
      </c>
    </row>
    <row r="99" s="14" customFormat="1" ht="25.15" customHeight="1" spans="1:8">
      <c r="A99" s="42">
        <f>MAX(A$26:A98)+1</f>
        <v>64</v>
      </c>
      <c r="B99" s="28" t="s">
        <v>454</v>
      </c>
      <c r="C99" s="43" t="s">
        <v>311</v>
      </c>
      <c r="D99" s="44" t="s">
        <v>575</v>
      </c>
      <c r="E99" s="45">
        <v>80</v>
      </c>
      <c r="F99" s="37" t="s">
        <v>576</v>
      </c>
      <c r="G99" s="33" t="s">
        <v>486</v>
      </c>
      <c r="H99" s="33" t="s">
        <v>160</v>
      </c>
    </row>
    <row r="100" s="14" customFormat="1" ht="24" customHeight="1" spans="1:8">
      <c r="A100" s="42">
        <f>MAX(A$26:A99)+1</f>
        <v>65</v>
      </c>
      <c r="B100" s="28" t="s">
        <v>454</v>
      </c>
      <c r="C100" s="43" t="s">
        <v>455</v>
      </c>
      <c r="D100" s="50" t="s">
        <v>577</v>
      </c>
      <c r="E100" s="45">
        <v>33.8</v>
      </c>
      <c r="F100" s="37" t="s">
        <v>482</v>
      </c>
      <c r="G100" s="33" t="s">
        <v>462</v>
      </c>
      <c r="H100" s="33" t="s">
        <v>160</v>
      </c>
    </row>
    <row r="101" s="14" customFormat="1" ht="24" customHeight="1" spans="1:8">
      <c r="A101" s="42">
        <f>MAX(A$26:A100)+1</f>
        <v>66</v>
      </c>
      <c r="B101" s="28" t="s">
        <v>454</v>
      </c>
      <c r="C101" s="43" t="s">
        <v>578</v>
      </c>
      <c r="D101" s="50" t="s">
        <v>579</v>
      </c>
      <c r="E101" s="45">
        <v>2</v>
      </c>
      <c r="F101" s="37" t="s">
        <v>580</v>
      </c>
      <c r="G101" s="33" t="s">
        <v>494</v>
      </c>
      <c r="H101" s="33" t="s">
        <v>160</v>
      </c>
    </row>
    <row r="102" ht="29" customHeight="1" spans="1:8">
      <c r="A102" s="42">
        <f>MAX(A$26:A101)+1</f>
        <v>67</v>
      </c>
      <c r="B102" s="28" t="s">
        <v>581</v>
      </c>
      <c r="C102" s="43" t="s">
        <v>582</v>
      </c>
      <c r="D102" s="50" t="s">
        <v>583</v>
      </c>
      <c r="E102" s="45">
        <v>120</v>
      </c>
      <c r="F102" s="37" t="s">
        <v>493</v>
      </c>
      <c r="G102" s="33" t="s">
        <v>466</v>
      </c>
      <c r="H102" s="38" t="s">
        <v>195</v>
      </c>
    </row>
    <row r="103" ht="28" customHeight="1" spans="1:8">
      <c r="A103" s="42">
        <f>MAX(A$26:A102)+1</f>
        <v>68</v>
      </c>
      <c r="B103" s="28" t="s">
        <v>581</v>
      </c>
      <c r="C103" s="43" t="s">
        <v>584</v>
      </c>
      <c r="D103" s="50" t="s">
        <v>322</v>
      </c>
      <c r="E103" s="45">
        <v>4.8</v>
      </c>
      <c r="F103" s="32" t="s">
        <v>477</v>
      </c>
      <c r="G103" s="33" t="s">
        <v>441</v>
      </c>
      <c r="H103" s="33" t="s">
        <v>160</v>
      </c>
    </row>
    <row r="104" ht="30" customHeight="1" spans="1:8">
      <c r="A104" s="42">
        <f>MAX(A$26:A103)+1</f>
        <v>69</v>
      </c>
      <c r="B104" s="28" t="s">
        <v>581</v>
      </c>
      <c r="C104" s="63" t="s">
        <v>585</v>
      </c>
      <c r="D104" s="50" t="s">
        <v>586</v>
      </c>
      <c r="E104" s="45">
        <v>9.5</v>
      </c>
      <c r="F104" s="37" t="s">
        <v>493</v>
      </c>
      <c r="G104" s="33" t="s">
        <v>525</v>
      </c>
      <c r="H104" s="33" t="s">
        <v>160</v>
      </c>
    </row>
    <row r="105" s="14" customFormat="1" ht="30" customHeight="1" spans="1:8">
      <c r="A105" s="42">
        <f>MAX(A$26:A104)+1</f>
        <v>70</v>
      </c>
      <c r="B105" s="28" t="s">
        <v>581</v>
      </c>
      <c r="C105" s="63" t="s">
        <v>585</v>
      </c>
      <c r="D105" s="50" t="s">
        <v>587</v>
      </c>
      <c r="E105" s="45">
        <v>4.7</v>
      </c>
      <c r="F105" s="37" t="s">
        <v>493</v>
      </c>
      <c r="G105" s="33" t="s">
        <v>441</v>
      </c>
      <c r="H105" s="33" t="s">
        <v>160</v>
      </c>
    </row>
    <row r="106" ht="28" customHeight="1" spans="1:8">
      <c r="A106" s="42">
        <f>MAX(A$26:A105)+1</f>
        <v>71</v>
      </c>
      <c r="B106" s="28" t="s">
        <v>581</v>
      </c>
      <c r="C106" s="29" t="s">
        <v>588</v>
      </c>
      <c r="D106" s="30" t="s">
        <v>316</v>
      </c>
      <c r="E106" s="31">
        <v>1.95</v>
      </c>
      <c r="F106" s="32" t="s">
        <v>477</v>
      </c>
      <c r="G106" s="33" t="s">
        <v>441</v>
      </c>
      <c r="H106" s="33" t="s">
        <v>160</v>
      </c>
    </row>
    <row r="107" ht="28" customHeight="1" spans="1:8">
      <c r="A107" s="42">
        <f>MAX(A$26:A106)+1</f>
        <v>72</v>
      </c>
      <c r="B107" s="28" t="s">
        <v>581</v>
      </c>
      <c r="C107" s="43" t="s">
        <v>589</v>
      </c>
      <c r="D107" s="51" t="s">
        <v>590</v>
      </c>
      <c r="E107" s="45">
        <v>8</v>
      </c>
      <c r="F107" s="32" t="s">
        <v>461</v>
      </c>
      <c r="G107" s="33" t="s">
        <v>462</v>
      </c>
      <c r="H107" s="33" t="s">
        <v>160</v>
      </c>
    </row>
    <row r="108" ht="24" customHeight="1" spans="1:8">
      <c r="A108" s="42">
        <f>MAX(A$26:A107)+1</f>
        <v>73</v>
      </c>
      <c r="B108" s="28" t="s">
        <v>581</v>
      </c>
      <c r="C108" s="46" t="s">
        <v>589</v>
      </c>
      <c r="D108" s="64" t="s">
        <v>591</v>
      </c>
      <c r="E108" s="45">
        <v>9.6</v>
      </c>
      <c r="F108" s="37" t="s">
        <v>493</v>
      </c>
      <c r="G108" s="33" t="s">
        <v>462</v>
      </c>
      <c r="H108" s="33" t="s">
        <v>160</v>
      </c>
    </row>
    <row r="109" ht="28" customHeight="1" spans="1:8">
      <c r="A109" s="42">
        <f>MAX(A$26:A108)+1</f>
        <v>74</v>
      </c>
      <c r="B109" s="28" t="s">
        <v>581</v>
      </c>
      <c r="C109" s="43" t="s">
        <v>592</v>
      </c>
      <c r="D109" s="44" t="s">
        <v>593</v>
      </c>
      <c r="E109" s="45">
        <v>12</v>
      </c>
      <c r="F109" s="32" t="s">
        <v>461</v>
      </c>
      <c r="G109" s="33" t="s">
        <v>462</v>
      </c>
      <c r="H109" s="33" t="s">
        <v>160</v>
      </c>
    </row>
    <row r="110" ht="24" customHeight="1" spans="1:8">
      <c r="A110" s="42">
        <f>MAX(A$26:A109)+1</f>
        <v>75</v>
      </c>
      <c r="B110" s="28" t="s">
        <v>581</v>
      </c>
      <c r="C110" s="43" t="s">
        <v>594</v>
      </c>
      <c r="D110" s="49" t="s">
        <v>595</v>
      </c>
      <c r="E110" s="45">
        <v>19.7</v>
      </c>
      <c r="F110" s="37" t="s">
        <v>580</v>
      </c>
      <c r="G110" s="33" t="s">
        <v>466</v>
      </c>
      <c r="H110" s="38" t="s">
        <v>195</v>
      </c>
    </row>
    <row r="111" ht="28" customHeight="1" spans="1:8">
      <c r="A111" s="42">
        <f>MAX(A$26:A110)+1</f>
        <v>76</v>
      </c>
      <c r="B111" s="28" t="s">
        <v>581</v>
      </c>
      <c r="C111" s="43" t="s">
        <v>596</v>
      </c>
      <c r="D111" s="50" t="s">
        <v>597</v>
      </c>
      <c r="E111" s="45">
        <v>3.5</v>
      </c>
      <c r="F111" s="32" t="s">
        <v>461</v>
      </c>
      <c r="G111" s="33" t="s">
        <v>489</v>
      </c>
      <c r="H111" s="38" t="s">
        <v>195</v>
      </c>
    </row>
    <row r="112" ht="24" customHeight="1" spans="1:8">
      <c r="A112" s="42">
        <f>MAX(A$26:A111)+1</f>
        <v>77</v>
      </c>
      <c r="B112" s="28" t="s">
        <v>581</v>
      </c>
      <c r="C112" s="43" t="s">
        <v>596</v>
      </c>
      <c r="D112" s="50" t="s">
        <v>598</v>
      </c>
      <c r="E112" s="45">
        <v>12.8</v>
      </c>
      <c r="F112" s="37" t="s">
        <v>513</v>
      </c>
      <c r="G112" s="33" t="s">
        <v>462</v>
      </c>
      <c r="H112" s="33" t="s">
        <v>160</v>
      </c>
    </row>
    <row r="113" ht="28" customHeight="1" spans="1:8">
      <c r="A113" s="42">
        <f>MAX(A$26:A112)+1</f>
        <v>78</v>
      </c>
      <c r="B113" s="28" t="s">
        <v>457</v>
      </c>
      <c r="C113" s="43" t="s">
        <v>438</v>
      </c>
      <c r="D113" s="44" t="s">
        <v>599</v>
      </c>
      <c r="E113" s="45">
        <v>1.35</v>
      </c>
      <c r="F113" s="32" t="s">
        <v>477</v>
      </c>
      <c r="G113" s="33" t="s">
        <v>462</v>
      </c>
      <c r="H113" s="38" t="s">
        <v>195</v>
      </c>
    </row>
    <row r="114" ht="28" customHeight="1" spans="1:8">
      <c r="A114" s="42">
        <f>MAX(A$26:A113)+1</f>
        <v>79</v>
      </c>
      <c r="B114" s="28" t="s">
        <v>457</v>
      </c>
      <c r="C114" s="43" t="s">
        <v>438</v>
      </c>
      <c r="D114" s="50" t="s">
        <v>600</v>
      </c>
      <c r="E114" s="45">
        <v>19.88</v>
      </c>
      <c r="F114" s="32" t="s">
        <v>461</v>
      </c>
      <c r="G114" s="33" t="s">
        <v>462</v>
      </c>
      <c r="H114" s="33" t="s">
        <v>160</v>
      </c>
    </row>
    <row r="115" ht="28" customHeight="1" spans="1:8">
      <c r="A115" s="55">
        <f>MAX(A$26:A114)+1</f>
        <v>80</v>
      </c>
      <c r="B115" s="28" t="s">
        <v>457</v>
      </c>
      <c r="C115" s="43" t="s">
        <v>438</v>
      </c>
      <c r="D115" s="44" t="s">
        <v>601</v>
      </c>
      <c r="E115" s="45">
        <v>19.52</v>
      </c>
      <c r="F115" s="37" t="s">
        <v>493</v>
      </c>
      <c r="G115" s="33" t="s">
        <v>466</v>
      </c>
      <c r="H115" s="38" t="s">
        <v>195</v>
      </c>
    </row>
    <row r="116" ht="28" customHeight="1" spans="1:8">
      <c r="A116" s="55"/>
      <c r="B116" s="28" t="s">
        <v>457</v>
      </c>
      <c r="C116" s="43" t="s">
        <v>463</v>
      </c>
      <c r="D116" s="50" t="s">
        <v>602</v>
      </c>
      <c r="E116" s="45">
        <v>29.73</v>
      </c>
      <c r="F116" s="37" t="s">
        <v>493</v>
      </c>
      <c r="G116" s="33" t="s">
        <v>466</v>
      </c>
      <c r="H116" s="38" t="s">
        <v>195</v>
      </c>
    </row>
    <row r="117" ht="28" customHeight="1" spans="1:8">
      <c r="A117" s="55"/>
      <c r="B117" s="28" t="s">
        <v>457</v>
      </c>
      <c r="C117" s="29" t="s">
        <v>458</v>
      </c>
      <c r="D117" s="40" t="s">
        <v>338</v>
      </c>
      <c r="E117" s="31">
        <v>2.7</v>
      </c>
      <c r="F117" s="32" t="s">
        <v>477</v>
      </c>
      <c r="G117" s="33" t="s">
        <v>441</v>
      </c>
      <c r="H117" s="33" t="s">
        <v>160</v>
      </c>
    </row>
    <row r="118" ht="28" customHeight="1" spans="1:8">
      <c r="A118" s="55"/>
      <c r="B118" s="28" t="s">
        <v>457</v>
      </c>
      <c r="C118" s="43" t="s">
        <v>339</v>
      </c>
      <c r="D118" s="50" t="s">
        <v>603</v>
      </c>
      <c r="E118" s="45">
        <v>18</v>
      </c>
      <c r="F118" s="37" t="s">
        <v>493</v>
      </c>
      <c r="G118" s="33" t="s">
        <v>466</v>
      </c>
      <c r="H118" s="38" t="s">
        <v>195</v>
      </c>
    </row>
    <row r="119" ht="23" customHeight="1" spans="1:8">
      <c r="A119" s="42">
        <f>MAX(A$26:A118)+1</f>
        <v>81</v>
      </c>
      <c r="B119" s="28" t="s">
        <v>457</v>
      </c>
      <c r="C119" s="43" t="s">
        <v>331</v>
      </c>
      <c r="D119" s="44" t="s">
        <v>604</v>
      </c>
      <c r="E119" s="45">
        <v>7.5</v>
      </c>
      <c r="F119" s="37" t="s">
        <v>493</v>
      </c>
      <c r="G119" s="33" t="s">
        <v>486</v>
      </c>
      <c r="H119" s="33" t="s">
        <v>160</v>
      </c>
    </row>
    <row r="120" ht="23" customHeight="1" spans="1:8">
      <c r="A120" s="42">
        <f>MAX(A$26:A119)+1</f>
        <v>82</v>
      </c>
      <c r="B120" s="28" t="s">
        <v>457</v>
      </c>
      <c r="C120" s="65" t="s">
        <v>331</v>
      </c>
      <c r="D120" s="66" t="s">
        <v>605</v>
      </c>
      <c r="E120" s="45">
        <v>8.1</v>
      </c>
      <c r="F120" s="37" t="s">
        <v>493</v>
      </c>
      <c r="G120" s="33" t="s">
        <v>466</v>
      </c>
      <c r="H120" s="38" t="s">
        <v>195</v>
      </c>
    </row>
    <row r="121" ht="23" customHeight="1" spans="1:8">
      <c r="A121" s="42">
        <f>MAX(A$26:A120)+1</f>
        <v>83</v>
      </c>
      <c r="B121" s="28" t="s">
        <v>457</v>
      </c>
      <c r="C121" s="43" t="s">
        <v>463</v>
      </c>
      <c r="D121" s="50" t="s">
        <v>606</v>
      </c>
      <c r="E121" s="45">
        <v>4.5</v>
      </c>
      <c r="F121" s="37" t="s">
        <v>493</v>
      </c>
      <c r="G121" s="33" t="s">
        <v>466</v>
      </c>
      <c r="H121" s="38" t="s">
        <v>195</v>
      </c>
    </row>
    <row r="122" ht="23" customHeight="1" spans="1:8">
      <c r="A122" s="42">
        <f>MAX(A$26:A121)+1</f>
        <v>84</v>
      </c>
      <c r="B122" s="28" t="s">
        <v>457</v>
      </c>
      <c r="C122" s="43" t="s">
        <v>463</v>
      </c>
      <c r="D122" s="67" t="s">
        <v>607</v>
      </c>
      <c r="E122" s="45">
        <v>5.5</v>
      </c>
      <c r="F122" s="37" t="s">
        <v>493</v>
      </c>
      <c r="G122" s="33" t="s">
        <v>486</v>
      </c>
      <c r="H122" s="33" t="s">
        <v>160</v>
      </c>
    </row>
    <row r="123" ht="28" customHeight="1" spans="1:8">
      <c r="A123" s="42">
        <f>MAX(A$26:A122)+1</f>
        <v>85</v>
      </c>
      <c r="B123" s="28" t="s">
        <v>457</v>
      </c>
      <c r="C123" s="43" t="s">
        <v>458</v>
      </c>
      <c r="D123" s="50" t="s">
        <v>608</v>
      </c>
      <c r="E123" s="45">
        <v>18</v>
      </c>
      <c r="F123" s="32" t="s">
        <v>461</v>
      </c>
      <c r="G123" s="33" t="s">
        <v>462</v>
      </c>
      <c r="H123" s="38" t="s">
        <v>195</v>
      </c>
    </row>
    <row r="124" ht="24" customHeight="1" spans="1:8">
      <c r="A124" s="42">
        <f>MAX(A$26:A123)+1</f>
        <v>86</v>
      </c>
      <c r="B124" s="28" t="s">
        <v>457</v>
      </c>
      <c r="C124" s="43" t="s">
        <v>339</v>
      </c>
      <c r="D124" s="50" t="s">
        <v>609</v>
      </c>
      <c r="E124" s="45">
        <v>15</v>
      </c>
      <c r="F124" s="37" t="s">
        <v>513</v>
      </c>
      <c r="G124" s="33" t="s">
        <v>462</v>
      </c>
      <c r="H124" s="38" t="s">
        <v>195</v>
      </c>
    </row>
    <row r="125" ht="24" customHeight="1" spans="1:8">
      <c r="A125" s="42">
        <f>MAX(A$26:A124)+1</f>
        <v>87</v>
      </c>
      <c r="B125" s="28" t="s">
        <v>457</v>
      </c>
      <c r="C125" s="43" t="s">
        <v>339</v>
      </c>
      <c r="D125" s="44" t="s">
        <v>610</v>
      </c>
      <c r="E125" s="45">
        <v>4.27</v>
      </c>
      <c r="F125" s="37" t="s">
        <v>493</v>
      </c>
      <c r="G125" s="33" t="s">
        <v>489</v>
      </c>
      <c r="H125" s="33" t="s">
        <v>160</v>
      </c>
    </row>
    <row r="126" ht="24" customHeight="1" spans="1:8">
      <c r="A126" s="42">
        <f>MAX(A$26:A125)+1</f>
        <v>88</v>
      </c>
      <c r="B126" s="28" t="s">
        <v>457</v>
      </c>
      <c r="C126" s="43" t="s">
        <v>341</v>
      </c>
      <c r="D126" s="44" t="s">
        <v>611</v>
      </c>
      <c r="E126" s="45">
        <v>15</v>
      </c>
      <c r="F126" s="37" t="s">
        <v>513</v>
      </c>
      <c r="G126" s="33" t="s">
        <v>462</v>
      </c>
      <c r="H126" s="38" t="s">
        <v>195</v>
      </c>
    </row>
    <row r="127" ht="24" customHeight="1" spans="1:8">
      <c r="A127" s="42">
        <f>MAX(A$26:A126)+1</f>
        <v>89</v>
      </c>
      <c r="B127" s="28" t="s">
        <v>457</v>
      </c>
      <c r="C127" s="43" t="s">
        <v>341</v>
      </c>
      <c r="D127" s="50" t="s">
        <v>612</v>
      </c>
      <c r="E127" s="45">
        <v>2.5</v>
      </c>
      <c r="F127" s="37" t="s">
        <v>476</v>
      </c>
      <c r="G127" s="33" t="s">
        <v>486</v>
      </c>
      <c r="H127" s="33" t="s">
        <v>160</v>
      </c>
    </row>
    <row r="128" ht="29" customHeight="1" spans="1:8">
      <c r="A128" s="42">
        <f>MAX(A$26:A127)+1</f>
        <v>90</v>
      </c>
      <c r="B128" s="28" t="s">
        <v>467</v>
      </c>
      <c r="C128" s="43" t="s">
        <v>438</v>
      </c>
      <c r="D128" s="47" t="s">
        <v>613</v>
      </c>
      <c r="E128" s="45">
        <v>6.3</v>
      </c>
      <c r="F128" s="37" t="s">
        <v>493</v>
      </c>
      <c r="G128" s="33" t="s">
        <v>466</v>
      </c>
      <c r="H128" s="38" t="s">
        <v>195</v>
      </c>
    </row>
    <row r="129" ht="24" customHeight="1" spans="1:8">
      <c r="A129" s="42">
        <f>MAX(A$26:A128)+1</f>
        <v>91</v>
      </c>
      <c r="B129" s="28" t="s">
        <v>467</v>
      </c>
      <c r="C129" s="43" t="s">
        <v>438</v>
      </c>
      <c r="D129" s="40" t="s">
        <v>614</v>
      </c>
      <c r="E129" s="45">
        <v>23.4</v>
      </c>
      <c r="F129" s="37" t="s">
        <v>493</v>
      </c>
      <c r="G129" s="33" t="s">
        <v>494</v>
      </c>
      <c r="H129" s="33" t="s">
        <v>160</v>
      </c>
    </row>
    <row r="130" s="16" customFormat="1" ht="28" customHeight="1" spans="1:8">
      <c r="A130" s="42">
        <f>MAX(A$26:A129)+1</f>
        <v>92</v>
      </c>
      <c r="B130" s="28" t="s">
        <v>467</v>
      </c>
      <c r="C130" s="29" t="s">
        <v>438</v>
      </c>
      <c r="D130" s="30" t="s">
        <v>346</v>
      </c>
      <c r="E130" s="31">
        <v>6</v>
      </c>
      <c r="F130" s="32" t="s">
        <v>477</v>
      </c>
      <c r="G130" s="33" t="s">
        <v>441</v>
      </c>
      <c r="H130" s="33" t="s">
        <v>160</v>
      </c>
    </row>
    <row r="131" s="14" customFormat="1" ht="28" customHeight="1" spans="1:8">
      <c r="A131" s="42">
        <f>MAX(A$26:A130)+1</f>
        <v>93</v>
      </c>
      <c r="B131" s="28" t="s">
        <v>467</v>
      </c>
      <c r="C131" s="29" t="s">
        <v>438</v>
      </c>
      <c r="D131" s="39" t="s">
        <v>615</v>
      </c>
      <c r="E131" s="31">
        <v>7</v>
      </c>
      <c r="F131" s="32" t="s">
        <v>477</v>
      </c>
      <c r="G131" s="33" t="s">
        <v>494</v>
      </c>
      <c r="H131" s="38" t="s">
        <v>195</v>
      </c>
    </row>
    <row r="132" ht="24" customHeight="1" spans="1:8">
      <c r="A132" s="42">
        <f>MAX(A$26:A131)+1</f>
        <v>94</v>
      </c>
      <c r="B132" s="28" t="s">
        <v>467</v>
      </c>
      <c r="C132" s="43" t="s">
        <v>438</v>
      </c>
      <c r="D132" s="68" t="s">
        <v>347</v>
      </c>
      <c r="E132" s="60">
        <v>10.2</v>
      </c>
      <c r="F132" s="37" t="s">
        <v>493</v>
      </c>
      <c r="G132" s="33" t="s">
        <v>441</v>
      </c>
      <c r="H132" s="33" t="s">
        <v>160</v>
      </c>
    </row>
    <row r="133" ht="24" customHeight="1" spans="1:8">
      <c r="A133" s="42">
        <f>MAX(A$26:A132)+1</f>
        <v>95</v>
      </c>
      <c r="B133" s="28" t="s">
        <v>467</v>
      </c>
      <c r="C133" s="43" t="s">
        <v>351</v>
      </c>
      <c r="D133" s="44" t="s">
        <v>616</v>
      </c>
      <c r="E133" s="45">
        <v>4</v>
      </c>
      <c r="F133" s="37" t="s">
        <v>493</v>
      </c>
      <c r="G133" s="33" t="s">
        <v>494</v>
      </c>
      <c r="H133" s="33" t="s">
        <v>160</v>
      </c>
    </row>
    <row r="134" ht="24" customHeight="1" spans="1:8">
      <c r="A134" s="42">
        <f>MAX(A$26:A133)+1</f>
        <v>96</v>
      </c>
      <c r="B134" s="28" t="s">
        <v>467</v>
      </c>
      <c r="C134" s="43" t="s">
        <v>351</v>
      </c>
      <c r="D134" s="69" t="s">
        <v>617</v>
      </c>
      <c r="E134" s="45">
        <v>3</v>
      </c>
      <c r="F134" s="37" t="s">
        <v>493</v>
      </c>
      <c r="G134" s="33" t="s">
        <v>466</v>
      </c>
      <c r="H134" s="38" t="s">
        <v>195</v>
      </c>
    </row>
    <row r="135" ht="24" customHeight="1" spans="1:8">
      <c r="A135" s="42">
        <f>MAX(A$26:A134)+1</f>
        <v>97</v>
      </c>
      <c r="B135" s="28" t="s">
        <v>467</v>
      </c>
      <c r="C135" s="29" t="s">
        <v>618</v>
      </c>
      <c r="D135" s="39" t="s">
        <v>619</v>
      </c>
      <c r="E135" s="31">
        <v>2.2</v>
      </c>
      <c r="F135" s="37" t="s">
        <v>441</v>
      </c>
      <c r="G135" s="33" t="s">
        <v>441</v>
      </c>
      <c r="H135" s="33" t="s">
        <v>160</v>
      </c>
    </row>
    <row r="136" ht="24" customHeight="1" spans="1:8">
      <c r="A136" s="42">
        <f>MAX(A$26:A135)+1</f>
        <v>98</v>
      </c>
      <c r="B136" s="28" t="s">
        <v>470</v>
      </c>
      <c r="C136" s="43" t="s">
        <v>438</v>
      </c>
      <c r="D136" s="49" t="s">
        <v>620</v>
      </c>
      <c r="E136" s="45">
        <v>161</v>
      </c>
      <c r="F136" s="37" t="s">
        <v>621</v>
      </c>
      <c r="G136" s="33" t="s">
        <v>494</v>
      </c>
      <c r="H136" s="33" t="s">
        <v>160</v>
      </c>
    </row>
    <row r="137" ht="24" customHeight="1" spans="1:8">
      <c r="A137" s="42">
        <f>MAX(A$26:A136)+1</f>
        <v>99</v>
      </c>
      <c r="B137" s="28" t="s">
        <v>470</v>
      </c>
      <c r="C137" s="46" t="s">
        <v>438</v>
      </c>
      <c r="D137" s="61" t="s">
        <v>622</v>
      </c>
      <c r="E137" s="45">
        <v>4</v>
      </c>
      <c r="F137" s="37" t="s">
        <v>493</v>
      </c>
      <c r="G137" s="33" t="s">
        <v>466</v>
      </c>
      <c r="H137" s="38" t="s">
        <v>195</v>
      </c>
    </row>
    <row r="138" ht="28" customHeight="1" spans="1:8">
      <c r="A138" s="42">
        <f>MAX(A$26:A137)+1</f>
        <v>100</v>
      </c>
      <c r="B138" s="28" t="s">
        <v>470</v>
      </c>
      <c r="C138" s="46" t="s">
        <v>438</v>
      </c>
      <c r="D138" s="44" t="s">
        <v>623</v>
      </c>
      <c r="E138" s="45">
        <v>14.4</v>
      </c>
      <c r="F138" s="32" t="s">
        <v>477</v>
      </c>
      <c r="G138" s="33" t="s">
        <v>444</v>
      </c>
      <c r="H138" s="38" t="s">
        <v>195</v>
      </c>
    </row>
    <row r="139" ht="24" customHeight="1" spans="1:8">
      <c r="A139" s="42">
        <f>MAX(A$26:A138)+1</f>
        <v>101</v>
      </c>
      <c r="B139" s="28" t="s">
        <v>470</v>
      </c>
      <c r="C139" s="43" t="s">
        <v>438</v>
      </c>
      <c r="D139" s="50" t="s">
        <v>624</v>
      </c>
      <c r="E139" s="45">
        <v>16.3</v>
      </c>
      <c r="F139" s="37" t="s">
        <v>493</v>
      </c>
      <c r="G139" s="33" t="s">
        <v>625</v>
      </c>
      <c r="H139" s="33" t="s">
        <v>160</v>
      </c>
    </row>
    <row r="140" ht="30" customHeight="1" spans="1:8">
      <c r="A140" s="42">
        <f>MAX(A$26:A139)+1</f>
        <v>102</v>
      </c>
      <c r="B140" s="28" t="s">
        <v>470</v>
      </c>
      <c r="C140" s="29" t="s">
        <v>626</v>
      </c>
      <c r="D140" s="40" t="s">
        <v>367</v>
      </c>
      <c r="E140" s="31">
        <v>5</v>
      </c>
      <c r="F140" s="32" t="s">
        <v>559</v>
      </c>
      <c r="G140" s="33" t="s">
        <v>441</v>
      </c>
      <c r="H140" s="33" t="s">
        <v>160</v>
      </c>
    </row>
    <row r="141" ht="28" customHeight="1" spans="1:8">
      <c r="A141" s="41">
        <f>MAX(A$26:A140)+1</f>
        <v>103</v>
      </c>
      <c r="B141" s="28" t="s">
        <v>470</v>
      </c>
      <c r="C141" s="29" t="s">
        <v>626</v>
      </c>
      <c r="D141" s="39" t="s">
        <v>627</v>
      </c>
      <c r="E141" s="31">
        <v>4.2</v>
      </c>
      <c r="F141" s="32" t="s">
        <v>477</v>
      </c>
      <c r="G141" s="33" t="s">
        <v>462</v>
      </c>
      <c r="H141" s="33" t="s">
        <v>160</v>
      </c>
    </row>
    <row r="142" ht="28" customHeight="1" spans="1:8">
      <c r="A142" s="41"/>
      <c r="B142" s="28" t="s">
        <v>470</v>
      </c>
      <c r="C142" s="29"/>
      <c r="D142" s="30" t="s">
        <v>628</v>
      </c>
      <c r="E142" s="31">
        <v>2.14</v>
      </c>
      <c r="F142" s="32" t="s">
        <v>477</v>
      </c>
      <c r="G142" s="33" t="s">
        <v>444</v>
      </c>
      <c r="H142" s="33" t="s">
        <v>160</v>
      </c>
    </row>
    <row r="143" ht="22.9" customHeight="1" spans="1:8">
      <c r="A143" s="42">
        <f>MAX(A$26:A142)+1</f>
        <v>104</v>
      </c>
      <c r="B143" s="28" t="s">
        <v>470</v>
      </c>
      <c r="C143" s="43" t="s">
        <v>368</v>
      </c>
      <c r="D143" s="68" t="s">
        <v>629</v>
      </c>
      <c r="E143" s="60">
        <v>49.3</v>
      </c>
      <c r="F143" s="37" t="s">
        <v>630</v>
      </c>
      <c r="G143" s="33" t="s">
        <v>462</v>
      </c>
      <c r="H143" s="33" t="s">
        <v>160</v>
      </c>
    </row>
    <row r="144" ht="28" customHeight="1" spans="1:8">
      <c r="A144" s="42">
        <f>MAX(A$26:A143)+1</f>
        <v>105</v>
      </c>
      <c r="B144" s="28" t="s">
        <v>470</v>
      </c>
      <c r="C144" s="43" t="s">
        <v>374</v>
      </c>
      <c r="D144" s="50" t="s">
        <v>631</v>
      </c>
      <c r="E144" s="45">
        <v>5</v>
      </c>
      <c r="F144" s="32" t="s">
        <v>461</v>
      </c>
      <c r="G144" s="33" t="s">
        <v>494</v>
      </c>
      <c r="H144" s="33" t="s">
        <v>160</v>
      </c>
    </row>
    <row r="145" ht="22.9" customHeight="1" spans="1:8">
      <c r="A145" s="42">
        <f>MAX(A$26:A144)+1</f>
        <v>106</v>
      </c>
      <c r="B145" s="28" t="s">
        <v>470</v>
      </c>
      <c r="C145" s="43" t="s">
        <v>374</v>
      </c>
      <c r="D145" s="50" t="s">
        <v>632</v>
      </c>
      <c r="E145" s="45">
        <v>12</v>
      </c>
      <c r="F145" s="37" t="s">
        <v>482</v>
      </c>
      <c r="G145" s="33" t="s">
        <v>462</v>
      </c>
      <c r="H145" s="33" t="s">
        <v>160</v>
      </c>
    </row>
    <row r="146" ht="22.9" customHeight="1" spans="1:8">
      <c r="A146" s="42">
        <f>MAX(A$26:A145)+1</f>
        <v>107</v>
      </c>
      <c r="B146" s="28" t="s">
        <v>470</v>
      </c>
      <c r="C146" s="43" t="s">
        <v>374</v>
      </c>
      <c r="D146" s="50" t="s">
        <v>633</v>
      </c>
      <c r="E146" s="45">
        <v>7.6</v>
      </c>
      <c r="F146" s="37" t="s">
        <v>441</v>
      </c>
      <c r="G146" s="33" t="s">
        <v>441</v>
      </c>
      <c r="H146" s="33" t="s">
        <v>160</v>
      </c>
    </row>
    <row r="147" ht="30" customHeight="1" spans="1:8">
      <c r="A147" s="42">
        <f>MAX(A$26:A146)+1</f>
        <v>108</v>
      </c>
      <c r="B147" s="28" t="s">
        <v>470</v>
      </c>
      <c r="C147" s="29" t="s">
        <v>374</v>
      </c>
      <c r="D147" s="36" t="s">
        <v>379</v>
      </c>
      <c r="E147" s="31">
        <v>19.7786</v>
      </c>
      <c r="F147" s="32" t="s">
        <v>477</v>
      </c>
      <c r="G147" s="33" t="s">
        <v>441</v>
      </c>
      <c r="H147" s="33" t="s">
        <v>160</v>
      </c>
    </row>
    <row r="148" ht="30" customHeight="1" spans="1:8">
      <c r="A148" s="42">
        <f>MAX(A$26:A147)+1</f>
        <v>109</v>
      </c>
      <c r="B148" s="28" t="s">
        <v>470</v>
      </c>
      <c r="C148" s="43" t="s">
        <v>380</v>
      </c>
      <c r="D148" s="50" t="s">
        <v>634</v>
      </c>
      <c r="E148" s="45">
        <v>23</v>
      </c>
      <c r="F148" s="32" t="s">
        <v>461</v>
      </c>
      <c r="G148" s="33" t="s">
        <v>548</v>
      </c>
      <c r="H148" s="33" t="s">
        <v>160</v>
      </c>
    </row>
    <row r="149" ht="30" customHeight="1" spans="1:8">
      <c r="A149" s="42">
        <f>MAX(A$26:A148)+1</f>
        <v>110</v>
      </c>
      <c r="B149" s="28" t="s">
        <v>470</v>
      </c>
      <c r="C149" s="43" t="s">
        <v>383</v>
      </c>
      <c r="D149" s="49" t="s">
        <v>635</v>
      </c>
      <c r="E149" s="45">
        <v>12</v>
      </c>
      <c r="F149" s="32" t="s">
        <v>461</v>
      </c>
      <c r="G149" s="33" t="s">
        <v>494</v>
      </c>
      <c r="H149" s="38" t="s">
        <v>195</v>
      </c>
    </row>
    <row r="150" ht="30" customHeight="1" spans="1:8">
      <c r="A150" s="42">
        <f>MAX(A$26:A149)+1</f>
        <v>111</v>
      </c>
      <c r="B150" s="70" t="s">
        <v>636</v>
      </c>
      <c r="C150" s="43" t="s">
        <v>438</v>
      </c>
      <c r="D150" s="50" t="s">
        <v>637</v>
      </c>
      <c r="E150" s="45">
        <v>80</v>
      </c>
      <c r="F150" s="32" t="s">
        <v>461</v>
      </c>
      <c r="G150" s="33" t="s">
        <v>462</v>
      </c>
      <c r="H150" s="33" t="s">
        <v>160</v>
      </c>
    </row>
    <row r="151" ht="24" customHeight="1" spans="1:8">
      <c r="A151" s="42">
        <f>MAX(A$26:A150)+1</f>
        <v>112</v>
      </c>
      <c r="B151" s="70" t="s">
        <v>636</v>
      </c>
      <c r="C151" s="43" t="s">
        <v>400</v>
      </c>
      <c r="D151" s="50" t="s">
        <v>638</v>
      </c>
      <c r="E151" s="45">
        <v>10</v>
      </c>
      <c r="F151" s="37" t="s">
        <v>476</v>
      </c>
      <c r="G151" s="33" t="s">
        <v>462</v>
      </c>
      <c r="H151" s="33" t="s">
        <v>160</v>
      </c>
    </row>
    <row r="152" ht="24" customHeight="1" spans="1:8">
      <c r="A152" s="42">
        <f>MAX(A$26:A151)+1</f>
        <v>113</v>
      </c>
      <c r="B152" s="70" t="s">
        <v>636</v>
      </c>
      <c r="C152" s="43" t="s">
        <v>403</v>
      </c>
      <c r="D152" s="50" t="s">
        <v>639</v>
      </c>
      <c r="E152" s="45">
        <v>15</v>
      </c>
      <c r="F152" s="37" t="s">
        <v>513</v>
      </c>
      <c r="G152" s="33" t="s">
        <v>462</v>
      </c>
      <c r="H152" s="33" t="s">
        <v>160</v>
      </c>
    </row>
    <row r="153" ht="24" customHeight="1" spans="1:8">
      <c r="A153" s="42">
        <f>MAX(A$26:A152)+1</f>
        <v>114</v>
      </c>
      <c r="B153" s="70" t="s">
        <v>636</v>
      </c>
      <c r="C153" s="43" t="s">
        <v>414</v>
      </c>
      <c r="D153" s="50" t="s">
        <v>640</v>
      </c>
      <c r="E153" s="45">
        <v>17.4</v>
      </c>
      <c r="F153" s="37" t="s">
        <v>482</v>
      </c>
      <c r="G153" s="33" t="s">
        <v>462</v>
      </c>
      <c r="H153" s="38" t="s">
        <v>195</v>
      </c>
    </row>
    <row r="154" ht="24" customHeight="1" spans="1:8">
      <c r="A154" s="42">
        <f>MAX(A$26:A153)+1</f>
        <v>115</v>
      </c>
      <c r="B154" s="70" t="s">
        <v>636</v>
      </c>
      <c r="C154" s="43" t="s">
        <v>417</v>
      </c>
      <c r="D154" s="50" t="s">
        <v>641</v>
      </c>
      <c r="E154" s="45">
        <v>20</v>
      </c>
      <c r="F154" s="37" t="s">
        <v>513</v>
      </c>
      <c r="G154" s="33" t="s">
        <v>462</v>
      </c>
      <c r="H154" s="33" t="s">
        <v>160</v>
      </c>
    </row>
    <row r="155" ht="30" customHeight="1" spans="1:8">
      <c r="A155" s="42">
        <f>MAX(A$26:A154)+1</f>
        <v>116</v>
      </c>
      <c r="B155" s="70" t="s">
        <v>636</v>
      </c>
      <c r="C155" s="29" t="s">
        <v>417</v>
      </c>
      <c r="D155" s="30" t="s">
        <v>642</v>
      </c>
      <c r="E155" s="31">
        <v>10.7</v>
      </c>
      <c r="F155" s="32" t="s">
        <v>477</v>
      </c>
      <c r="G155" s="33" t="s">
        <v>548</v>
      </c>
      <c r="H155" s="38" t="s">
        <v>195</v>
      </c>
    </row>
    <row r="156" ht="30" customHeight="1" spans="1:8">
      <c r="A156" s="42">
        <f>MAX(A$26:A155)+1</f>
        <v>117</v>
      </c>
      <c r="B156" s="70" t="s">
        <v>643</v>
      </c>
      <c r="C156" s="43" t="s">
        <v>423</v>
      </c>
      <c r="D156" s="50" t="s">
        <v>644</v>
      </c>
      <c r="E156" s="45">
        <v>37</v>
      </c>
      <c r="F156" s="32" t="s">
        <v>461</v>
      </c>
      <c r="G156" s="33" t="s">
        <v>548</v>
      </c>
      <c r="H156" s="33" t="s">
        <v>160</v>
      </c>
    </row>
    <row r="157" ht="30" customHeight="1" spans="1:8">
      <c r="A157" s="42">
        <f>MAX(A$26:A156)+1</f>
        <v>118</v>
      </c>
      <c r="B157" s="70" t="s">
        <v>643</v>
      </c>
      <c r="C157" s="43" t="s">
        <v>423</v>
      </c>
      <c r="D157" s="50" t="s">
        <v>645</v>
      </c>
      <c r="E157" s="45">
        <v>15.6</v>
      </c>
      <c r="F157" s="37" t="s">
        <v>646</v>
      </c>
      <c r="G157" s="33" t="s">
        <v>466</v>
      </c>
      <c r="H157" s="33" t="s">
        <v>160</v>
      </c>
    </row>
    <row r="158" ht="25.15" customHeight="1" spans="1:8">
      <c r="A158" s="24" t="s">
        <v>647</v>
      </c>
      <c r="B158" s="25" t="s">
        <v>648</v>
      </c>
      <c r="C158" s="70"/>
      <c r="D158" s="70"/>
      <c r="E158" s="70"/>
      <c r="F158" s="37"/>
      <c r="G158" s="33"/>
      <c r="H158" s="33"/>
    </row>
    <row r="159" ht="30" customHeight="1" spans="1:8">
      <c r="A159" s="70">
        <v>1</v>
      </c>
      <c r="B159" s="70" t="s">
        <v>446</v>
      </c>
      <c r="C159" s="70" t="s">
        <v>649</v>
      </c>
      <c r="D159" s="39" t="s">
        <v>238</v>
      </c>
      <c r="E159" s="70">
        <v>14.7</v>
      </c>
      <c r="F159" s="32" t="s">
        <v>559</v>
      </c>
      <c r="G159" s="33" t="s">
        <v>441</v>
      </c>
      <c r="H159" s="33" t="s">
        <v>160</v>
      </c>
    </row>
    <row r="160" ht="30" customHeight="1" spans="1:8">
      <c r="A160" s="70"/>
      <c r="B160" s="70"/>
      <c r="C160" s="70"/>
      <c r="D160" s="39" t="s">
        <v>239</v>
      </c>
      <c r="E160" s="71">
        <v>9.8283</v>
      </c>
      <c r="F160" s="32" t="s">
        <v>559</v>
      </c>
      <c r="G160" s="33" t="s">
        <v>441</v>
      </c>
      <c r="H160" s="33" t="s">
        <v>160</v>
      </c>
    </row>
    <row r="161" ht="30" customHeight="1" spans="1:8">
      <c r="A161" s="70"/>
      <c r="B161" s="70"/>
      <c r="C161" s="70"/>
      <c r="D161" s="39" t="s">
        <v>650</v>
      </c>
      <c r="E161" s="71">
        <v>18</v>
      </c>
      <c r="F161" s="32" t="s">
        <v>559</v>
      </c>
      <c r="G161" s="33" t="s">
        <v>462</v>
      </c>
      <c r="H161" s="38" t="s">
        <v>195</v>
      </c>
    </row>
    <row r="162" ht="24" customHeight="1" spans="1:8">
      <c r="A162" s="70">
        <v>2</v>
      </c>
      <c r="B162" s="70" t="s">
        <v>446</v>
      </c>
      <c r="C162" s="70" t="s">
        <v>651</v>
      </c>
      <c r="D162" s="39" t="s">
        <v>652</v>
      </c>
      <c r="E162" s="71">
        <v>15.0586</v>
      </c>
      <c r="F162" s="37" t="s">
        <v>476</v>
      </c>
      <c r="G162" s="33" t="s">
        <v>653</v>
      </c>
      <c r="H162" s="38" t="s">
        <v>195</v>
      </c>
    </row>
    <row r="163" ht="30" customHeight="1" spans="1:8">
      <c r="A163" s="70">
        <v>3</v>
      </c>
      <c r="B163" s="70" t="s">
        <v>446</v>
      </c>
      <c r="C163" s="70" t="s">
        <v>651</v>
      </c>
      <c r="D163" s="39" t="s">
        <v>654</v>
      </c>
      <c r="E163" s="71">
        <v>17.35</v>
      </c>
      <c r="F163" s="32" t="s">
        <v>559</v>
      </c>
      <c r="G163" s="33" t="s">
        <v>486</v>
      </c>
      <c r="H163" s="33" t="s">
        <v>160</v>
      </c>
    </row>
    <row r="164" ht="30" customHeight="1" spans="1:8">
      <c r="A164" s="70">
        <v>4</v>
      </c>
      <c r="B164" s="70" t="s">
        <v>446</v>
      </c>
      <c r="C164" s="70" t="s">
        <v>655</v>
      </c>
      <c r="D164" s="39" t="s">
        <v>656</v>
      </c>
      <c r="E164" s="70">
        <v>2.65</v>
      </c>
      <c r="F164" s="32" t="s">
        <v>559</v>
      </c>
      <c r="G164" s="33" t="s">
        <v>480</v>
      </c>
      <c r="H164" s="33" t="s">
        <v>160</v>
      </c>
    </row>
  </sheetData>
  <mergeCells count="24">
    <mergeCell ref="A1:C1"/>
    <mergeCell ref="A2:H2"/>
    <mergeCell ref="A12:A13"/>
    <mergeCell ref="A16:A19"/>
    <mergeCell ref="A27:A28"/>
    <mergeCell ref="A56:A57"/>
    <mergeCell ref="A72:A73"/>
    <mergeCell ref="A74:A76"/>
    <mergeCell ref="A77:A79"/>
    <mergeCell ref="A82:A83"/>
    <mergeCell ref="A86:A87"/>
    <mergeCell ref="A115:A118"/>
    <mergeCell ref="A141:A142"/>
    <mergeCell ref="A159:A161"/>
    <mergeCell ref="B12:B13"/>
    <mergeCell ref="B16:B19"/>
    <mergeCell ref="B27:B28"/>
    <mergeCell ref="B159:B161"/>
    <mergeCell ref="C12:C13"/>
    <mergeCell ref="C27:C28"/>
    <mergeCell ref="C56:C57"/>
    <mergeCell ref="C86:C87"/>
    <mergeCell ref="C141:C142"/>
    <mergeCell ref="C159:C161"/>
  </mergeCells>
  <printOptions horizontalCentered="1"/>
  <pageMargins left="0.629861111111111" right="0.629861111111111" top="0.747916666666667" bottom="0.747916666666667" header="0.314583333333333" footer="0.314583333333333"/>
  <pageSetup paperSize="9" scale="94" firstPageNumber="18" orientation="portrait" useFirstPageNumber="1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D153" sqref="D153"/>
    </sheetView>
  </sheetViews>
  <sheetFormatPr defaultColWidth="9" defaultRowHeight="14"/>
  <cols>
    <col min="2" max="2" width="9.44545454545455" style="8" customWidth="1"/>
    <col min="3" max="3" width="11.6636363636364" customWidth="1"/>
  </cols>
  <sheetData>
    <row r="1" spans="1:12">
      <c r="A1" t="s">
        <v>657</v>
      </c>
      <c r="B1" s="8" t="s">
        <v>658</v>
      </c>
      <c r="C1" s="9" t="s">
        <v>659</v>
      </c>
      <c r="F1" t="s">
        <v>657</v>
      </c>
      <c r="G1" t="s">
        <v>660</v>
      </c>
      <c r="H1" t="s">
        <v>661</v>
      </c>
      <c r="I1" t="s">
        <v>662</v>
      </c>
      <c r="J1" t="s">
        <v>663</v>
      </c>
      <c r="K1" s="9" t="s">
        <v>664</v>
      </c>
      <c r="L1" s="9" t="s">
        <v>665</v>
      </c>
    </row>
    <row r="2" spans="1:12">
      <c r="A2" t="s">
        <v>76</v>
      </c>
      <c r="B2" s="8">
        <v>51392.08</v>
      </c>
      <c r="C2" s="10">
        <f>B2/10000</f>
        <v>5.139208</v>
      </c>
      <c r="F2" t="s">
        <v>130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56</v>
      </c>
      <c r="B3" s="8">
        <v>55675</v>
      </c>
      <c r="C3" s="10">
        <f t="shared" ref="C3:C66" si="0">B3/10000</f>
        <v>5.5675</v>
      </c>
      <c r="F3" t="s">
        <v>137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108</v>
      </c>
      <c r="B4" s="8">
        <v>64917</v>
      </c>
      <c r="C4" s="10">
        <f t="shared" si="0"/>
        <v>6.4917</v>
      </c>
      <c r="F4" t="s">
        <v>140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28</v>
      </c>
      <c r="B5" s="8">
        <v>52679</v>
      </c>
      <c r="C5" s="10">
        <f t="shared" si="0"/>
        <v>5.2679</v>
      </c>
      <c r="F5" t="s">
        <v>132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115</v>
      </c>
      <c r="B6" s="8">
        <v>51014.7</v>
      </c>
      <c r="C6" s="10">
        <f t="shared" si="0"/>
        <v>5.10147</v>
      </c>
      <c r="F6" t="s">
        <v>133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75</v>
      </c>
      <c r="B7" s="8">
        <v>69705.8</v>
      </c>
      <c r="C7" s="10">
        <f t="shared" si="0"/>
        <v>6.97058</v>
      </c>
      <c r="F7" t="s">
        <v>134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113</v>
      </c>
      <c r="B8" s="8">
        <v>56984</v>
      </c>
      <c r="C8" s="10">
        <f t="shared" si="0"/>
        <v>5.6984</v>
      </c>
      <c r="F8" t="s">
        <v>136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93</v>
      </c>
      <c r="B9" s="8">
        <v>37799</v>
      </c>
      <c r="C9" s="10">
        <f t="shared" si="0"/>
        <v>3.7799</v>
      </c>
      <c r="F9" t="s">
        <v>139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51</v>
      </c>
      <c r="B10" s="8">
        <v>6374.48</v>
      </c>
      <c r="C10" s="10">
        <f t="shared" si="0"/>
        <v>0.637448</v>
      </c>
      <c r="F10" t="s">
        <v>138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24</v>
      </c>
      <c r="B11" s="8">
        <v>142433</v>
      </c>
      <c r="C11" s="10">
        <f t="shared" si="0"/>
        <v>14.2433</v>
      </c>
      <c r="F11" t="s">
        <v>135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65</v>
      </c>
      <c r="B12" s="8">
        <v>48888</v>
      </c>
      <c r="C12" s="10">
        <f t="shared" si="0"/>
        <v>4.8888</v>
      </c>
      <c r="F12" t="s">
        <v>88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69</v>
      </c>
      <c r="B13" s="8">
        <v>57783.9768</v>
      </c>
      <c r="C13" s="10">
        <f t="shared" si="0"/>
        <v>5.77839768</v>
      </c>
      <c r="F13" t="s">
        <v>93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21</v>
      </c>
      <c r="B14" s="8">
        <v>141831</v>
      </c>
      <c r="C14" s="10">
        <f t="shared" si="0"/>
        <v>14.1831</v>
      </c>
      <c r="F14" t="s">
        <v>91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72</v>
      </c>
      <c r="B15" s="8">
        <v>99810</v>
      </c>
      <c r="C15" s="10">
        <f t="shared" si="0"/>
        <v>9.981</v>
      </c>
      <c r="F15" t="s">
        <v>89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121</v>
      </c>
      <c r="B16" s="8">
        <v>83101.58</v>
      </c>
      <c r="C16" s="10">
        <f t="shared" si="0"/>
        <v>8.310158</v>
      </c>
      <c r="F16" t="s">
        <v>92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68</v>
      </c>
      <c r="B17" s="8">
        <v>83367.2</v>
      </c>
      <c r="C17" s="10">
        <f t="shared" si="0"/>
        <v>8.33672</v>
      </c>
      <c r="F17" t="s">
        <v>666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62</v>
      </c>
      <c r="B18" s="8">
        <v>276530.46</v>
      </c>
      <c r="C18" s="10">
        <f t="shared" si="0"/>
        <v>27.653046</v>
      </c>
      <c r="F18" t="s">
        <v>96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27</v>
      </c>
      <c r="B19" s="8">
        <v>71701.5</v>
      </c>
      <c r="C19" s="10">
        <f t="shared" si="0"/>
        <v>7.17015</v>
      </c>
      <c r="F19" t="s">
        <v>97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106</v>
      </c>
      <c r="B20" s="8">
        <v>88516.6</v>
      </c>
      <c r="C20" s="10">
        <f t="shared" si="0"/>
        <v>8.85166</v>
      </c>
      <c r="F20" t="s">
        <v>94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120</v>
      </c>
      <c r="B21" s="8">
        <v>14980.5</v>
      </c>
      <c r="C21" s="10">
        <f t="shared" si="0"/>
        <v>1.49805</v>
      </c>
      <c r="F21" t="s">
        <v>95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91</v>
      </c>
      <c r="B22" s="8">
        <v>33252.74</v>
      </c>
      <c r="C22" s="10">
        <f t="shared" si="0"/>
        <v>3.325274</v>
      </c>
      <c r="F22" t="s">
        <v>118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89</v>
      </c>
      <c r="B23" s="8">
        <v>24581.48</v>
      </c>
      <c r="C23" s="10">
        <f t="shared" si="0"/>
        <v>2.458148</v>
      </c>
      <c r="F23" t="s">
        <v>121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137</v>
      </c>
      <c r="B24" s="8">
        <v>53879.57</v>
      </c>
      <c r="C24" s="10">
        <f t="shared" si="0"/>
        <v>5.387957</v>
      </c>
      <c r="F24" t="s">
        <v>120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140</v>
      </c>
      <c r="B25" s="8">
        <v>40023.71</v>
      </c>
      <c r="C25" s="10">
        <f t="shared" si="0"/>
        <v>4.002371</v>
      </c>
      <c r="F25" t="s">
        <v>124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109</v>
      </c>
      <c r="B26" s="8">
        <v>137987.2</v>
      </c>
      <c r="C26" s="10">
        <f t="shared" si="0"/>
        <v>13.79872</v>
      </c>
      <c r="F26" t="s">
        <v>122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103</v>
      </c>
      <c r="B27" s="8">
        <v>41755</v>
      </c>
      <c r="C27" s="10">
        <f t="shared" si="0"/>
        <v>4.1755</v>
      </c>
      <c r="F27" t="s">
        <v>119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82</v>
      </c>
      <c r="B28" s="8">
        <v>37800</v>
      </c>
      <c r="C28" s="10">
        <f t="shared" si="0"/>
        <v>3.78</v>
      </c>
      <c r="F28" t="s">
        <v>127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92</v>
      </c>
      <c r="B29" s="8">
        <v>62790</v>
      </c>
      <c r="C29" s="10">
        <f t="shared" si="0"/>
        <v>6.279</v>
      </c>
      <c r="F29" t="s">
        <v>123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52</v>
      </c>
      <c r="B30" s="8">
        <v>75750</v>
      </c>
      <c r="C30" s="10">
        <f t="shared" si="0"/>
        <v>7.575</v>
      </c>
      <c r="F30" t="s">
        <v>128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131</v>
      </c>
      <c r="B31" s="8">
        <v>32574</v>
      </c>
      <c r="C31" s="10">
        <f t="shared" si="0"/>
        <v>3.2574</v>
      </c>
      <c r="F31" t="s">
        <v>125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132</v>
      </c>
      <c r="B32" s="8">
        <v>16499.5</v>
      </c>
      <c r="C32" s="10">
        <f t="shared" si="0"/>
        <v>1.64995</v>
      </c>
      <c r="F32" t="s">
        <v>111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26</v>
      </c>
      <c r="B33" s="8">
        <v>130497.84</v>
      </c>
      <c r="C33" s="10">
        <f t="shared" si="0"/>
        <v>13.049784</v>
      </c>
      <c r="F33" t="s">
        <v>115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124</v>
      </c>
      <c r="B34" s="8">
        <v>70620.49</v>
      </c>
      <c r="C34" s="10">
        <f t="shared" si="0"/>
        <v>7.062049</v>
      </c>
      <c r="F34" t="s">
        <v>113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59</v>
      </c>
      <c r="B35" s="8">
        <v>7408.1795</v>
      </c>
      <c r="C35" s="10">
        <f t="shared" si="0"/>
        <v>0.74081795</v>
      </c>
      <c r="F35" t="s">
        <v>114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133</v>
      </c>
      <c r="B36" s="8">
        <v>42279.4</v>
      </c>
      <c r="C36" s="10">
        <f t="shared" si="0"/>
        <v>4.22794</v>
      </c>
      <c r="F36" t="s">
        <v>116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50</v>
      </c>
      <c r="B37" s="8">
        <v>26289.5</v>
      </c>
      <c r="C37" s="10">
        <f t="shared" si="0"/>
        <v>2.62895</v>
      </c>
      <c r="F37" t="s">
        <v>112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107</v>
      </c>
      <c r="B38" s="8">
        <v>56581.01</v>
      </c>
      <c r="C38" s="10">
        <f t="shared" si="0"/>
        <v>5.658101</v>
      </c>
      <c r="F38" t="s">
        <v>61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48</v>
      </c>
      <c r="B39" s="8">
        <v>48546.01</v>
      </c>
      <c r="C39" s="10">
        <f t="shared" si="0"/>
        <v>4.854601</v>
      </c>
      <c r="F39" t="s">
        <v>68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122</v>
      </c>
      <c r="B40" s="8">
        <v>14047</v>
      </c>
      <c r="C40" s="10">
        <f t="shared" si="0"/>
        <v>1.4047</v>
      </c>
      <c r="F40" t="s">
        <v>62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63</v>
      </c>
      <c r="B41" s="8">
        <v>10508.41</v>
      </c>
      <c r="C41" s="10">
        <f t="shared" si="0"/>
        <v>1.050841</v>
      </c>
      <c r="F41" t="s">
        <v>66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74</v>
      </c>
      <c r="B42" s="8">
        <v>59861.56</v>
      </c>
      <c r="C42" s="10">
        <f t="shared" si="0"/>
        <v>5.986156</v>
      </c>
      <c r="F42" t="s">
        <v>67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33</v>
      </c>
      <c r="B43" s="8">
        <v>970535</v>
      </c>
      <c r="C43" s="10">
        <f t="shared" si="0"/>
        <v>97.0535</v>
      </c>
      <c r="F43" t="s">
        <v>64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49</v>
      </c>
      <c r="B44" s="8">
        <v>115181</v>
      </c>
      <c r="C44" s="10">
        <f t="shared" si="0"/>
        <v>11.5181</v>
      </c>
      <c r="F44" t="s">
        <v>46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666</v>
      </c>
      <c r="B45" s="8">
        <v>87567</v>
      </c>
      <c r="C45" s="10">
        <f t="shared" si="0"/>
        <v>8.7567</v>
      </c>
      <c r="F45" t="s">
        <v>56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66</v>
      </c>
      <c r="B46" s="8">
        <v>18956.41</v>
      </c>
      <c r="C46" s="10">
        <f t="shared" si="0"/>
        <v>1.895641</v>
      </c>
      <c r="F46" t="s">
        <v>52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55</v>
      </c>
      <c r="B47" s="8">
        <v>148060.79</v>
      </c>
      <c r="C47" s="10">
        <f t="shared" si="0"/>
        <v>14.806079</v>
      </c>
      <c r="F47" t="s">
        <v>48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96</v>
      </c>
      <c r="B48" s="8">
        <v>24796</v>
      </c>
      <c r="C48" s="10">
        <f t="shared" si="0"/>
        <v>2.4796</v>
      </c>
      <c r="F48" t="s">
        <v>49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114</v>
      </c>
      <c r="B49" s="8">
        <v>41296</v>
      </c>
      <c r="C49" s="10">
        <f t="shared" si="0"/>
        <v>4.1296</v>
      </c>
      <c r="F49" t="s">
        <v>55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134</v>
      </c>
      <c r="B50" s="8">
        <v>59828.11</v>
      </c>
      <c r="C50" s="10">
        <f t="shared" si="0"/>
        <v>5.982811</v>
      </c>
      <c r="F50" t="s">
        <v>53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136</v>
      </c>
      <c r="B51" s="8">
        <v>50448.95</v>
      </c>
      <c r="C51" s="10">
        <f t="shared" si="0"/>
        <v>5.044895</v>
      </c>
      <c r="F51" t="s">
        <v>58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335</v>
      </c>
      <c r="B52" s="8">
        <v>41909.24</v>
      </c>
      <c r="C52" s="10">
        <f t="shared" si="0"/>
        <v>4.190924</v>
      </c>
      <c r="F52" t="s">
        <v>57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102</v>
      </c>
      <c r="B53" s="8">
        <v>55667</v>
      </c>
      <c r="C53" s="10">
        <f t="shared" si="0"/>
        <v>5.5667</v>
      </c>
      <c r="F53" t="s">
        <v>54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53</v>
      </c>
      <c r="B54" s="8">
        <v>41431.4</v>
      </c>
      <c r="C54" s="10">
        <f t="shared" si="0"/>
        <v>4.14314</v>
      </c>
      <c r="F54" t="s">
        <v>101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126</v>
      </c>
      <c r="B55" s="8">
        <v>28757.5</v>
      </c>
      <c r="C55" s="10">
        <f t="shared" si="0"/>
        <v>2.87575</v>
      </c>
      <c r="F55" t="s">
        <v>108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83</v>
      </c>
      <c r="B56" s="8">
        <v>64486</v>
      </c>
      <c r="C56" s="10">
        <f t="shared" si="0"/>
        <v>6.4486</v>
      </c>
      <c r="F56" t="s">
        <v>106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80</v>
      </c>
      <c r="B57" s="8">
        <v>10393</v>
      </c>
      <c r="C57" s="10">
        <f t="shared" si="0"/>
        <v>1.0393</v>
      </c>
      <c r="F57" t="s">
        <v>109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116</v>
      </c>
      <c r="B58" s="8">
        <v>6033.98</v>
      </c>
      <c r="C58" s="10">
        <f t="shared" si="0"/>
        <v>0.603398</v>
      </c>
      <c r="F58" t="s">
        <v>103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85</v>
      </c>
      <c r="B59" s="8">
        <v>46193.6</v>
      </c>
      <c r="C59" s="10">
        <f t="shared" si="0"/>
        <v>4.61936</v>
      </c>
      <c r="F59" t="s">
        <v>335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139</v>
      </c>
      <c r="B60" s="8">
        <v>40157.15</v>
      </c>
      <c r="C60" s="10">
        <f t="shared" si="0"/>
        <v>4.015715</v>
      </c>
      <c r="F60" t="s">
        <v>102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138</v>
      </c>
      <c r="B61" s="8">
        <v>29871</v>
      </c>
      <c r="C61" s="10">
        <f t="shared" si="0"/>
        <v>2.9871</v>
      </c>
      <c r="F61" t="s">
        <v>71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119</v>
      </c>
      <c r="B62" s="8">
        <v>101293.4</v>
      </c>
      <c r="C62" s="10">
        <f t="shared" si="0"/>
        <v>10.12934</v>
      </c>
      <c r="F62" t="s">
        <v>76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58</v>
      </c>
      <c r="B63" s="8">
        <v>32030</v>
      </c>
      <c r="C63" s="10">
        <f t="shared" si="0"/>
        <v>3.203</v>
      </c>
      <c r="F63" t="s">
        <v>75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127</v>
      </c>
      <c r="B64" s="8">
        <v>55541.58</v>
      </c>
      <c r="C64" s="10">
        <f t="shared" si="0"/>
        <v>5.554158</v>
      </c>
      <c r="F64" t="s">
        <v>72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25</v>
      </c>
      <c r="B65" s="8">
        <v>94022</v>
      </c>
      <c r="C65" s="10">
        <f t="shared" si="0"/>
        <v>9.4022</v>
      </c>
      <c r="F65" t="s">
        <v>74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67</v>
      </c>
      <c r="B66" s="8">
        <v>64943</v>
      </c>
      <c r="C66" s="10">
        <f t="shared" si="0"/>
        <v>6.4943</v>
      </c>
      <c r="F66" t="s">
        <v>73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123</v>
      </c>
      <c r="B67" s="8">
        <v>45975.77</v>
      </c>
      <c r="C67" s="10">
        <f t="shared" ref="C67:C86" si="3">B67/10000</f>
        <v>4.597577</v>
      </c>
      <c r="F67" t="s">
        <v>77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47</v>
      </c>
      <c r="B68" s="8">
        <v>132017.12</v>
      </c>
      <c r="C68" s="10">
        <f t="shared" si="3"/>
        <v>13.201712</v>
      </c>
      <c r="F68" t="s">
        <v>79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57</v>
      </c>
      <c r="B69" s="8">
        <v>30815</v>
      </c>
      <c r="C69" s="10">
        <f t="shared" si="3"/>
        <v>3.0815</v>
      </c>
      <c r="F69" t="s">
        <v>82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73</v>
      </c>
      <c r="B70" s="8">
        <v>19298.58</v>
      </c>
      <c r="C70" s="10">
        <f t="shared" si="3"/>
        <v>1.929858</v>
      </c>
      <c r="F70" t="s">
        <v>85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97</v>
      </c>
      <c r="B71" s="8">
        <v>31485.26</v>
      </c>
      <c r="C71" s="10">
        <f t="shared" si="3"/>
        <v>3.148526</v>
      </c>
      <c r="F71" t="s">
        <v>86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90</v>
      </c>
      <c r="B72" s="8">
        <v>51124.3</v>
      </c>
      <c r="C72" s="10">
        <f t="shared" si="3"/>
        <v>5.11243</v>
      </c>
      <c r="F72" t="s">
        <v>81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128</v>
      </c>
      <c r="B73" s="8">
        <v>42302</v>
      </c>
      <c r="C73" s="10">
        <f t="shared" si="3"/>
        <v>4.2302</v>
      </c>
      <c r="F73" t="s">
        <v>84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22</v>
      </c>
      <c r="B74" s="8">
        <v>70459.829</v>
      </c>
      <c r="C74" s="10">
        <f t="shared" si="3"/>
        <v>7.0459829</v>
      </c>
      <c r="F74" t="s">
        <v>20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86</v>
      </c>
      <c r="B75" s="8">
        <v>42646.37</v>
      </c>
      <c r="C75" s="10">
        <f t="shared" si="3"/>
        <v>4.264637</v>
      </c>
      <c r="F75" t="s">
        <v>28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64</v>
      </c>
      <c r="B76" s="8">
        <v>24034.74</v>
      </c>
      <c r="C76" s="10">
        <f t="shared" si="3"/>
        <v>2.403474</v>
      </c>
      <c r="F76" t="s">
        <v>24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94</v>
      </c>
      <c r="B77" s="8">
        <v>180766</v>
      </c>
      <c r="C77" s="10">
        <f t="shared" si="3"/>
        <v>18.0766</v>
      </c>
      <c r="F77" t="s">
        <v>21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54</v>
      </c>
      <c r="B78" s="8">
        <v>54012</v>
      </c>
      <c r="C78" s="10">
        <f t="shared" si="3"/>
        <v>5.4012</v>
      </c>
      <c r="F78" t="s">
        <v>27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95</v>
      </c>
      <c r="B79" s="8">
        <v>49272</v>
      </c>
      <c r="C79" s="10">
        <f t="shared" si="3"/>
        <v>4.9272</v>
      </c>
      <c r="F79" t="s">
        <v>26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23</v>
      </c>
      <c r="B80" s="8">
        <v>73451</v>
      </c>
      <c r="C80" s="10">
        <f t="shared" si="3"/>
        <v>7.3451</v>
      </c>
      <c r="F80" t="s">
        <v>25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125</v>
      </c>
      <c r="B81" s="8">
        <v>59118</v>
      </c>
      <c r="C81" s="10">
        <f t="shared" si="3"/>
        <v>5.9118</v>
      </c>
      <c r="F81" t="s">
        <v>22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81</v>
      </c>
      <c r="B82" s="8">
        <v>103818.94</v>
      </c>
      <c r="C82" s="10">
        <f t="shared" si="3"/>
        <v>10.381894</v>
      </c>
      <c r="F82" t="s">
        <v>23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135</v>
      </c>
      <c r="B83" s="8">
        <v>23402</v>
      </c>
      <c r="C83" s="10">
        <f t="shared" si="3"/>
        <v>2.3402</v>
      </c>
      <c r="F83" t="s">
        <v>18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77</v>
      </c>
      <c r="B84" s="8">
        <v>55371.97</v>
      </c>
      <c r="C84" s="10">
        <f t="shared" si="3"/>
        <v>5.537197</v>
      </c>
    </row>
    <row r="85" spans="1:3">
      <c r="A85" t="s">
        <v>112</v>
      </c>
      <c r="B85" s="8">
        <v>47029.85</v>
      </c>
      <c r="C85" s="10">
        <f t="shared" si="3"/>
        <v>4.702985</v>
      </c>
    </row>
    <row r="86" spans="1:3">
      <c r="A86" t="s">
        <v>84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153" sqref="D153"/>
    </sheetView>
  </sheetViews>
  <sheetFormatPr defaultColWidth="9" defaultRowHeight="14" outlineLevelCol="5"/>
  <sheetData>
    <row r="1" spans="1:6">
      <c r="A1" s="1" t="s">
        <v>20</v>
      </c>
      <c r="B1" s="2">
        <v>64.3</v>
      </c>
      <c r="C1" s="3">
        <f>B1*500/519.4</f>
        <v>61.8983442433577</v>
      </c>
      <c r="D1" s="3">
        <v>77.7075169</v>
      </c>
      <c r="E1" s="4">
        <v>1.20851503732504</v>
      </c>
      <c r="F1" s="5">
        <f>D1/C1</f>
        <v>1.25540542077325</v>
      </c>
    </row>
    <row r="2" spans="1:6">
      <c r="A2" s="1" t="s">
        <v>33</v>
      </c>
      <c r="B2" s="2">
        <v>85</v>
      </c>
      <c r="C2" s="3">
        <f t="shared" ref="C2:C11" si="0">B2*500/519.4</f>
        <v>81.82518290335</v>
      </c>
      <c r="D2" s="6">
        <v>97.05</v>
      </c>
      <c r="E2" s="4">
        <v>1.14176470588235</v>
      </c>
      <c r="F2" s="5">
        <f t="shared" ref="F2:F11" si="1">D2/C2</f>
        <v>1.18606517647059</v>
      </c>
    </row>
    <row r="3" spans="1:6">
      <c r="A3" s="1" t="s">
        <v>46</v>
      </c>
      <c r="B3" s="2">
        <v>65.7</v>
      </c>
      <c r="C3" s="3">
        <f t="shared" si="0"/>
        <v>63.2460531382364</v>
      </c>
      <c r="D3" s="6">
        <v>77.35903</v>
      </c>
      <c r="E3" s="4">
        <v>1.17745859969559</v>
      </c>
      <c r="F3" s="5">
        <f t="shared" si="1"/>
        <v>1.22314399336377</v>
      </c>
    </row>
    <row r="4" spans="1:6">
      <c r="A4" s="1" t="s">
        <v>61</v>
      </c>
      <c r="B4" s="2">
        <v>50.1</v>
      </c>
      <c r="C4" s="3">
        <f t="shared" si="0"/>
        <v>48.2287254524451</v>
      </c>
      <c r="D4" s="6">
        <v>58.50121968</v>
      </c>
      <c r="E4" s="7">
        <v>1.16768901556886</v>
      </c>
      <c r="F4" s="5">
        <f t="shared" si="1"/>
        <v>1.21299534937293</v>
      </c>
    </row>
    <row r="5" spans="1:6">
      <c r="A5" s="1" t="s">
        <v>71</v>
      </c>
      <c r="B5" s="2">
        <v>31.7</v>
      </c>
      <c r="C5" s="3">
        <f t="shared" si="0"/>
        <v>30.5159799768964</v>
      </c>
      <c r="D5" s="6">
        <v>35.543999</v>
      </c>
      <c r="E5" s="7">
        <v>1.12126179810726</v>
      </c>
      <c r="F5" s="5">
        <f t="shared" si="1"/>
        <v>1.16476675587382</v>
      </c>
    </row>
    <row r="6" spans="1:6">
      <c r="A6" s="1" t="s">
        <v>79</v>
      </c>
      <c r="B6" s="2">
        <v>31.3</v>
      </c>
      <c r="C6" s="3">
        <f t="shared" si="0"/>
        <v>30.1309202926454</v>
      </c>
      <c r="D6" s="6">
        <v>38.787549</v>
      </c>
      <c r="E6" s="7">
        <v>1.23921881789137</v>
      </c>
      <c r="F6" s="5">
        <f t="shared" si="1"/>
        <v>1.28730050802556</v>
      </c>
    </row>
    <row r="7" spans="1:6">
      <c r="A7" s="1" t="s">
        <v>88</v>
      </c>
      <c r="B7" s="2">
        <v>46.5</v>
      </c>
      <c r="C7" s="3">
        <f t="shared" si="0"/>
        <v>44.7631882941856</v>
      </c>
      <c r="D7" s="6">
        <v>58.343378</v>
      </c>
      <c r="E7" s="7">
        <v>1.25469630107527</v>
      </c>
      <c r="F7" s="5">
        <f t="shared" si="1"/>
        <v>1.30337851755699</v>
      </c>
    </row>
    <row r="8" spans="1:6">
      <c r="A8" s="1" t="s">
        <v>101</v>
      </c>
      <c r="B8" s="2">
        <v>44.4</v>
      </c>
      <c r="C8" s="3">
        <f t="shared" si="0"/>
        <v>42.7416249518675</v>
      </c>
      <c r="D8" s="6">
        <v>48.733305</v>
      </c>
      <c r="E8" s="7">
        <v>1.09759695945946</v>
      </c>
      <c r="F8" s="5">
        <f t="shared" si="1"/>
        <v>1.14018372148649</v>
      </c>
    </row>
    <row r="9" spans="1:6">
      <c r="A9" s="1" t="s">
        <v>111</v>
      </c>
      <c r="B9" s="2">
        <v>16.6</v>
      </c>
      <c r="C9" s="3">
        <f t="shared" si="0"/>
        <v>15.9799768964189</v>
      </c>
      <c r="D9" s="6">
        <v>20.235853</v>
      </c>
      <c r="E9" s="7">
        <v>1.21902728915663</v>
      </c>
      <c r="F9" s="5">
        <f t="shared" si="1"/>
        <v>1.2663255479759</v>
      </c>
    </row>
    <row r="10" spans="1:6">
      <c r="A10" s="1" t="s">
        <v>118</v>
      </c>
      <c r="B10" s="2">
        <v>47.9</v>
      </c>
      <c r="C10" s="3">
        <f t="shared" si="0"/>
        <v>46.1108971890643</v>
      </c>
      <c r="D10" s="6">
        <v>51.573782</v>
      </c>
      <c r="E10" s="7">
        <v>1.07669691022965</v>
      </c>
      <c r="F10" s="5">
        <f t="shared" si="1"/>
        <v>1.11847275034656</v>
      </c>
    </row>
    <row r="11" spans="1:6">
      <c r="A11" s="1" t="s">
        <v>130</v>
      </c>
      <c r="B11" s="2">
        <v>35.9</v>
      </c>
      <c r="C11" s="3">
        <f t="shared" si="0"/>
        <v>34.5591066615325</v>
      </c>
      <c r="D11" s="6">
        <v>38.896339</v>
      </c>
      <c r="E11" s="7">
        <v>1.08346348189415</v>
      </c>
      <c r="F11" s="5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 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WDD</cp:lastModifiedBy>
  <dcterms:created xsi:type="dcterms:W3CDTF">2015-09-28T07:51:00Z</dcterms:created>
  <cp:lastPrinted>2021-08-14T12:30:00Z</cp:lastPrinted>
  <dcterms:modified xsi:type="dcterms:W3CDTF">2022-12-05T08:47:10Z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804D995A368F4E168CA6540577949CA4</vt:lpwstr>
  </property>
</Properties>
</file>